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G:\My Drive\Data DKB - (OPEN DATA)\DKB 2025\Sem 1\Olahant Sem 1 th 2025\Hasil\"/>
    </mc:Choice>
  </mc:AlternateContent>
  <xr:revisionPtr revIDLastSave="0" documentId="8_{A2156822-FD1B-4373-A984-C610DF13661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AB. SUKOHARJO" sheetId="1" r:id="rId1"/>
    <sheet name="WERU" sheetId="4" r:id="rId2"/>
    <sheet name="BULU" sheetId="5" r:id="rId3"/>
    <sheet name="TAWANGSARI" sheetId="6" r:id="rId4"/>
    <sheet name="SUKOHARJO" sheetId="7" r:id="rId5"/>
    <sheet name="NGUTER" sheetId="8" r:id="rId6"/>
    <sheet name="BENDOSARI" sheetId="9" r:id="rId7"/>
    <sheet name="POLOKARTO" sheetId="10" r:id="rId8"/>
    <sheet name="MOJOLABAN" sheetId="11" r:id="rId9"/>
    <sheet name="GROGOL" sheetId="12" r:id="rId10"/>
    <sheet name="BAKI" sheetId="13" r:id="rId11"/>
    <sheet name="GATAK" sheetId="14" r:id="rId12"/>
    <sheet name="KARTASURA" sheetId="15" r:id="rId13"/>
  </sheets>
  <calcPr calcId="191029"/>
</workbook>
</file>

<file path=xl/calcChain.xml><?xml version="1.0" encoding="utf-8"?>
<calcChain xmlns="http://schemas.openxmlformats.org/spreadsheetml/2006/main">
  <c r="BA20" i="15" l="1"/>
  <c r="AZ20" i="15"/>
  <c r="AW20" i="15"/>
  <c r="AV20" i="15"/>
  <c r="AS20" i="15"/>
  <c r="AR20" i="15"/>
  <c r="AO20" i="15"/>
  <c r="AN20" i="15"/>
  <c r="AK20" i="15"/>
  <c r="AJ20" i="15"/>
  <c r="AG20" i="15"/>
  <c r="AF20" i="15"/>
  <c r="AC20" i="15"/>
  <c r="AB20" i="15"/>
  <c r="Y20" i="15"/>
  <c r="X20" i="15"/>
  <c r="U20" i="15"/>
  <c r="T20" i="15"/>
  <c r="Q20" i="15"/>
  <c r="P20" i="15"/>
  <c r="M20" i="15"/>
  <c r="L20" i="15"/>
  <c r="I20" i="15"/>
  <c r="H20" i="15"/>
  <c r="E20" i="15"/>
  <c r="D20" i="15"/>
  <c r="BB19" i="15"/>
  <c r="AX19" i="15"/>
  <c r="AT19" i="15"/>
  <c r="AP19" i="15"/>
  <c r="AL19" i="15"/>
  <c r="AH19" i="15"/>
  <c r="AD19" i="15"/>
  <c r="Z19" i="15"/>
  <c r="V19" i="15"/>
  <c r="R19" i="15"/>
  <c r="N19" i="15"/>
  <c r="J19" i="15"/>
  <c r="F19" i="15"/>
  <c r="BB18" i="15"/>
  <c r="AX18" i="15"/>
  <c r="AT18" i="15"/>
  <c r="AP18" i="15"/>
  <c r="AL18" i="15"/>
  <c r="AH18" i="15"/>
  <c r="AD18" i="15"/>
  <c r="Z18" i="15"/>
  <c r="V18" i="15"/>
  <c r="R18" i="15"/>
  <c r="N18" i="15"/>
  <c r="J18" i="15"/>
  <c r="F18" i="15"/>
  <c r="BB17" i="15"/>
  <c r="AX17" i="15"/>
  <c r="AT17" i="15"/>
  <c r="AP17" i="15"/>
  <c r="AL17" i="15"/>
  <c r="AH17" i="15"/>
  <c r="AD17" i="15"/>
  <c r="Z17" i="15"/>
  <c r="V17" i="15"/>
  <c r="R17" i="15"/>
  <c r="N17" i="15"/>
  <c r="J17" i="15"/>
  <c r="F17" i="15"/>
  <c r="BB16" i="15"/>
  <c r="AX16" i="15"/>
  <c r="AT16" i="15"/>
  <c r="AP16" i="15"/>
  <c r="AL16" i="15"/>
  <c r="AH16" i="15"/>
  <c r="AD16" i="15"/>
  <c r="Z16" i="15"/>
  <c r="V16" i="15"/>
  <c r="R16" i="15"/>
  <c r="N16" i="15"/>
  <c r="J16" i="15"/>
  <c r="F16" i="15"/>
  <c r="BB15" i="15"/>
  <c r="AX15" i="15"/>
  <c r="AT15" i="15"/>
  <c r="AP15" i="15"/>
  <c r="AL15" i="15"/>
  <c r="AH15" i="15"/>
  <c r="AD15" i="15"/>
  <c r="Z15" i="15"/>
  <c r="V15" i="15"/>
  <c r="R15" i="15"/>
  <c r="N15" i="15"/>
  <c r="J15" i="15"/>
  <c r="F15" i="15"/>
  <c r="BB14" i="15"/>
  <c r="AX14" i="15"/>
  <c r="AT14" i="15"/>
  <c r="AP14" i="15"/>
  <c r="AL14" i="15"/>
  <c r="AH14" i="15"/>
  <c r="AD14" i="15"/>
  <c r="Z14" i="15"/>
  <c r="V14" i="15"/>
  <c r="R14" i="15"/>
  <c r="N14" i="15"/>
  <c r="J14" i="15"/>
  <c r="F14" i="15"/>
  <c r="BB13" i="15"/>
  <c r="AX13" i="15"/>
  <c r="AT13" i="15"/>
  <c r="AP13" i="15"/>
  <c r="AL13" i="15"/>
  <c r="AH13" i="15"/>
  <c r="AD13" i="15"/>
  <c r="Z13" i="15"/>
  <c r="V13" i="15"/>
  <c r="R13" i="15"/>
  <c r="N13" i="15"/>
  <c r="J13" i="15"/>
  <c r="F13" i="15"/>
  <c r="BB12" i="15"/>
  <c r="AX12" i="15"/>
  <c r="AT12" i="15"/>
  <c r="AP12" i="15"/>
  <c r="AL12" i="15"/>
  <c r="AH12" i="15"/>
  <c r="AD12" i="15"/>
  <c r="Z12" i="15"/>
  <c r="V12" i="15"/>
  <c r="R12" i="15"/>
  <c r="N12" i="15"/>
  <c r="J12" i="15"/>
  <c r="F12" i="15"/>
  <c r="BB11" i="15"/>
  <c r="AX11" i="15"/>
  <c r="AT11" i="15"/>
  <c r="AP11" i="15"/>
  <c r="AL11" i="15"/>
  <c r="AH11" i="15"/>
  <c r="AD11" i="15"/>
  <c r="Z11" i="15"/>
  <c r="V11" i="15"/>
  <c r="R11" i="15"/>
  <c r="N11" i="15"/>
  <c r="J11" i="15"/>
  <c r="F11" i="15"/>
  <c r="BB10" i="15"/>
  <c r="AX10" i="15"/>
  <c r="AT10" i="15"/>
  <c r="AP10" i="15"/>
  <c r="AL10" i="15"/>
  <c r="AH10" i="15"/>
  <c r="AD10" i="15"/>
  <c r="Z10" i="15"/>
  <c r="V10" i="15"/>
  <c r="R10" i="15"/>
  <c r="N10" i="15"/>
  <c r="J10" i="15"/>
  <c r="F10" i="15"/>
  <c r="BB9" i="15"/>
  <c r="AX9" i="15"/>
  <c r="AT9" i="15"/>
  <c r="AP9" i="15"/>
  <c r="AL9" i="15"/>
  <c r="AH9" i="15"/>
  <c r="AD9" i="15"/>
  <c r="Z9" i="15"/>
  <c r="V9" i="15"/>
  <c r="R9" i="15"/>
  <c r="N9" i="15"/>
  <c r="J9" i="15"/>
  <c r="F9" i="15"/>
  <c r="BB8" i="15"/>
  <c r="AX8" i="15"/>
  <c r="AT8" i="15"/>
  <c r="AP8" i="15"/>
  <c r="AL8" i="15"/>
  <c r="AH8" i="15"/>
  <c r="AD8" i="15"/>
  <c r="Z8" i="15"/>
  <c r="V8" i="15"/>
  <c r="R8" i="15"/>
  <c r="N8" i="15"/>
  <c r="J8" i="15"/>
  <c r="F8" i="15"/>
  <c r="BA22" i="14"/>
  <c r="AZ22" i="14"/>
  <c r="AW22" i="14"/>
  <c r="AV22" i="14"/>
  <c r="AS22" i="14"/>
  <c r="AR22" i="14"/>
  <c r="AO22" i="14"/>
  <c r="AN22" i="14"/>
  <c r="AK22" i="14"/>
  <c r="AJ22" i="14"/>
  <c r="AG22" i="14"/>
  <c r="AF22" i="14"/>
  <c r="AC22" i="14"/>
  <c r="AB22" i="14"/>
  <c r="Y22" i="14"/>
  <c r="X22" i="14"/>
  <c r="U22" i="14"/>
  <c r="T22" i="14"/>
  <c r="Q22" i="14"/>
  <c r="P22" i="14"/>
  <c r="M22" i="14"/>
  <c r="L22" i="14"/>
  <c r="I22" i="14"/>
  <c r="H22" i="14"/>
  <c r="E22" i="14"/>
  <c r="D22" i="14"/>
  <c r="BB21" i="14"/>
  <c r="AX21" i="14"/>
  <c r="AT21" i="14"/>
  <c r="AP21" i="14"/>
  <c r="AL21" i="14"/>
  <c r="AH21" i="14"/>
  <c r="AD21" i="14"/>
  <c r="Z21" i="14"/>
  <c r="V21" i="14"/>
  <c r="R21" i="14"/>
  <c r="N21" i="14"/>
  <c r="J21" i="14"/>
  <c r="F21" i="14"/>
  <c r="BB20" i="14"/>
  <c r="AX20" i="14"/>
  <c r="AT20" i="14"/>
  <c r="AP20" i="14"/>
  <c r="AL20" i="14"/>
  <c r="AH20" i="14"/>
  <c r="AD20" i="14"/>
  <c r="Z20" i="14"/>
  <c r="V20" i="14"/>
  <c r="R20" i="14"/>
  <c r="N20" i="14"/>
  <c r="J20" i="14"/>
  <c r="F20" i="14"/>
  <c r="BB19" i="14"/>
  <c r="AX19" i="14"/>
  <c r="AT19" i="14"/>
  <c r="AP19" i="14"/>
  <c r="AL19" i="14"/>
  <c r="AH19" i="14"/>
  <c r="AD19" i="14"/>
  <c r="Z19" i="14"/>
  <c r="V19" i="14"/>
  <c r="R19" i="14"/>
  <c r="N19" i="14"/>
  <c r="J19" i="14"/>
  <c r="F19" i="14"/>
  <c r="BB18" i="14"/>
  <c r="AX18" i="14"/>
  <c r="AT18" i="14"/>
  <c r="AP18" i="14"/>
  <c r="AL18" i="14"/>
  <c r="AH18" i="14"/>
  <c r="AD18" i="14"/>
  <c r="Z18" i="14"/>
  <c r="V18" i="14"/>
  <c r="R18" i="14"/>
  <c r="N18" i="14"/>
  <c r="J18" i="14"/>
  <c r="F18" i="14"/>
  <c r="BB17" i="14"/>
  <c r="AX17" i="14"/>
  <c r="AT17" i="14"/>
  <c r="AP17" i="14"/>
  <c r="AL17" i="14"/>
  <c r="AH17" i="14"/>
  <c r="AD17" i="14"/>
  <c r="Z17" i="14"/>
  <c r="V17" i="14"/>
  <c r="R17" i="14"/>
  <c r="N17" i="14"/>
  <c r="J17" i="14"/>
  <c r="F17" i="14"/>
  <c r="BB16" i="14"/>
  <c r="AX16" i="14"/>
  <c r="AT16" i="14"/>
  <c r="AP16" i="14"/>
  <c r="AL16" i="14"/>
  <c r="AH16" i="14"/>
  <c r="AD16" i="14"/>
  <c r="Z16" i="14"/>
  <c r="V16" i="14"/>
  <c r="R16" i="14"/>
  <c r="N16" i="14"/>
  <c r="J16" i="14"/>
  <c r="F16" i="14"/>
  <c r="BB15" i="14"/>
  <c r="AX15" i="14"/>
  <c r="AT15" i="14"/>
  <c r="AP15" i="14"/>
  <c r="AL15" i="14"/>
  <c r="AH15" i="14"/>
  <c r="AD15" i="14"/>
  <c r="Z15" i="14"/>
  <c r="V15" i="14"/>
  <c r="R15" i="14"/>
  <c r="N15" i="14"/>
  <c r="J15" i="14"/>
  <c r="F15" i="14"/>
  <c r="BB14" i="14"/>
  <c r="AX14" i="14"/>
  <c r="AT14" i="14"/>
  <c r="AP14" i="14"/>
  <c r="AL14" i="14"/>
  <c r="AH14" i="14"/>
  <c r="AD14" i="14"/>
  <c r="Z14" i="14"/>
  <c r="V14" i="14"/>
  <c r="R14" i="14"/>
  <c r="N14" i="14"/>
  <c r="J14" i="14"/>
  <c r="F14" i="14"/>
  <c r="BB13" i="14"/>
  <c r="AX13" i="14"/>
  <c r="AT13" i="14"/>
  <c r="AP13" i="14"/>
  <c r="AL13" i="14"/>
  <c r="AH13" i="14"/>
  <c r="AD13" i="14"/>
  <c r="Z13" i="14"/>
  <c r="V13" i="14"/>
  <c r="R13" i="14"/>
  <c r="N13" i="14"/>
  <c r="J13" i="14"/>
  <c r="F13" i="14"/>
  <c r="BB12" i="14"/>
  <c r="AX12" i="14"/>
  <c r="AT12" i="14"/>
  <c r="AP12" i="14"/>
  <c r="AL12" i="14"/>
  <c r="AH12" i="14"/>
  <c r="AD12" i="14"/>
  <c r="Z12" i="14"/>
  <c r="V12" i="14"/>
  <c r="R12" i="14"/>
  <c r="N12" i="14"/>
  <c r="J12" i="14"/>
  <c r="F12" i="14"/>
  <c r="BB11" i="14"/>
  <c r="AX11" i="14"/>
  <c r="AT11" i="14"/>
  <c r="AP11" i="14"/>
  <c r="AL11" i="14"/>
  <c r="AH11" i="14"/>
  <c r="AD11" i="14"/>
  <c r="Z11" i="14"/>
  <c r="V11" i="14"/>
  <c r="R11" i="14"/>
  <c r="N11" i="14"/>
  <c r="J11" i="14"/>
  <c r="F11" i="14"/>
  <c r="BB10" i="14"/>
  <c r="AX10" i="14"/>
  <c r="AT10" i="14"/>
  <c r="AP10" i="14"/>
  <c r="AL10" i="14"/>
  <c r="AH10" i="14"/>
  <c r="AD10" i="14"/>
  <c r="Z10" i="14"/>
  <c r="V10" i="14"/>
  <c r="R10" i="14"/>
  <c r="N10" i="14"/>
  <c r="J10" i="14"/>
  <c r="F10" i="14"/>
  <c r="BB9" i="14"/>
  <c r="AX9" i="14"/>
  <c r="AT9" i="14"/>
  <c r="AP9" i="14"/>
  <c r="AL9" i="14"/>
  <c r="AH9" i="14"/>
  <c r="AD9" i="14"/>
  <c r="Z9" i="14"/>
  <c r="V9" i="14"/>
  <c r="R9" i="14"/>
  <c r="N9" i="14"/>
  <c r="J9" i="14"/>
  <c r="F9" i="14"/>
  <c r="BB8" i="14"/>
  <c r="AX8" i="14"/>
  <c r="AT8" i="14"/>
  <c r="AP8" i="14"/>
  <c r="AL8" i="14"/>
  <c r="AH8" i="14"/>
  <c r="AD8" i="14"/>
  <c r="Z8" i="14"/>
  <c r="V8" i="14"/>
  <c r="R8" i="14"/>
  <c r="N8" i="14"/>
  <c r="J8" i="14"/>
  <c r="F8" i="14"/>
  <c r="BA22" i="13"/>
  <c r="AZ22" i="13"/>
  <c r="AW22" i="13"/>
  <c r="AV22" i="13"/>
  <c r="AS22" i="13"/>
  <c r="AR22" i="13"/>
  <c r="AO22" i="13"/>
  <c r="AN22" i="13"/>
  <c r="AK22" i="13"/>
  <c r="AJ22" i="13"/>
  <c r="AG22" i="13"/>
  <c r="AF22" i="13"/>
  <c r="AC22" i="13"/>
  <c r="AB22" i="13"/>
  <c r="Y22" i="13"/>
  <c r="X22" i="13"/>
  <c r="U22" i="13"/>
  <c r="T22" i="13"/>
  <c r="Q22" i="13"/>
  <c r="P22" i="13"/>
  <c r="M22" i="13"/>
  <c r="L22" i="13"/>
  <c r="I22" i="13"/>
  <c r="H22" i="13"/>
  <c r="E22" i="13"/>
  <c r="D22" i="13"/>
  <c r="BB21" i="13"/>
  <c r="AX21" i="13"/>
  <c r="AT21" i="13"/>
  <c r="AP21" i="13"/>
  <c r="AL21" i="13"/>
  <c r="AH21" i="13"/>
  <c r="AD21" i="13"/>
  <c r="Z21" i="13"/>
  <c r="V21" i="13"/>
  <c r="R21" i="13"/>
  <c r="N21" i="13"/>
  <c r="J21" i="13"/>
  <c r="F21" i="13"/>
  <c r="BB20" i="13"/>
  <c r="AX20" i="13"/>
  <c r="AT20" i="13"/>
  <c r="AP20" i="13"/>
  <c r="AL20" i="13"/>
  <c r="AH20" i="13"/>
  <c r="AD20" i="13"/>
  <c r="Z20" i="13"/>
  <c r="V20" i="13"/>
  <c r="R20" i="13"/>
  <c r="N20" i="13"/>
  <c r="J20" i="13"/>
  <c r="F20" i="13"/>
  <c r="BB19" i="13"/>
  <c r="AX19" i="13"/>
  <c r="AT19" i="13"/>
  <c r="AP19" i="13"/>
  <c r="AL19" i="13"/>
  <c r="AH19" i="13"/>
  <c r="AD19" i="13"/>
  <c r="Z19" i="13"/>
  <c r="V19" i="13"/>
  <c r="R19" i="13"/>
  <c r="N19" i="13"/>
  <c r="J19" i="13"/>
  <c r="F19" i="13"/>
  <c r="BB18" i="13"/>
  <c r="AX18" i="13"/>
  <c r="AT18" i="13"/>
  <c r="AP18" i="13"/>
  <c r="AL18" i="13"/>
  <c r="AH18" i="13"/>
  <c r="AD18" i="13"/>
  <c r="Z18" i="13"/>
  <c r="V18" i="13"/>
  <c r="R18" i="13"/>
  <c r="N18" i="13"/>
  <c r="J18" i="13"/>
  <c r="F18" i="13"/>
  <c r="BB17" i="13"/>
  <c r="AX17" i="13"/>
  <c r="AT17" i="13"/>
  <c r="AP17" i="13"/>
  <c r="AL17" i="13"/>
  <c r="AH17" i="13"/>
  <c r="AD17" i="13"/>
  <c r="Z17" i="13"/>
  <c r="V17" i="13"/>
  <c r="R17" i="13"/>
  <c r="N17" i="13"/>
  <c r="J17" i="13"/>
  <c r="F17" i="13"/>
  <c r="BB16" i="13"/>
  <c r="AX16" i="13"/>
  <c r="AT16" i="13"/>
  <c r="AP16" i="13"/>
  <c r="AL16" i="13"/>
  <c r="AH16" i="13"/>
  <c r="AD16" i="13"/>
  <c r="Z16" i="13"/>
  <c r="V16" i="13"/>
  <c r="R16" i="13"/>
  <c r="N16" i="13"/>
  <c r="J16" i="13"/>
  <c r="F16" i="13"/>
  <c r="BB15" i="13"/>
  <c r="AX15" i="13"/>
  <c r="AT15" i="13"/>
  <c r="AP15" i="13"/>
  <c r="AL15" i="13"/>
  <c r="AH15" i="13"/>
  <c r="AD15" i="13"/>
  <c r="Z15" i="13"/>
  <c r="V15" i="13"/>
  <c r="R15" i="13"/>
  <c r="N15" i="13"/>
  <c r="J15" i="13"/>
  <c r="F15" i="13"/>
  <c r="BB14" i="13"/>
  <c r="AX14" i="13"/>
  <c r="AT14" i="13"/>
  <c r="AP14" i="13"/>
  <c r="AL14" i="13"/>
  <c r="AH14" i="13"/>
  <c r="AD14" i="13"/>
  <c r="Z14" i="13"/>
  <c r="V14" i="13"/>
  <c r="R14" i="13"/>
  <c r="N14" i="13"/>
  <c r="J14" i="13"/>
  <c r="F14" i="13"/>
  <c r="BB13" i="13"/>
  <c r="AX13" i="13"/>
  <c r="AT13" i="13"/>
  <c r="AP13" i="13"/>
  <c r="AL13" i="13"/>
  <c r="AH13" i="13"/>
  <c r="AD13" i="13"/>
  <c r="Z13" i="13"/>
  <c r="V13" i="13"/>
  <c r="R13" i="13"/>
  <c r="N13" i="13"/>
  <c r="J13" i="13"/>
  <c r="F13" i="13"/>
  <c r="BB12" i="13"/>
  <c r="AX12" i="13"/>
  <c r="AT12" i="13"/>
  <c r="AP12" i="13"/>
  <c r="AL12" i="13"/>
  <c r="AH12" i="13"/>
  <c r="AD12" i="13"/>
  <c r="Z12" i="13"/>
  <c r="V12" i="13"/>
  <c r="R12" i="13"/>
  <c r="N12" i="13"/>
  <c r="J12" i="13"/>
  <c r="F12" i="13"/>
  <c r="BB11" i="13"/>
  <c r="AX11" i="13"/>
  <c r="AT11" i="13"/>
  <c r="AP11" i="13"/>
  <c r="AL11" i="13"/>
  <c r="AH11" i="13"/>
  <c r="AD11" i="13"/>
  <c r="Z11" i="13"/>
  <c r="V11" i="13"/>
  <c r="R11" i="13"/>
  <c r="N11" i="13"/>
  <c r="J11" i="13"/>
  <c r="J22" i="13" s="1"/>
  <c r="F11" i="13"/>
  <c r="BB10" i="13"/>
  <c r="AX10" i="13"/>
  <c r="AT10" i="13"/>
  <c r="AP10" i="13"/>
  <c r="AL10" i="13"/>
  <c r="AH10" i="13"/>
  <c r="AD10" i="13"/>
  <c r="Z10" i="13"/>
  <c r="V10" i="13"/>
  <c r="R10" i="13"/>
  <c r="N10" i="13"/>
  <c r="J10" i="13"/>
  <c r="F10" i="13"/>
  <c r="BB9" i="13"/>
  <c r="AX9" i="13"/>
  <c r="AT9" i="13"/>
  <c r="AP9" i="13"/>
  <c r="AL9" i="13"/>
  <c r="AH9" i="13"/>
  <c r="AD9" i="13"/>
  <c r="Z9" i="13"/>
  <c r="V9" i="13"/>
  <c r="R9" i="13"/>
  <c r="N9" i="13"/>
  <c r="J9" i="13"/>
  <c r="F9" i="13"/>
  <c r="BB8" i="13"/>
  <c r="AX8" i="13"/>
  <c r="AT8" i="13"/>
  <c r="AP8" i="13"/>
  <c r="AL8" i="13"/>
  <c r="AH8" i="13"/>
  <c r="AD8" i="13"/>
  <c r="Z8" i="13"/>
  <c r="V8" i="13"/>
  <c r="V22" i="13" s="1"/>
  <c r="R8" i="13"/>
  <c r="N8" i="13"/>
  <c r="J8" i="13"/>
  <c r="F8" i="13"/>
  <c r="BA22" i="12"/>
  <c r="AZ22" i="12"/>
  <c r="AW22" i="12"/>
  <c r="AV22" i="12"/>
  <c r="AS22" i="12"/>
  <c r="AR22" i="12"/>
  <c r="AO22" i="12"/>
  <c r="AN22" i="12"/>
  <c r="AK22" i="12"/>
  <c r="AJ22" i="12"/>
  <c r="AG22" i="12"/>
  <c r="AF22" i="12"/>
  <c r="AC22" i="12"/>
  <c r="AB22" i="12"/>
  <c r="Y22" i="12"/>
  <c r="X22" i="12"/>
  <c r="U22" i="12"/>
  <c r="T22" i="12"/>
  <c r="Q22" i="12"/>
  <c r="P22" i="12"/>
  <c r="M22" i="12"/>
  <c r="L22" i="12"/>
  <c r="I22" i="12"/>
  <c r="H22" i="12"/>
  <c r="E22" i="12"/>
  <c r="D22" i="12"/>
  <c r="BB21" i="12"/>
  <c r="AX21" i="12"/>
  <c r="AT21" i="12"/>
  <c r="AP21" i="12"/>
  <c r="AL21" i="12"/>
  <c r="AH21" i="12"/>
  <c r="AD21" i="12"/>
  <c r="Z21" i="12"/>
  <c r="V21" i="12"/>
  <c r="R21" i="12"/>
  <c r="N21" i="12"/>
  <c r="J21" i="12"/>
  <c r="F21" i="12"/>
  <c r="BB20" i="12"/>
  <c r="AX20" i="12"/>
  <c r="AT20" i="12"/>
  <c r="AP20" i="12"/>
  <c r="AL20" i="12"/>
  <c r="AH20" i="12"/>
  <c r="AD20" i="12"/>
  <c r="Z20" i="12"/>
  <c r="V20" i="12"/>
  <c r="R20" i="12"/>
  <c r="N20" i="12"/>
  <c r="J20" i="12"/>
  <c r="F20" i="12"/>
  <c r="BB19" i="12"/>
  <c r="AX19" i="12"/>
  <c r="AT19" i="12"/>
  <c r="AP19" i="12"/>
  <c r="AL19" i="12"/>
  <c r="AH19" i="12"/>
  <c r="AD19" i="12"/>
  <c r="Z19" i="12"/>
  <c r="V19" i="12"/>
  <c r="R19" i="12"/>
  <c r="N19" i="12"/>
  <c r="J19" i="12"/>
  <c r="F19" i="12"/>
  <c r="BB18" i="12"/>
  <c r="AX18" i="12"/>
  <c r="AT18" i="12"/>
  <c r="AP18" i="12"/>
  <c r="AL18" i="12"/>
  <c r="AH18" i="12"/>
  <c r="AD18" i="12"/>
  <c r="Z18" i="12"/>
  <c r="V18" i="12"/>
  <c r="R18" i="12"/>
  <c r="N18" i="12"/>
  <c r="J18" i="12"/>
  <c r="F18" i="12"/>
  <c r="BB17" i="12"/>
  <c r="AX17" i="12"/>
  <c r="AT17" i="12"/>
  <c r="AP17" i="12"/>
  <c r="AL17" i="12"/>
  <c r="AH17" i="12"/>
  <c r="AD17" i="12"/>
  <c r="Z17" i="12"/>
  <c r="V17" i="12"/>
  <c r="R17" i="12"/>
  <c r="N17" i="12"/>
  <c r="J17" i="12"/>
  <c r="F17" i="12"/>
  <c r="BB16" i="12"/>
  <c r="AX16" i="12"/>
  <c r="AT16" i="12"/>
  <c r="AP16" i="12"/>
  <c r="AL16" i="12"/>
  <c r="AH16" i="12"/>
  <c r="AD16" i="12"/>
  <c r="Z16" i="12"/>
  <c r="V16" i="12"/>
  <c r="R16" i="12"/>
  <c r="N16" i="12"/>
  <c r="J16" i="12"/>
  <c r="F16" i="12"/>
  <c r="BB15" i="12"/>
  <c r="AX15" i="12"/>
  <c r="AT15" i="12"/>
  <c r="AP15" i="12"/>
  <c r="AL15" i="12"/>
  <c r="AH15" i="12"/>
  <c r="AD15" i="12"/>
  <c r="Z15" i="12"/>
  <c r="V15" i="12"/>
  <c r="R15" i="12"/>
  <c r="N15" i="12"/>
  <c r="J15" i="12"/>
  <c r="F15" i="12"/>
  <c r="BB14" i="12"/>
  <c r="AX14" i="12"/>
  <c r="AT14" i="12"/>
  <c r="AP14" i="12"/>
  <c r="AL14" i="12"/>
  <c r="AH14" i="12"/>
  <c r="AD14" i="12"/>
  <c r="Z14" i="12"/>
  <c r="V14" i="12"/>
  <c r="R14" i="12"/>
  <c r="N14" i="12"/>
  <c r="J14" i="12"/>
  <c r="F14" i="12"/>
  <c r="BB13" i="12"/>
  <c r="AX13" i="12"/>
  <c r="AT13" i="12"/>
  <c r="AP13" i="12"/>
  <c r="AL13" i="12"/>
  <c r="AH13" i="12"/>
  <c r="AD13" i="12"/>
  <c r="Z13" i="12"/>
  <c r="V13" i="12"/>
  <c r="R13" i="12"/>
  <c r="N13" i="12"/>
  <c r="J13" i="12"/>
  <c r="F13" i="12"/>
  <c r="BB12" i="12"/>
  <c r="AX12" i="12"/>
  <c r="AT12" i="12"/>
  <c r="AP12" i="12"/>
  <c r="AL12" i="12"/>
  <c r="AH12" i="12"/>
  <c r="AD12" i="12"/>
  <c r="Z12" i="12"/>
  <c r="V12" i="12"/>
  <c r="R12" i="12"/>
  <c r="N12" i="12"/>
  <c r="J12" i="12"/>
  <c r="F12" i="12"/>
  <c r="BB11" i="12"/>
  <c r="AX11" i="12"/>
  <c r="AT11" i="12"/>
  <c r="AP11" i="12"/>
  <c r="AL11" i="12"/>
  <c r="AH11" i="12"/>
  <c r="AD11" i="12"/>
  <c r="Z11" i="12"/>
  <c r="V11" i="12"/>
  <c r="R11" i="12"/>
  <c r="N11" i="12"/>
  <c r="J11" i="12"/>
  <c r="F11" i="12"/>
  <c r="BB10" i="12"/>
  <c r="AX10" i="12"/>
  <c r="AT10" i="12"/>
  <c r="AP10" i="12"/>
  <c r="AL10" i="12"/>
  <c r="AH10" i="12"/>
  <c r="AD10" i="12"/>
  <c r="Z10" i="12"/>
  <c r="V10" i="12"/>
  <c r="R10" i="12"/>
  <c r="N10" i="12"/>
  <c r="J10" i="12"/>
  <c r="F10" i="12"/>
  <c r="BB9" i="12"/>
  <c r="AX9" i="12"/>
  <c r="AT9" i="12"/>
  <c r="AP9" i="12"/>
  <c r="AL9" i="12"/>
  <c r="AH9" i="12"/>
  <c r="AD9" i="12"/>
  <c r="Z9" i="12"/>
  <c r="V9" i="12"/>
  <c r="R9" i="12"/>
  <c r="N9" i="12"/>
  <c r="J9" i="12"/>
  <c r="F9" i="12"/>
  <c r="BB8" i="12"/>
  <c r="AX8" i="12"/>
  <c r="AT8" i="12"/>
  <c r="AP8" i="12"/>
  <c r="AL8" i="12"/>
  <c r="AH8" i="12"/>
  <c r="AD8" i="12"/>
  <c r="Z8" i="12"/>
  <c r="V8" i="12"/>
  <c r="R8" i="12"/>
  <c r="N8" i="12"/>
  <c r="J8" i="12"/>
  <c r="F8" i="12"/>
  <c r="BA23" i="11"/>
  <c r="AZ23" i="11"/>
  <c r="AW23" i="11"/>
  <c r="AV23" i="11"/>
  <c r="AS23" i="11"/>
  <c r="AR23" i="11"/>
  <c r="AO23" i="11"/>
  <c r="AN23" i="11"/>
  <c r="AK23" i="11"/>
  <c r="AJ23" i="11"/>
  <c r="AG23" i="11"/>
  <c r="AF23" i="11"/>
  <c r="AC23" i="11"/>
  <c r="AB23" i="11"/>
  <c r="Y23" i="11"/>
  <c r="X23" i="11"/>
  <c r="U23" i="11"/>
  <c r="T23" i="11"/>
  <c r="Q23" i="11"/>
  <c r="P23" i="11"/>
  <c r="M23" i="11"/>
  <c r="L23" i="11"/>
  <c r="I23" i="11"/>
  <c r="H23" i="11"/>
  <c r="E23" i="11"/>
  <c r="D23" i="11"/>
  <c r="BB22" i="11"/>
  <c r="AX22" i="11"/>
  <c r="AT22" i="11"/>
  <c r="AP22" i="11"/>
  <c r="AL22" i="11"/>
  <c r="AH22" i="11"/>
  <c r="AD22" i="11"/>
  <c r="Z22" i="11"/>
  <c r="V22" i="11"/>
  <c r="R22" i="11"/>
  <c r="N22" i="11"/>
  <c r="J22" i="11"/>
  <c r="F22" i="11"/>
  <c r="BB21" i="11"/>
  <c r="AX21" i="11"/>
  <c r="AT21" i="11"/>
  <c r="AP21" i="11"/>
  <c r="AL21" i="11"/>
  <c r="AH21" i="11"/>
  <c r="AD21" i="11"/>
  <c r="Z21" i="11"/>
  <c r="V21" i="11"/>
  <c r="R21" i="11"/>
  <c r="N21" i="11"/>
  <c r="J21" i="11"/>
  <c r="F21" i="11"/>
  <c r="BB20" i="11"/>
  <c r="AX20" i="11"/>
  <c r="AT20" i="11"/>
  <c r="AP20" i="11"/>
  <c r="AL20" i="11"/>
  <c r="AH20" i="11"/>
  <c r="AD20" i="11"/>
  <c r="Z20" i="11"/>
  <c r="V20" i="11"/>
  <c r="R20" i="11"/>
  <c r="N20" i="11"/>
  <c r="J20" i="11"/>
  <c r="F20" i="11"/>
  <c r="BB19" i="11"/>
  <c r="AX19" i="11"/>
  <c r="AT19" i="11"/>
  <c r="AP19" i="11"/>
  <c r="AL19" i="11"/>
  <c r="AH19" i="11"/>
  <c r="AD19" i="11"/>
  <c r="Z19" i="11"/>
  <c r="V19" i="11"/>
  <c r="R19" i="11"/>
  <c r="N19" i="11"/>
  <c r="J19" i="11"/>
  <c r="F19" i="11"/>
  <c r="BB18" i="11"/>
  <c r="AX18" i="11"/>
  <c r="AT18" i="11"/>
  <c r="AP18" i="11"/>
  <c r="AL18" i="11"/>
  <c r="AH18" i="11"/>
  <c r="AD18" i="11"/>
  <c r="Z18" i="11"/>
  <c r="V18" i="11"/>
  <c r="R18" i="11"/>
  <c r="N18" i="11"/>
  <c r="J18" i="11"/>
  <c r="F18" i="11"/>
  <c r="BB17" i="11"/>
  <c r="AX17" i="11"/>
  <c r="AT17" i="11"/>
  <c r="AP17" i="11"/>
  <c r="AL17" i="11"/>
  <c r="AH17" i="11"/>
  <c r="AD17" i="11"/>
  <c r="Z17" i="11"/>
  <c r="V17" i="11"/>
  <c r="R17" i="11"/>
  <c r="N17" i="11"/>
  <c r="J17" i="11"/>
  <c r="F17" i="11"/>
  <c r="BB16" i="11"/>
  <c r="AX16" i="11"/>
  <c r="AT16" i="11"/>
  <c r="AP16" i="11"/>
  <c r="AL16" i="11"/>
  <c r="AH16" i="11"/>
  <c r="AD16" i="11"/>
  <c r="Z16" i="11"/>
  <c r="V16" i="11"/>
  <c r="R16" i="11"/>
  <c r="N16" i="11"/>
  <c r="J16" i="11"/>
  <c r="F16" i="11"/>
  <c r="BB15" i="11"/>
  <c r="AX15" i="11"/>
  <c r="AT15" i="11"/>
  <c r="AP15" i="11"/>
  <c r="AL15" i="11"/>
  <c r="AH15" i="11"/>
  <c r="AD15" i="11"/>
  <c r="Z15" i="11"/>
  <c r="V15" i="11"/>
  <c r="R15" i="11"/>
  <c r="N15" i="11"/>
  <c r="J15" i="11"/>
  <c r="F15" i="11"/>
  <c r="BB14" i="11"/>
  <c r="AX14" i="11"/>
  <c r="AT14" i="11"/>
  <c r="AP14" i="11"/>
  <c r="AL14" i="11"/>
  <c r="AH14" i="11"/>
  <c r="AD14" i="11"/>
  <c r="Z14" i="11"/>
  <c r="V14" i="11"/>
  <c r="R14" i="11"/>
  <c r="N14" i="11"/>
  <c r="J14" i="11"/>
  <c r="F14" i="11"/>
  <c r="BB13" i="11"/>
  <c r="AX13" i="11"/>
  <c r="AT13" i="11"/>
  <c r="AP13" i="11"/>
  <c r="AL13" i="11"/>
  <c r="AH13" i="11"/>
  <c r="AD13" i="11"/>
  <c r="Z13" i="11"/>
  <c r="V13" i="11"/>
  <c r="R13" i="11"/>
  <c r="N13" i="11"/>
  <c r="J13" i="11"/>
  <c r="F13" i="11"/>
  <c r="BB12" i="11"/>
  <c r="AX12" i="11"/>
  <c r="AT12" i="11"/>
  <c r="AP12" i="11"/>
  <c r="AL12" i="11"/>
  <c r="AH12" i="11"/>
  <c r="AD12" i="11"/>
  <c r="Z12" i="11"/>
  <c r="V12" i="11"/>
  <c r="R12" i="11"/>
  <c r="N12" i="11"/>
  <c r="J12" i="11"/>
  <c r="F12" i="11"/>
  <c r="BB11" i="11"/>
  <c r="AX11" i="11"/>
  <c r="AT11" i="11"/>
  <c r="AP11" i="11"/>
  <c r="AL11" i="11"/>
  <c r="AH11" i="11"/>
  <c r="AD11" i="11"/>
  <c r="Z11" i="11"/>
  <c r="V11" i="11"/>
  <c r="R11" i="11"/>
  <c r="N11" i="11"/>
  <c r="J11" i="11"/>
  <c r="F11" i="11"/>
  <c r="BB10" i="11"/>
  <c r="AX10" i="11"/>
  <c r="AT10" i="11"/>
  <c r="AP10" i="11"/>
  <c r="AL10" i="11"/>
  <c r="AH10" i="11"/>
  <c r="AD10" i="11"/>
  <c r="Z10" i="11"/>
  <c r="V10" i="11"/>
  <c r="R10" i="11"/>
  <c r="N10" i="11"/>
  <c r="J10" i="11"/>
  <c r="F10" i="11"/>
  <c r="BB9" i="11"/>
  <c r="AX9" i="11"/>
  <c r="AT9" i="11"/>
  <c r="AP9" i="11"/>
  <c r="AL9" i="11"/>
  <c r="AH9" i="11"/>
  <c r="AD9" i="11"/>
  <c r="Z9" i="11"/>
  <c r="V9" i="11"/>
  <c r="R9" i="11"/>
  <c r="N9" i="11"/>
  <c r="J9" i="11"/>
  <c r="F9" i="11"/>
  <c r="BB8" i="11"/>
  <c r="AX8" i="11"/>
  <c r="AT8" i="11"/>
  <c r="AP8" i="11"/>
  <c r="AL8" i="11"/>
  <c r="AH8" i="11"/>
  <c r="AD8" i="11"/>
  <c r="Z8" i="11"/>
  <c r="V8" i="11"/>
  <c r="R8" i="11"/>
  <c r="N8" i="11"/>
  <c r="J8" i="11"/>
  <c r="F8" i="11"/>
  <c r="E25" i="10"/>
  <c r="F25" i="10"/>
  <c r="H25" i="10"/>
  <c r="I25" i="10"/>
  <c r="L25" i="10"/>
  <c r="M25" i="10"/>
  <c r="P25" i="10"/>
  <c r="Q25" i="10"/>
  <c r="T25" i="10"/>
  <c r="U25" i="10"/>
  <c r="X25" i="10"/>
  <c r="Y25" i="10"/>
  <c r="AB25" i="10"/>
  <c r="AC25" i="10"/>
  <c r="AF25" i="10"/>
  <c r="AG25" i="10"/>
  <c r="AJ25" i="10"/>
  <c r="AK25" i="10"/>
  <c r="AN25" i="10"/>
  <c r="AO25" i="10"/>
  <c r="AR25" i="10"/>
  <c r="AS25" i="10"/>
  <c r="AV25" i="10"/>
  <c r="AW25" i="10"/>
  <c r="AZ25" i="10"/>
  <c r="BA25" i="10"/>
  <c r="D25" i="10"/>
  <c r="F22" i="10"/>
  <c r="J22" i="10"/>
  <c r="N22" i="10"/>
  <c r="R22" i="10"/>
  <c r="V22" i="10"/>
  <c r="Z22" i="10"/>
  <c r="AD22" i="10"/>
  <c r="AH22" i="10"/>
  <c r="AL22" i="10"/>
  <c r="AP22" i="10"/>
  <c r="AT22" i="10"/>
  <c r="AX22" i="10"/>
  <c r="BB22" i="10"/>
  <c r="F23" i="10"/>
  <c r="J23" i="10"/>
  <c r="N23" i="10"/>
  <c r="R23" i="10"/>
  <c r="V23" i="10"/>
  <c r="Z23" i="10"/>
  <c r="AD23" i="10"/>
  <c r="AH23" i="10"/>
  <c r="AL23" i="10"/>
  <c r="AP23" i="10"/>
  <c r="AT23" i="10"/>
  <c r="AX23" i="10"/>
  <c r="BB23" i="10"/>
  <c r="F24" i="10"/>
  <c r="J24" i="10"/>
  <c r="N24" i="10"/>
  <c r="R24" i="10"/>
  <c r="V24" i="10"/>
  <c r="Z24" i="10"/>
  <c r="AD24" i="10"/>
  <c r="AH24" i="10"/>
  <c r="AL24" i="10"/>
  <c r="AP24" i="10"/>
  <c r="AT24" i="10"/>
  <c r="AX24" i="10"/>
  <c r="BB24" i="10"/>
  <c r="BB21" i="10"/>
  <c r="AX21" i="10"/>
  <c r="AT21" i="10"/>
  <c r="AP21" i="10"/>
  <c r="AL21" i="10"/>
  <c r="AH21" i="10"/>
  <c r="AD21" i="10"/>
  <c r="Z21" i="10"/>
  <c r="V21" i="10"/>
  <c r="R21" i="10"/>
  <c r="N21" i="10"/>
  <c r="J21" i="10"/>
  <c r="F21" i="10"/>
  <c r="BB20" i="10"/>
  <c r="AX20" i="10"/>
  <c r="AT20" i="10"/>
  <c r="AP20" i="10"/>
  <c r="AL20" i="10"/>
  <c r="AH20" i="10"/>
  <c r="AD20" i="10"/>
  <c r="Z20" i="10"/>
  <c r="V20" i="10"/>
  <c r="R20" i="10"/>
  <c r="N20" i="10"/>
  <c r="J20" i="10"/>
  <c r="F20" i="10"/>
  <c r="BB19" i="10"/>
  <c r="AX19" i="10"/>
  <c r="AT19" i="10"/>
  <c r="AP19" i="10"/>
  <c r="AL19" i="10"/>
  <c r="AH19" i="10"/>
  <c r="AD19" i="10"/>
  <c r="Z19" i="10"/>
  <c r="V19" i="10"/>
  <c r="R19" i="10"/>
  <c r="N19" i="10"/>
  <c r="J19" i="10"/>
  <c r="F19" i="10"/>
  <c r="BB18" i="10"/>
  <c r="AX18" i="10"/>
  <c r="AT18" i="10"/>
  <c r="AP18" i="10"/>
  <c r="AL18" i="10"/>
  <c r="AH18" i="10"/>
  <c r="AD18" i="10"/>
  <c r="Z18" i="10"/>
  <c r="V18" i="10"/>
  <c r="R18" i="10"/>
  <c r="N18" i="10"/>
  <c r="J18" i="10"/>
  <c r="F18" i="10"/>
  <c r="BB17" i="10"/>
  <c r="AX17" i="10"/>
  <c r="AT17" i="10"/>
  <c r="AP17" i="10"/>
  <c r="AL17" i="10"/>
  <c r="AH17" i="10"/>
  <c r="AD17" i="10"/>
  <c r="Z17" i="10"/>
  <c r="V17" i="10"/>
  <c r="R17" i="10"/>
  <c r="N17" i="10"/>
  <c r="J17" i="10"/>
  <c r="F17" i="10"/>
  <c r="BB16" i="10"/>
  <c r="AX16" i="10"/>
  <c r="AT16" i="10"/>
  <c r="AP16" i="10"/>
  <c r="AL16" i="10"/>
  <c r="AH16" i="10"/>
  <c r="AD16" i="10"/>
  <c r="Z16" i="10"/>
  <c r="V16" i="10"/>
  <c r="R16" i="10"/>
  <c r="N16" i="10"/>
  <c r="J16" i="10"/>
  <c r="F16" i="10"/>
  <c r="BB15" i="10"/>
  <c r="AX15" i="10"/>
  <c r="AT15" i="10"/>
  <c r="AP15" i="10"/>
  <c r="AL15" i="10"/>
  <c r="AH15" i="10"/>
  <c r="AD15" i="10"/>
  <c r="Z15" i="10"/>
  <c r="V15" i="10"/>
  <c r="R15" i="10"/>
  <c r="N15" i="10"/>
  <c r="J15" i="10"/>
  <c r="F15" i="10"/>
  <c r="BB14" i="10"/>
  <c r="AX14" i="10"/>
  <c r="AT14" i="10"/>
  <c r="AP14" i="10"/>
  <c r="AL14" i="10"/>
  <c r="AH14" i="10"/>
  <c r="AD14" i="10"/>
  <c r="Z14" i="10"/>
  <c r="V14" i="10"/>
  <c r="R14" i="10"/>
  <c r="N14" i="10"/>
  <c r="J14" i="10"/>
  <c r="F14" i="10"/>
  <c r="BB13" i="10"/>
  <c r="AX13" i="10"/>
  <c r="AT13" i="10"/>
  <c r="AP13" i="10"/>
  <c r="AL13" i="10"/>
  <c r="AH13" i="10"/>
  <c r="AD13" i="10"/>
  <c r="Z13" i="10"/>
  <c r="V13" i="10"/>
  <c r="R13" i="10"/>
  <c r="N13" i="10"/>
  <c r="J13" i="10"/>
  <c r="F13" i="10"/>
  <c r="BB12" i="10"/>
  <c r="AX12" i="10"/>
  <c r="AT12" i="10"/>
  <c r="AP12" i="10"/>
  <c r="AL12" i="10"/>
  <c r="AH12" i="10"/>
  <c r="AD12" i="10"/>
  <c r="Z12" i="10"/>
  <c r="V12" i="10"/>
  <c r="R12" i="10"/>
  <c r="N12" i="10"/>
  <c r="J12" i="10"/>
  <c r="F12" i="10"/>
  <c r="BB11" i="10"/>
  <c r="AX11" i="10"/>
  <c r="AT11" i="10"/>
  <c r="AP11" i="10"/>
  <c r="AL11" i="10"/>
  <c r="AH11" i="10"/>
  <c r="AD11" i="10"/>
  <c r="Z11" i="10"/>
  <c r="V11" i="10"/>
  <c r="R11" i="10"/>
  <c r="N11" i="10"/>
  <c r="J11" i="10"/>
  <c r="F11" i="10"/>
  <c r="BB10" i="10"/>
  <c r="AX10" i="10"/>
  <c r="AT10" i="10"/>
  <c r="AP10" i="10"/>
  <c r="AL10" i="10"/>
  <c r="AH10" i="10"/>
  <c r="AD10" i="10"/>
  <c r="Z10" i="10"/>
  <c r="V10" i="10"/>
  <c r="R10" i="10"/>
  <c r="N10" i="10"/>
  <c r="J10" i="10"/>
  <c r="F10" i="10"/>
  <c r="BB9" i="10"/>
  <c r="AX9" i="10"/>
  <c r="AT9" i="10"/>
  <c r="AP9" i="10"/>
  <c r="AL9" i="10"/>
  <c r="AH9" i="10"/>
  <c r="AD9" i="10"/>
  <c r="Z9" i="10"/>
  <c r="V9" i="10"/>
  <c r="R9" i="10"/>
  <c r="N9" i="10"/>
  <c r="J9" i="10"/>
  <c r="F9" i="10"/>
  <c r="BB8" i="10"/>
  <c r="AX8" i="10"/>
  <c r="AT8" i="10"/>
  <c r="AP8" i="10"/>
  <c r="AL8" i="10"/>
  <c r="AH8" i="10"/>
  <c r="AD8" i="10"/>
  <c r="Z8" i="10"/>
  <c r="V8" i="10"/>
  <c r="R8" i="10"/>
  <c r="N8" i="10"/>
  <c r="J8" i="10"/>
  <c r="F8" i="10"/>
  <c r="BA22" i="9"/>
  <c r="AZ22" i="9"/>
  <c r="AW22" i="9"/>
  <c r="AV22" i="9"/>
  <c r="AS22" i="9"/>
  <c r="AR22" i="9"/>
  <c r="AO22" i="9"/>
  <c r="AN22" i="9"/>
  <c r="AK22" i="9"/>
  <c r="AJ22" i="9"/>
  <c r="AG22" i="9"/>
  <c r="AF22" i="9"/>
  <c r="AC22" i="9"/>
  <c r="AB22" i="9"/>
  <c r="Y22" i="9"/>
  <c r="X22" i="9"/>
  <c r="U22" i="9"/>
  <c r="T22" i="9"/>
  <c r="Q22" i="9"/>
  <c r="P22" i="9"/>
  <c r="M22" i="9"/>
  <c r="L22" i="9"/>
  <c r="I22" i="9"/>
  <c r="H22" i="9"/>
  <c r="E22" i="9"/>
  <c r="D22" i="9"/>
  <c r="BB21" i="9"/>
  <c r="AX21" i="9"/>
  <c r="AT21" i="9"/>
  <c r="AP21" i="9"/>
  <c r="AL21" i="9"/>
  <c r="AH21" i="9"/>
  <c r="AD21" i="9"/>
  <c r="Z21" i="9"/>
  <c r="V21" i="9"/>
  <c r="R21" i="9"/>
  <c r="N21" i="9"/>
  <c r="J21" i="9"/>
  <c r="F21" i="9"/>
  <c r="BB20" i="9"/>
  <c r="AX20" i="9"/>
  <c r="AT20" i="9"/>
  <c r="AP20" i="9"/>
  <c r="AL20" i="9"/>
  <c r="AH20" i="9"/>
  <c r="AD20" i="9"/>
  <c r="Z20" i="9"/>
  <c r="V20" i="9"/>
  <c r="R20" i="9"/>
  <c r="N20" i="9"/>
  <c r="J20" i="9"/>
  <c r="F20" i="9"/>
  <c r="BB19" i="9"/>
  <c r="AX19" i="9"/>
  <c r="AT19" i="9"/>
  <c r="AP19" i="9"/>
  <c r="AL19" i="9"/>
  <c r="AH19" i="9"/>
  <c r="AD19" i="9"/>
  <c r="Z19" i="9"/>
  <c r="V19" i="9"/>
  <c r="R19" i="9"/>
  <c r="N19" i="9"/>
  <c r="J19" i="9"/>
  <c r="F19" i="9"/>
  <c r="BB18" i="9"/>
  <c r="AX18" i="9"/>
  <c r="AT18" i="9"/>
  <c r="AP18" i="9"/>
  <c r="AL18" i="9"/>
  <c r="AH18" i="9"/>
  <c r="AD18" i="9"/>
  <c r="Z18" i="9"/>
  <c r="V18" i="9"/>
  <c r="R18" i="9"/>
  <c r="N18" i="9"/>
  <c r="J18" i="9"/>
  <c r="F18" i="9"/>
  <c r="BB17" i="9"/>
  <c r="AX17" i="9"/>
  <c r="AT17" i="9"/>
  <c r="AP17" i="9"/>
  <c r="AL17" i="9"/>
  <c r="AH17" i="9"/>
  <c r="AD17" i="9"/>
  <c r="Z17" i="9"/>
  <c r="V17" i="9"/>
  <c r="R17" i="9"/>
  <c r="N17" i="9"/>
  <c r="J17" i="9"/>
  <c r="F17" i="9"/>
  <c r="BB16" i="9"/>
  <c r="AX16" i="9"/>
  <c r="AT16" i="9"/>
  <c r="AP16" i="9"/>
  <c r="AL16" i="9"/>
  <c r="AH16" i="9"/>
  <c r="AD16" i="9"/>
  <c r="Z16" i="9"/>
  <c r="V16" i="9"/>
  <c r="R16" i="9"/>
  <c r="N16" i="9"/>
  <c r="J16" i="9"/>
  <c r="F16" i="9"/>
  <c r="BB15" i="9"/>
  <c r="AX15" i="9"/>
  <c r="AT15" i="9"/>
  <c r="AP15" i="9"/>
  <c r="AL15" i="9"/>
  <c r="AH15" i="9"/>
  <c r="AD15" i="9"/>
  <c r="Z15" i="9"/>
  <c r="V15" i="9"/>
  <c r="R15" i="9"/>
  <c r="N15" i="9"/>
  <c r="J15" i="9"/>
  <c r="F15" i="9"/>
  <c r="BB14" i="9"/>
  <c r="AX14" i="9"/>
  <c r="AT14" i="9"/>
  <c r="AP14" i="9"/>
  <c r="AL14" i="9"/>
  <c r="AH14" i="9"/>
  <c r="AD14" i="9"/>
  <c r="Z14" i="9"/>
  <c r="V14" i="9"/>
  <c r="R14" i="9"/>
  <c r="N14" i="9"/>
  <c r="J14" i="9"/>
  <c r="F14" i="9"/>
  <c r="BB13" i="9"/>
  <c r="AX13" i="9"/>
  <c r="AT13" i="9"/>
  <c r="AP13" i="9"/>
  <c r="AL13" i="9"/>
  <c r="AH13" i="9"/>
  <c r="AD13" i="9"/>
  <c r="Z13" i="9"/>
  <c r="V13" i="9"/>
  <c r="R13" i="9"/>
  <c r="N13" i="9"/>
  <c r="J13" i="9"/>
  <c r="F13" i="9"/>
  <c r="BB12" i="9"/>
  <c r="AX12" i="9"/>
  <c r="AT12" i="9"/>
  <c r="AP12" i="9"/>
  <c r="AL12" i="9"/>
  <c r="AH12" i="9"/>
  <c r="AD12" i="9"/>
  <c r="Z12" i="9"/>
  <c r="V12" i="9"/>
  <c r="R12" i="9"/>
  <c r="N12" i="9"/>
  <c r="J12" i="9"/>
  <c r="F12" i="9"/>
  <c r="BB11" i="9"/>
  <c r="AX11" i="9"/>
  <c r="AT11" i="9"/>
  <c r="AP11" i="9"/>
  <c r="AL11" i="9"/>
  <c r="AH11" i="9"/>
  <c r="AD11" i="9"/>
  <c r="Z11" i="9"/>
  <c r="V11" i="9"/>
  <c r="R11" i="9"/>
  <c r="N11" i="9"/>
  <c r="J11" i="9"/>
  <c r="F11" i="9"/>
  <c r="BB10" i="9"/>
  <c r="AX10" i="9"/>
  <c r="AT10" i="9"/>
  <c r="AP10" i="9"/>
  <c r="AL10" i="9"/>
  <c r="AH10" i="9"/>
  <c r="AD10" i="9"/>
  <c r="Z10" i="9"/>
  <c r="V10" i="9"/>
  <c r="R10" i="9"/>
  <c r="N10" i="9"/>
  <c r="J10" i="9"/>
  <c r="F10" i="9"/>
  <c r="BB9" i="9"/>
  <c r="AX9" i="9"/>
  <c r="AT9" i="9"/>
  <c r="AP9" i="9"/>
  <c r="AL9" i="9"/>
  <c r="AH9" i="9"/>
  <c r="AD9" i="9"/>
  <c r="Z9" i="9"/>
  <c r="V9" i="9"/>
  <c r="R9" i="9"/>
  <c r="N9" i="9"/>
  <c r="J9" i="9"/>
  <c r="F9" i="9"/>
  <c r="BB8" i="9"/>
  <c r="AX8" i="9"/>
  <c r="AT8" i="9"/>
  <c r="AP8" i="9"/>
  <c r="AL8" i="9"/>
  <c r="AH8" i="9"/>
  <c r="AD8" i="9"/>
  <c r="Z8" i="9"/>
  <c r="V8" i="9"/>
  <c r="R8" i="9"/>
  <c r="N8" i="9"/>
  <c r="J8" i="9"/>
  <c r="F8" i="9"/>
  <c r="E24" i="8"/>
  <c r="F24" i="8"/>
  <c r="H24" i="8"/>
  <c r="I24" i="8"/>
  <c r="J24" i="8"/>
  <c r="L24" i="8"/>
  <c r="M24" i="8"/>
  <c r="P24" i="8"/>
  <c r="Q24" i="8"/>
  <c r="T24" i="8"/>
  <c r="U24" i="8"/>
  <c r="X24" i="8"/>
  <c r="Y24" i="8"/>
  <c r="AB24" i="8"/>
  <c r="AC24" i="8"/>
  <c r="AF24" i="8"/>
  <c r="AG24" i="8"/>
  <c r="AJ24" i="8"/>
  <c r="AK24" i="8"/>
  <c r="AN24" i="8"/>
  <c r="AO24" i="8"/>
  <c r="AR24" i="8"/>
  <c r="AS24" i="8"/>
  <c r="AV24" i="8"/>
  <c r="AW24" i="8"/>
  <c r="AZ24" i="8"/>
  <c r="BA24" i="8"/>
  <c r="D24" i="8"/>
  <c r="F22" i="8"/>
  <c r="J22" i="8"/>
  <c r="N22" i="8"/>
  <c r="R22" i="8"/>
  <c r="V22" i="8"/>
  <c r="Z22" i="8"/>
  <c r="AD22" i="8"/>
  <c r="AH22" i="8"/>
  <c r="AL22" i="8"/>
  <c r="AP22" i="8"/>
  <c r="AT22" i="8"/>
  <c r="AX22" i="8"/>
  <c r="BB22" i="8"/>
  <c r="F23" i="8"/>
  <c r="J23" i="8"/>
  <c r="N23" i="8"/>
  <c r="R23" i="8"/>
  <c r="V23" i="8"/>
  <c r="Z23" i="8"/>
  <c r="AD23" i="8"/>
  <c r="AH23" i="8"/>
  <c r="AL23" i="8"/>
  <c r="AP23" i="8"/>
  <c r="AT23" i="8"/>
  <c r="AX23" i="8"/>
  <c r="BB23" i="8"/>
  <c r="BB21" i="8"/>
  <c r="AX21" i="8"/>
  <c r="AT21" i="8"/>
  <c r="AP21" i="8"/>
  <c r="AL21" i="8"/>
  <c r="AH21" i="8"/>
  <c r="AD21" i="8"/>
  <c r="Z21" i="8"/>
  <c r="V21" i="8"/>
  <c r="R21" i="8"/>
  <c r="N21" i="8"/>
  <c r="J21" i="8"/>
  <c r="F21" i="8"/>
  <c r="BB20" i="8"/>
  <c r="AX20" i="8"/>
  <c r="AT20" i="8"/>
  <c r="AP20" i="8"/>
  <c r="AL20" i="8"/>
  <c r="AH20" i="8"/>
  <c r="AD20" i="8"/>
  <c r="Z20" i="8"/>
  <c r="V20" i="8"/>
  <c r="R20" i="8"/>
  <c r="N20" i="8"/>
  <c r="J20" i="8"/>
  <c r="F20" i="8"/>
  <c r="BB19" i="8"/>
  <c r="AX19" i="8"/>
  <c r="AT19" i="8"/>
  <c r="AP19" i="8"/>
  <c r="AL19" i="8"/>
  <c r="AH19" i="8"/>
  <c r="AD19" i="8"/>
  <c r="Z19" i="8"/>
  <c r="V19" i="8"/>
  <c r="R19" i="8"/>
  <c r="N19" i="8"/>
  <c r="J19" i="8"/>
  <c r="F19" i="8"/>
  <c r="BB18" i="8"/>
  <c r="AX18" i="8"/>
  <c r="AT18" i="8"/>
  <c r="AP18" i="8"/>
  <c r="AL18" i="8"/>
  <c r="AH18" i="8"/>
  <c r="AD18" i="8"/>
  <c r="Z18" i="8"/>
  <c r="V18" i="8"/>
  <c r="R18" i="8"/>
  <c r="N18" i="8"/>
  <c r="J18" i="8"/>
  <c r="F18" i="8"/>
  <c r="BB17" i="8"/>
  <c r="AX17" i="8"/>
  <c r="AT17" i="8"/>
  <c r="AP17" i="8"/>
  <c r="AL17" i="8"/>
  <c r="AH17" i="8"/>
  <c r="AD17" i="8"/>
  <c r="Z17" i="8"/>
  <c r="V17" i="8"/>
  <c r="R17" i="8"/>
  <c r="N17" i="8"/>
  <c r="J17" i="8"/>
  <c r="F17" i="8"/>
  <c r="BB16" i="8"/>
  <c r="AX16" i="8"/>
  <c r="AT16" i="8"/>
  <c r="AP16" i="8"/>
  <c r="AL16" i="8"/>
  <c r="AH16" i="8"/>
  <c r="AD16" i="8"/>
  <c r="Z16" i="8"/>
  <c r="V16" i="8"/>
  <c r="R16" i="8"/>
  <c r="N16" i="8"/>
  <c r="J16" i="8"/>
  <c r="F16" i="8"/>
  <c r="BB15" i="8"/>
  <c r="AX15" i="8"/>
  <c r="AT15" i="8"/>
  <c r="AP15" i="8"/>
  <c r="AL15" i="8"/>
  <c r="AH15" i="8"/>
  <c r="AD15" i="8"/>
  <c r="Z15" i="8"/>
  <c r="V15" i="8"/>
  <c r="R15" i="8"/>
  <c r="N15" i="8"/>
  <c r="J15" i="8"/>
  <c r="F15" i="8"/>
  <c r="BB14" i="8"/>
  <c r="AX14" i="8"/>
  <c r="AT14" i="8"/>
  <c r="AP14" i="8"/>
  <c r="AL14" i="8"/>
  <c r="AH14" i="8"/>
  <c r="AD14" i="8"/>
  <c r="Z14" i="8"/>
  <c r="V14" i="8"/>
  <c r="R14" i="8"/>
  <c r="N14" i="8"/>
  <c r="J14" i="8"/>
  <c r="F14" i="8"/>
  <c r="BB13" i="8"/>
  <c r="AX13" i="8"/>
  <c r="AT13" i="8"/>
  <c r="AP13" i="8"/>
  <c r="AL13" i="8"/>
  <c r="AH13" i="8"/>
  <c r="AD13" i="8"/>
  <c r="Z13" i="8"/>
  <c r="V13" i="8"/>
  <c r="R13" i="8"/>
  <c r="N13" i="8"/>
  <c r="J13" i="8"/>
  <c r="F13" i="8"/>
  <c r="BB12" i="8"/>
  <c r="AX12" i="8"/>
  <c r="AT12" i="8"/>
  <c r="AP12" i="8"/>
  <c r="AL12" i="8"/>
  <c r="AH12" i="8"/>
  <c r="AD12" i="8"/>
  <c r="Z12" i="8"/>
  <c r="V12" i="8"/>
  <c r="R12" i="8"/>
  <c r="N12" i="8"/>
  <c r="J12" i="8"/>
  <c r="F12" i="8"/>
  <c r="BB11" i="8"/>
  <c r="AX11" i="8"/>
  <c r="AT11" i="8"/>
  <c r="AP11" i="8"/>
  <c r="AL11" i="8"/>
  <c r="AH11" i="8"/>
  <c r="AD11" i="8"/>
  <c r="Z11" i="8"/>
  <c r="V11" i="8"/>
  <c r="R11" i="8"/>
  <c r="N11" i="8"/>
  <c r="J11" i="8"/>
  <c r="F11" i="8"/>
  <c r="BB10" i="8"/>
  <c r="AX10" i="8"/>
  <c r="AT10" i="8"/>
  <c r="AP10" i="8"/>
  <c r="AL10" i="8"/>
  <c r="AH10" i="8"/>
  <c r="AD10" i="8"/>
  <c r="Z10" i="8"/>
  <c r="V10" i="8"/>
  <c r="R10" i="8"/>
  <c r="N10" i="8"/>
  <c r="J10" i="8"/>
  <c r="F10" i="8"/>
  <c r="BB9" i="8"/>
  <c r="AX9" i="8"/>
  <c r="AT9" i="8"/>
  <c r="AP9" i="8"/>
  <c r="AL9" i="8"/>
  <c r="AH9" i="8"/>
  <c r="AD9" i="8"/>
  <c r="Z9" i="8"/>
  <c r="V9" i="8"/>
  <c r="R9" i="8"/>
  <c r="N9" i="8"/>
  <c r="J9" i="8"/>
  <c r="F9" i="8"/>
  <c r="BB8" i="8"/>
  <c r="AX8" i="8"/>
  <c r="AT8" i="8"/>
  <c r="AP8" i="8"/>
  <c r="AL8" i="8"/>
  <c r="AH8" i="8"/>
  <c r="AD8" i="8"/>
  <c r="Z8" i="8"/>
  <c r="V8" i="8"/>
  <c r="R8" i="8"/>
  <c r="N8" i="8"/>
  <c r="J8" i="8"/>
  <c r="F8" i="8"/>
  <c r="J20" i="7"/>
  <c r="N20" i="7"/>
  <c r="R20" i="7"/>
  <c r="V20" i="7"/>
  <c r="Z20" i="7"/>
  <c r="AD20" i="7"/>
  <c r="AH20" i="7"/>
  <c r="AL20" i="7"/>
  <c r="AP20" i="7"/>
  <c r="AT20" i="7"/>
  <c r="AX20" i="7"/>
  <c r="BB20" i="7"/>
  <c r="J21" i="7"/>
  <c r="N21" i="7"/>
  <c r="R21" i="7"/>
  <c r="V21" i="7"/>
  <c r="Z21" i="7"/>
  <c r="AD21" i="7"/>
  <c r="AH21" i="7"/>
  <c r="AL21" i="7"/>
  <c r="AP21" i="7"/>
  <c r="AT21" i="7"/>
  <c r="AX21" i="7"/>
  <c r="BB21" i="7"/>
  <c r="G20" i="7"/>
  <c r="G21" i="7"/>
  <c r="E22" i="7"/>
  <c r="F22" i="7"/>
  <c r="H22" i="7"/>
  <c r="I22" i="7"/>
  <c r="L22" i="7"/>
  <c r="M22" i="7"/>
  <c r="P22" i="7"/>
  <c r="Q22" i="7"/>
  <c r="T22" i="7"/>
  <c r="U22" i="7"/>
  <c r="X22" i="7"/>
  <c r="Y22" i="7"/>
  <c r="AB22" i="7"/>
  <c r="AC22" i="7"/>
  <c r="AF22" i="7"/>
  <c r="AG22" i="7"/>
  <c r="AJ22" i="7"/>
  <c r="AK22" i="7"/>
  <c r="AN22" i="7"/>
  <c r="AO22" i="7"/>
  <c r="AR22" i="7"/>
  <c r="AS22" i="7"/>
  <c r="AV22" i="7"/>
  <c r="AW22" i="7"/>
  <c r="AZ22" i="7"/>
  <c r="BA22" i="7"/>
  <c r="D22" i="7"/>
  <c r="F20" i="7"/>
  <c r="F21" i="7"/>
  <c r="BB19" i="7"/>
  <c r="AX19" i="7"/>
  <c r="AT19" i="7"/>
  <c r="AP19" i="7"/>
  <c r="AL19" i="7"/>
  <c r="AH19" i="7"/>
  <c r="AD19" i="7"/>
  <c r="Z19" i="7"/>
  <c r="V19" i="7"/>
  <c r="R19" i="7"/>
  <c r="N19" i="7"/>
  <c r="J19" i="7"/>
  <c r="F19" i="7"/>
  <c r="BB18" i="7"/>
  <c r="AX18" i="7"/>
  <c r="AT18" i="7"/>
  <c r="AP18" i="7"/>
  <c r="AL18" i="7"/>
  <c r="AH18" i="7"/>
  <c r="AD18" i="7"/>
  <c r="Z18" i="7"/>
  <c r="V18" i="7"/>
  <c r="R18" i="7"/>
  <c r="N18" i="7"/>
  <c r="J18" i="7"/>
  <c r="F18" i="7"/>
  <c r="BB17" i="7"/>
  <c r="AX17" i="7"/>
  <c r="AT17" i="7"/>
  <c r="AP17" i="7"/>
  <c r="AL17" i="7"/>
  <c r="AH17" i="7"/>
  <c r="AD17" i="7"/>
  <c r="Z17" i="7"/>
  <c r="V17" i="7"/>
  <c r="R17" i="7"/>
  <c r="N17" i="7"/>
  <c r="J17" i="7"/>
  <c r="F17" i="7"/>
  <c r="BB16" i="7"/>
  <c r="AX16" i="7"/>
  <c r="AT16" i="7"/>
  <c r="AP16" i="7"/>
  <c r="AL16" i="7"/>
  <c r="AH16" i="7"/>
  <c r="AD16" i="7"/>
  <c r="Z16" i="7"/>
  <c r="V16" i="7"/>
  <c r="R16" i="7"/>
  <c r="N16" i="7"/>
  <c r="J16" i="7"/>
  <c r="F16" i="7"/>
  <c r="BB15" i="7"/>
  <c r="AX15" i="7"/>
  <c r="AT15" i="7"/>
  <c r="AP15" i="7"/>
  <c r="AL15" i="7"/>
  <c r="AH15" i="7"/>
  <c r="AD15" i="7"/>
  <c r="Z15" i="7"/>
  <c r="V15" i="7"/>
  <c r="R15" i="7"/>
  <c r="N15" i="7"/>
  <c r="J15" i="7"/>
  <c r="F15" i="7"/>
  <c r="BB14" i="7"/>
  <c r="AX14" i="7"/>
  <c r="AT14" i="7"/>
  <c r="AP14" i="7"/>
  <c r="AL14" i="7"/>
  <c r="AH14" i="7"/>
  <c r="AD14" i="7"/>
  <c r="Z14" i="7"/>
  <c r="V14" i="7"/>
  <c r="R14" i="7"/>
  <c r="N14" i="7"/>
  <c r="J14" i="7"/>
  <c r="F14" i="7"/>
  <c r="BB13" i="7"/>
  <c r="AX13" i="7"/>
  <c r="AT13" i="7"/>
  <c r="AP13" i="7"/>
  <c r="AL13" i="7"/>
  <c r="AH13" i="7"/>
  <c r="AD13" i="7"/>
  <c r="Z13" i="7"/>
  <c r="V13" i="7"/>
  <c r="R13" i="7"/>
  <c r="N13" i="7"/>
  <c r="J13" i="7"/>
  <c r="F13" i="7"/>
  <c r="BB12" i="7"/>
  <c r="AX12" i="7"/>
  <c r="AT12" i="7"/>
  <c r="AP12" i="7"/>
  <c r="AL12" i="7"/>
  <c r="AH12" i="7"/>
  <c r="AD12" i="7"/>
  <c r="Z12" i="7"/>
  <c r="V12" i="7"/>
  <c r="R12" i="7"/>
  <c r="N12" i="7"/>
  <c r="J12" i="7"/>
  <c r="F12" i="7"/>
  <c r="BB11" i="7"/>
  <c r="AX11" i="7"/>
  <c r="AT11" i="7"/>
  <c r="AP11" i="7"/>
  <c r="AL11" i="7"/>
  <c r="AH11" i="7"/>
  <c r="AD11" i="7"/>
  <c r="Z11" i="7"/>
  <c r="V11" i="7"/>
  <c r="R11" i="7"/>
  <c r="N11" i="7"/>
  <c r="J11" i="7"/>
  <c r="F11" i="7"/>
  <c r="BB10" i="7"/>
  <c r="AX10" i="7"/>
  <c r="AT10" i="7"/>
  <c r="AP10" i="7"/>
  <c r="AL10" i="7"/>
  <c r="AH10" i="7"/>
  <c r="AD10" i="7"/>
  <c r="Z10" i="7"/>
  <c r="V10" i="7"/>
  <c r="R10" i="7"/>
  <c r="N10" i="7"/>
  <c r="J10" i="7"/>
  <c r="F10" i="7"/>
  <c r="BB9" i="7"/>
  <c r="AX9" i="7"/>
  <c r="AT9" i="7"/>
  <c r="AP9" i="7"/>
  <c r="AL9" i="7"/>
  <c r="AH9" i="7"/>
  <c r="AD9" i="7"/>
  <c r="Z9" i="7"/>
  <c r="V9" i="7"/>
  <c r="R9" i="7"/>
  <c r="N9" i="7"/>
  <c r="J9" i="7"/>
  <c r="F9" i="7"/>
  <c r="BB8" i="7"/>
  <c r="AX8" i="7"/>
  <c r="AT8" i="7"/>
  <c r="AP8" i="7"/>
  <c r="AP22" i="7" s="1"/>
  <c r="AL8" i="7"/>
  <c r="AH8" i="7"/>
  <c r="AD8" i="7"/>
  <c r="Z8" i="7"/>
  <c r="V8" i="7"/>
  <c r="R8" i="7"/>
  <c r="N8" i="7"/>
  <c r="J8" i="7"/>
  <c r="F8" i="7"/>
  <c r="BC8" i="6"/>
  <c r="BA20" i="6"/>
  <c r="AZ20" i="6"/>
  <c r="AW20" i="6"/>
  <c r="AV20" i="6"/>
  <c r="AS20" i="6"/>
  <c r="AR20" i="6"/>
  <c r="AO20" i="6"/>
  <c r="AN20" i="6"/>
  <c r="AK20" i="6"/>
  <c r="AJ20" i="6"/>
  <c r="AG20" i="6"/>
  <c r="AF20" i="6"/>
  <c r="AC20" i="6"/>
  <c r="AB20" i="6"/>
  <c r="Y20" i="6"/>
  <c r="X20" i="6"/>
  <c r="U20" i="6"/>
  <c r="T20" i="6"/>
  <c r="Q20" i="6"/>
  <c r="P20" i="6"/>
  <c r="M20" i="6"/>
  <c r="L20" i="6"/>
  <c r="I20" i="6"/>
  <c r="H20" i="6"/>
  <c r="E20" i="6"/>
  <c r="D20" i="6"/>
  <c r="BB19" i="6"/>
  <c r="AX19" i="6"/>
  <c r="AT19" i="6"/>
  <c r="AP19" i="6"/>
  <c r="AL19" i="6"/>
  <c r="AH19" i="6"/>
  <c r="AD19" i="6"/>
  <c r="Z19" i="6"/>
  <c r="V19" i="6"/>
  <c r="R19" i="6"/>
  <c r="N19" i="6"/>
  <c r="J19" i="6"/>
  <c r="F19" i="6"/>
  <c r="BB18" i="6"/>
  <c r="AX18" i="6"/>
  <c r="AT18" i="6"/>
  <c r="AP18" i="6"/>
  <c r="AL18" i="6"/>
  <c r="AH18" i="6"/>
  <c r="AD18" i="6"/>
  <c r="Z18" i="6"/>
  <c r="V18" i="6"/>
  <c r="R18" i="6"/>
  <c r="N18" i="6"/>
  <c r="J18" i="6"/>
  <c r="F18" i="6"/>
  <c r="BB17" i="6"/>
  <c r="AX17" i="6"/>
  <c r="AT17" i="6"/>
  <c r="AP17" i="6"/>
  <c r="AL17" i="6"/>
  <c r="AH17" i="6"/>
  <c r="AD17" i="6"/>
  <c r="Z17" i="6"/>
  <c r="V17" i="6"/>
  <c r="R17" i="6"/>
  <c r="N17" i="6"/>
  <c r="J17" i="6"/>
  <c r="F17" i="6"/>
  <c r="BB16" i="6"/>
  <c r="AX16" i="6"/>
  <c r="AT16" i="6"/>
  <c r="AP16" i="6"/>
  <c r="AL16" i="6"/>
  <c r="AH16" i="6"/>
  <c r="AD16" i="6"/>
  <c r="Z16" i="6"/>
  <c r="V16" i="6"/>
  <c r="R16" i="6"/>
  <c r="N16" i="6"/>
  <c r="J16" i="6"/>
  <c r="F16" i="6"/>
  <c r="BB15" i="6"/>
  <c r="AX15" i="6"/>
  <c r="AT15" i="6"/>
  <c r="AP15" i="6"/>
  <c r="AL15" i="6"/>
  <c r="AH15" i="6"/>
  <c r="AD15" i="6"/>
  <c r="Z15" i="6"/>
  <c r="V15" i="6"/>
  <c r="R15" i="6"/>
  <c r="N15" i="6"/>
  <c r="J15" i="6"/>
  <c r="F15" i="6"/>
  <c r="BB14" i="6"/>
  <c r="AX14" i="6"/>
  <c r="AT14" i="6"/>
  <c r="AP14" i="6"/>
  <c r="AL14" i="6"/>
  <c r="AH14" i="6"/>
  <c r="AD14" i="6"/>
  <c r="Z14" i="6"/>
  <c r="V14" i="6"/>
  <c r="R14" i="6"/>
  <c r="N14" i="6"/>
  <c r="J14" i="6"/>
  <c r="F14" i="6"/>
  <c r="BB13" i="6"/>
  <c r="AX13" i="6"/>
  <c r="AT13" i="6"/>
  <c r="AP13" i="6"/>
  <c r="AL13" i="6"/>
  <c r="AH13" i="6"/>
  <c r="AD13" i="6"/>
  <c r="Z13" i="6"/>
  <c r="V13" i="6"/>
  <c r="R13" i="6"/>
  <c r="N13" i="6"/>
  <c r="J13" i="6"/>
  <c r="F13" i="6"/>
  <c r="BB12" i="6"/>
  <c r="AX12" i="6"/>
  <c r="AT12" i="6"/>
  <c r="AP12" i="6"/>
  <c r="AL12" i="6"/>
  <c r="AH12" i="6"/>
  <c r="AD12" i="6"/>
  <c r="Z12" i="6"/>
  <c r="V12" i="6"/>
  <c r="R12" i="6"/>
  <c r="N12" i="6"/>
  <c r="J12" i="6"/>
  <c r="F12" i="6"/>
  <c r="BB11" i="6"/>
  <c r="AX11" i="6"/>
  <c r="AT11" i="6"/>
  <c r="AP11" i="6"/>
  <c r="AL11" i="6"/>
  <c r="AH11" i="6"/>
  <c r="AD11" i="6"/>
  <c r="Z11" i="6"/>
  <c r="V11" i="6"/>
  <c r="R11" i="6"/>
  <c r="N11" i="6"/>
  <c r="J11" i="6"/>
  <c r="F11" i="6"/>
  <c r="BB10" i="6"/>
  <c r="AX10" i="6"/>
  <c r="AT10" i="6"/>
  <c r="AP10" i="6"/>
  <c r="AL10" i="6"/>
  <c r="AH10" i="6"/>
  <c r="AD10" i="6"/>
  <c r="Z10" i="6"/>
  <c r="V10" i="6"/>
  <c r="R10" i="6"/>
  <c r="N10" i="6"/>
  <c r="J10" i="6"/>
  <c r="F10" i="6"/>
  <c r="BB9" i="6"/>
  <c r="AX9" i="6"/>
  <c r="AT9" i="6"/>
  <c r="AP9" i="6"/>
  <c r="AL9" i="6"/>
  <c r="AH9" i="6"/>
  <c r="AD9" i="6"/>
  <c r="Z9" i="6"/>
  <c r="V9" i="6"/>
  <c r="R9" i="6"/>
  <c r="N9" i="6"/>
  <c r="J9" i="6"/>
  <c r="F9" i="6"/>
  <c r="BB8" i="6"/>
  <c r="AX8" i="6"/>
  <c r="AT8" i="6"/>
  <c r="AP8" i="6"/>
  <c r="AL8" i="6"/>
  <c r="AH8" i="6"/>
  <c r="AD8" i="6"/>
  <c r="Z8" i="6"/>
  <c r="V8" i="6"/>
  <c r="R8" i="6"/>
  <c r="N8" i="6"/>
  <c r="J8" i="6"/>
  <c r="F8" i="6"/>
  <c r="BB19" i="5"/>
  <c r="BB18" i="5"/>
  <c r="BB17" i="5"/>
  <c r="BB16" i="5"/>
  <c r="BB15" i="5"/>
  <c r="BB14" i="5"/>
  <c r="BB13" i="5"/>
  <c r="BB12" i="5"/>
  <c r="BB11" i="5"/>
  <c r="BB10" i="5"/>
  <c r="BB9" i="5"/>
  <c r="BB8" i="5"/>
  <c r="AX19" i="5"/>
  <c r="AX18" i="5"/>
  <c r="AX17" i="5"/>
  <c r="AX16" i="5"/>
  <c r="AX15" i="5"/>
  <c r="AX14" i="5"/>
  <c r="AX13" i="5"/>
  <c r="AX12" i="5"/>
  <c r="AX11" i="5"/>
  <c r="AX10" i="5"/>
  <c r="AX9" i="5"/>
  <c r="AX8" i="5"/>
  <c r="AT19" i="5"/>
  <c r="AT18" i="5"/>
  <c r="AT17" i="5"/>
  <c r="AT16" i="5"/>
  <c r="AT15" i="5"/>
  <c r="AT14" i="5"/>
  <c r="AT13" i="5"/>
  <c r="AT12" i="5"/>
  <c r="AT11" i="5"/>
  <c r="AT10" i="5"/>
  <c r="AT9" i="5"/>
  <c r="AT8" i="5"/>
  <c r="AP19" i="5"/>
  <c r="AP18" i="5"/>
  <c r="AP17" i="5"/>
  <c r="AP16" i="5"/>
  <c r="AP15" i="5"/>
  <c r="AP14" i="5"/>
  <c r="AP13" i="5"/>
  <c r="AP12" i="5"/>
  <c r="AP11" i="5"/>
  <c r="AP10" i="5"/>
  <c r="AP9" i="5"/>
  <c r="AP8" i="5"/>
  <c r="AL19" i="5"/>
  <c r="AL18" i="5"/>
  <c r="AL17" i="5"/>
  <c r="AL16" i="5"/>
  <c r="AL15" i="5"/>
  <c r="AL14" i="5"/>
  <c r="AL13" i="5"/>
  <c r="AL12" i="5"/>
  <c r="AL11" i="5"/>
  <c r="AL10" i="5"/>
  <c r="AL9" i="5"/>
  <c r="AL8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Z19" i="5"/>
  <c r="Z18" i="5"/>
  <c r="Z17" i="5"/>
  <c r="Z16" i="5"/>
  <c r="Z15" i="5"/>
  <c r="Z14" i="5"/>
  <c r="Z13" i="5"/>
  <c r="Z12" i="5"/>
  <c r="Z11" i="5"/>
  <c r="Z10" i="5"/>
  <c r="Z9" i="5"/>
  <c r="Z8" i="5"/>
  <c r="V19" i="5"/>
  <c r="V18" i="5"/>
  <c r="V17" i="5"/>
  <c r="V16" i="5"/>
  <c r="V15" i="5"/>
  <c r="V14" i="5"/>
  <c r="V13" i="5"/>
  <c r="V12" i="5"/>
  <c r="V11" i="5"/>
  <c r="V10" i="5"/>
  <c r="V9" i="5"/>
  <c r="V8" i="5"/>
  <c r="R19" i="5"/>
  <c r="R18" i="5"/>
  <c r="R17" i="5"/>
  <c r="R16" i="5"/>
  <c r="R15" i="5"/>
  <c r="R14" i="5"/>
  <c r="R13" i="5"/>
  <c r="R12" i="5"/>
  <c r="R11" i="5"/>
  <c r="R10" i="5"/>
  <c r="R9" i="5"/>
  <c r="R8" i="5"/>
  <c r="R20" i="5" s="1"/>
  <c r="S19" i="5" s="1"/>
  <c r="N19" i="5"/>
  <c r="N18" i="5"/>
  <c r="N17" i="5"/>
  <c r="N16" i="5"/>
  <c r="N15" i="5"/>
  <c r="N14" i="5"/>
  <c r="N13" i="5"/>
  <c r="N12" i="5"/>
  <c r="N11" i="5"/>
  <c r="N10" i="5"/>
  <c r="N9" i="5"/>
  <c r="N8" i="5"/>
  <c r="J19" i="5"/>
  <c r="J18" i="5"/>
  <c r="J17" i="5"/>
  <c r="J16" i="5"/>
  <c r="J15" i="5"/>
  <c r="J14" i="5"/>
  <c r="J13" i="5"/>
  <c r="J12" i="5"/>
  <c r="J11" i="5"/>
  <c r="J10" i="5"/>
  <c r="J9" i="5"/>
  <c r="J8" i="5"/>
  <c r="F9" i="5"/>
  <c r="F10" i="5"/>
  <c r="F11" i="5"/>
  <c r="F12" i="5"/>
  <c r="F13" i="5"/>
  <c r="F14" i="5"/>
  <c r="F15" i="5"/>
  <c r="F16" i="5"/>
  <c r="F17" i="5"/>
  <c r="F18" i="5"/>
  <c r="F19" i="5"/>
  <c r="F8" i="5"/>
  <c r="BA20" i="5"/>
  <c r="AZ20" i="5"/>
  <c r="AW20" i="5"/>
  <c r="AV20" i="5"/>
  <c r="AS20" i="5"/>
  <c r="AR20" i="5"/>
  <c r="AO20" i="5"/>
  <c r="AN20" i="5"/>
  <c r="AK20" i="5"/>
  <c r="AJ20" i="5"/>
  <c r="AG20" i="5"/>
  <c r="AF20" i="5"/>
  <c r="AC20" i="5"/>
  <c r="AB20" i="5"/>
  <c r="Y20" i="5"/>
  <c r="X20" i="5"/>
  <c r="U20" i="5"/>
  <c r="T20" i="5"/>
  <c r="Q20" i="5"/>
  <c r="P20" i="5"/>
  <c r="M20" i="5"/>
  <c r="L20" i="5"/>
  <c r="I20" i="5"/>
  <c r="H20" i="5"/>
  <c r="E20" i="5"/>
  <c r="D20" i="5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21" i="4" s="1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21" i="4" s="1"/>
  <c r="O20" i="4"/>
  <c r="O19" i="4"/>
  <c r="O18" i="4"/>
  <c r="O17" i="4"/>
  <c r="O16" i="4"/>
  <c r="O15" i="4"/>
  <c r="O14" i="4"/>
  <c r="O13" i="4"/>
  <c r="O12" i="4"/>
  <c r="O11" i="4"/>
  <c r="O10" i="4"/>
  <c r="O9" i="4"/>
  <c r="O21" i="4" s="1"/>
  <c r="O8" i="4"/>
  <c r="S9" i="4"/>
  <c r="S10" i="4"/>
  <c r="S11" i="4"/>
  <c r="S12" i="4"/>
  <c r="S13" i="4"/>
  <c r="S14" i="4"/>
  <c r="S15" i="4"/>
  <c r="S16" i="4"/>
  <c r="S17" i="4"/>
  <c r="S18" i="4"/>
  <c r="S19" i="4"/>
  <c r="S20" i="4"/>
  <c r="S8" i="4"/>
  <c r="W9" i="4"/>
  <c r="W10" i="4"/>
  <c r="W11" i="4"/>
  <c r="W12" i="4"/>
  <c r="W13" i="4"/>
  <c r="W14" i="4"/>
  <c r="W15" i="4"/>
  <c r="W16" i="4"/>
  <c r="W17" i="4"/>
  <c r="W18" i="4"/>
  <c r="W19" i="4"/>
  <c r="W20" i="4"/>
  <c r="W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8" i="4"/>
  <c r="AE9" i="4"/>
  <c r="AE10" i="4"/>
  <c r="AE11" i="4"/>
  <c r="AE21" i="4" s="1"/>
  <c r="AE12" i="4"/>
  <c r="AE13" i="4"/>
  <c r="AE14" i="4"/>
  <c r="AE15" i="4"/>
  <c r="AE16" i="4"/>
  <c r="AE17" i="4"/>
  <c r="AE18" i="4"/>
  <c r="AE19" i="4"/>
  <c r="AE20" i="4"/>
  <c r="AE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8" i="4"/>
  <c r="AM9" i="4"/>
  <c r="AM21" i="4" s="1"/>
  <c r="AM10" i="4"/>
  <c r="AM11" i="4"/>
  <c r="AM12" i="4"/>
  <c r="AM13" i="4"/>
  <c r="AM14" i="4"/>
  <c r="AM15" i="4"/>
  <c r="AM16" i="4"/>
  <c r="AM17" i="4"/>
  <c r="AM18" i="4"/>
  <c r="AM19" i="4"/>
  <c r="AM20" i="4"/>
  <c r="AM8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U9" i="4"/>
  <c r="AU21" i="4" s="1"/>
  <c r="AU10" i="4"/>
  <c r="AU11" i="4"/>
  <c r="AU12" i="4"/>
  <c r="AU13" i="4"/>
  <c r="AU14" i="4"/>
  <c r="AU15" i="4"/>
  <c r="AU16" i="4"/>
  <c r="AU17" i="4"/>
  <c r="AU18" i="4"/>
  <c r="AU19" i="4"/>
  <c r="AU20" i="4"/>
  <c r="AU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8" i="4"/>
  <c r="AO21" i="4"/>
  <c r="D21" i="4"/>
  <c r="E21" i="4"/>
  <c r="F21" i="4"/>
  <c r="H21" i="4"/>
  <c r="I21" i="4"/>
  <c r="J21" i="4"/>
  <c r="L21" i="4"/>
  <c r="M21" i="4"/>
  <c r="N21" i="4"/>
  <c r="P21" i="4"/>
  <c r="Q21" i="4"/>
  <c r="R21" i="4"/>
  <c r="T21" i="4"/>
  <c r="U21" i="4"/>
  <c r="V21" i="4"/>
  <c r="X21" i="4"/>
  <c r="Y21" i="4"/>
  <c r="Z21" i="4"/>
  <c r="AB21" i="4"/>
  <c r="AC21" i="4"/>
  <c r="AD21" i="4"/>
  <c r="AF21" i="4"/>
  <c r="AG21" i="4"/>
  <c r="AH21" i="4"/>
  <c r="AJ21" i="4"/>
  <c r="AK21" i="4"/>
  <c r="AL21" i="4"/>
  <c r="AN21" i="4"/>
  <c r="AP21" i="4"/>
  <c r="AR21" i="4"/>
  <c r="AS21" i="4"/>
  <c r="AT21" i="4"/>
  <c r="AV21" i="4"/>
  <c r="AW21" i="4"/>
  <c r="AX21" i="4"/>
  <c r="AZ21" i="4"/>
  <c r="BA21" i="4"/>
  <c r="BB21" i="4"/>
  <c r="BC10" i="4" s="1"/>
  <c r="BC11" i="4"/>
  <c r="BC12" i="4"/>
  <c r="BC13" i="4"/>
  <c r="BC14" i="4"/>
  <c r="BC15" i="4"/>
  <c r="BC16" i="4"/>
  <c r="BC17" i="4"/>
  <c r="BC20" i="4"/>
  <c r="BC8" i="4"/>
  <c r="BC8" i="1"/>
  <c r="BC9" i="1"/>
  <c r="BC10" i="1"/>
  <c r="BC11" i="1"/>
  <c r="BC12" i="1"/>
  <c r="BC13" i="1"/>
  <c r="BC14" i="1"/>
  <c r="BC15" i="1"/>
  <c r="BC16" i="1"/>
  <c r="BC17" i="1"/>
  <c r="BC18" i="1"/>
  <c r="BC19" i="1"/>
  <c r="AY9" i="1"/>
  <c r="AY10" i="1"/>
  <c r="AY11" i="1"/>
  <c r="AY12" i="1"/>
  <c r="AY13" i="1"/>
  <c r="AY14" i="1"/>
  <c r="AY15" i="1"/>
  <c r="AY16" i="1"/>
  <c r="AY17" i="1"/>
  <c r="AY18" i="1"/>
  <c r="AY19" i="1"/>
  <c r="AY8" i="1"/>
  <c r="AU9" i="1"/>
  <c r="AU10" i="1"/>
  <c r="AU11" i="1"/>
  <c r="AU12" i="1"/>
  <c r="AU13" i="1"/>
  <c r="AU14" i="1"/>
  <c r="AU15" i="1"/>
  <c r="AU16" i="1"/>
  <c r="AU17" i="1"/>
  <c r="AU18" i="1"/>
  <c r="AU19" i="1"/>
  <c r="AU8" i="1"/>
  <c r="AQ9" i="1"/>
  <c r="AQ10" i="1"/>
  <c r="AQ11" i="1"/>
  <c r="AQ12" i="1"/>
  <c r="AQ13" i="1"/>
  <c r="AQ14" i="1"/>
  <c r="AQ15" i="1"/>
  <c r="AQ16" i="1"/>
  <c r="AQ17" i="1"/>
  <c r="AQ18" i="1"/>
  <c r="AQ19" i="1"/>
  <c r="AQ8" i="1"/>
  <c r="AM9" i="1"/>
  <c r="AM10" i="1"/>
  <c r="AM11" i="1"/>
  <c r="AM12" i="1"/>
  <c r="AM13" i="1"/>
  <c r="AM14" i="1"/>
  <c r="AM15" i="1"/>
  <c r="AM16" i="1"/>
  <c r="AM17" i="1"/>
  <c r="AM18" i="1"/>
  <c r="AM19" i="1"/>
  <c r="AM8" i="1"/>
  <c r="AI9" i="1"/>
  <c r="AI10" i="1"/>
  <c r="AI11" i="1"/>
  <c r="AI12" i="1"/>
  <c r="AI13" i="1"/>
  <c r="AI14" i="1"/>
  <c r="AI15" i="1"/>
  <c r="AI16" i="1"/>
  <c r="AI17" i="1"/>
  <c r="AI18" i="1"/>
  <c r="AI19" i="1"/>
  <c r="AI8" i="1"/>
  <c r="AE9" i="1"/>
  <c r="AE10" i="1"/>
  <c r="AE11" i="1"/>
  <c r="AE12" i="1"/>
  <c r="AE13" i="1"/>
  <c r="AE14" i="1"/>
  <c r="AE15" i="1"/>
  <c r="AE16" i="1"/>
  <c r="AE17" i="1"/>
  <c r="AE18" i="1"/>
  <c r="AE19" i="1"/>
  <c r="AE8" i="1"/>
  <c r="AA9" i="1"/>
  <c r="AA10" i="1"/>
  <c r="AA11" i="1"/>
  <c r="AA12" i="1"/>
  <c r="AA13" i="1"/>
  <c r="AA14" i="1"/>
  <c r="AA15" i="1"/>
  <c r="AA16" i="1"/>
  <c r="AA17" i="1"/>
  <c r="AA18" i="1"/>
  <c r="AA19" i="1"/>
  <c r="AA8" i="1"/>
  <c r="W9" i="1"/>
  <c r="W10" i="1"/>
  <c r="W11" i="1"/>
  <c r="W12" i="1"/>
  <c r="W13" i="1"/>
  <c r="W14" i="1"/>
  <c r="W15" i="1"/>
  <c r="W16" i="1"/>
  <c r="W17" i="1"/>
  <c r="W18" i="1"/>
  <c r="W19" i="1"/>
  <c r="W20" i="1"/>
  <c r="W8" i="1"/>
  <c r="S9" i="1"/>
  <c r="S10" i="1"/>
  <c r="S11" i="1"/>
  <c r="S12" i="1"/>
  <c r="S13" i="1"/>
  <c r="S14" i="1"/>
  <c r="S15" i="1"/>
  <c r="S16" i="1"/>
  <c r="S17" i="1"/>
  <c r="S18" i="1"/>
  <c r="S19" i="1"/>
  <c r="S8" i="1"/>
  <c r="O9" i="1"/>
  <c r="O10" i="1"/>
  <c r="O11" i="1"/>
  <c r="O12" i="1"/>
  <c r="O13" i="1"/>
  <c r="O14" i="1"/>
  <c r="O15" i="1"/>
  <c r="O16" i="1"/>
  <c r="O17" i="1"/>
  <c r="O18" i="1"/>
  <c r="O19" i="1"/>
  <c r="O8" i="1"/>
  <c r="BC20" i="1"/>
  <c r="AY20" i="1"/>
  <c r="AU20" i="1"/>
  <c r="AQ20" i="1"/>
  <c r="AM20" i="1"/>
  <c r="AI20" i="1"/>
  <c r="AE20" i="1"/>
  <c r="AA20" i="1"/>
  <c r="S20" i="1"/>
  <c r="O20" i="1"/>
  <c r="K20" i="1"/>
  <c r="G20" i="1"/>
  <c r="K9" i="1"/>
  <c r="K10" i="1"/>
  <c r="K11" i="1"/>
  <c r="K12" i="1"/>
  <c r="K13" i="1"/>
  <c r="K14" i="1"/>
  <c r="K15" i="1"/>
  <c r="K16" i="1"/>
  <c r="K17" i="1"/>
  <c r="K18" i="1"/>
  <c r="K19" i="1"/>
  <c r="G8" i="1"/>
  <c r="K8" i="1"/>
  <c r="G9" i="1"/>
  <c r="G10" i="1"/>
  <c r="G11" i="1"/>
  <c r="G12" i="1"/>
  <c r="G13" i="1"/>
  <c r="G14" i="1"/>
  <c r="G15" i="1"/>
  <c r="G16" i="1"/>
  <c r="G17" i="1"/>
  <c r="G18" i="1"/>
  <c r="G19" i="1"/>
  <c r="R20" i="15" l="1"/>
  <c r="Z20" i="15"/>
  <c r="AA10" i="15" s="1"/>
  <c r="AD20" i="15"/>
  <c r="AE10" i="15" s="1"/>
  <c r="AP20" i="15"/>
  <c r="AQ13" i="15" s="1"/>
  <c r="AX20" i="15"/>
  <c r="AY10" i="15" s="1"/>
  <c r="BB20" i="15"/>
  <c r="BC9" i="15" s="1"/>
  <c r="F20" i="15"/>
  <c r="G16" i="15" s="1"/>
  <c r="AE17" i="15"/>
  <c r="AE19" i="15"/>
  <c r="S11" i="15"/>
  <c r="AE9" i="15"/>
  <c r="S12" i="15"/>
  <c r="AQ10" i="15"/>
  <c r="S15" i="15"/>
  <c r="S13" i="15"/>
  <c r="AY8" i="15"/>
  <c r="O14" i="15"/>
  <c r="AQ11" i="15"/>
  <c r="AE14" i="15"/>
  <c r="S17" i="15"/>
  <c r="S18" i="15"/>
  <c r="S9" i="15"/>
  <c r="BC10" i="15"/>
  <c r="S19" i="15"/>
  <c r="S14" i="15"/>
  <c r="S8" i="15"/>
  <c r="S16" i="15"/>
  <c r="S10" i="15"/>
  <c r="J20" i="15"/>
  <c r="K8" i="15" s="1"/>
  <c r="V20" i="15"/>
  <c r="W8" i="15" s="1"/>
  <c r="AH20" i="15"/>
  <c r="AI14" i="15" s="1"/>
  <c r="AT20" i="15"/>
  <c r="AU18" i="15" s="1"/>
  <c r="AE8" i="15"/>
  <c r="N20" i="15"/>
  <c r="O10" i="15" s="1"/>
  <c r="AL20" i="15"/>
  <c r="AM19" i="15" s="1"/>
  <c r="BB22" i="14"/>
  <c r="BC11" i="14" s="1"/>
  <c r="AX22" i="14"/>
  <c r="AY16" i="14" s="1"/>
  <c r="AT22" i="14"/>
  <c r="AU18" i="14" s="1"/>
  <c r="AD22" i="14"/>
  <c r="AE19" i="14" s="1"/>
  <c r="AE9" i="14"/>
  <c r="Z22" i="14"/>
  <c r="AA12" i="14" s="1"/>
  <c r="V22" i="14"/>
  <c r="F22" i="14"/>
  <c r="G13" i="14" s="1"/>
  <c r="AA9" i="14"/>
  <c r="W10" i="14"/>
  <c r="G14" i="14"/>
  <c r="AE20" i="14"/>
  <c r="AA21" i="14"/>
  <c r="AA10" i="14"/>
  <c r="W11" i="14"/>
  <c r="AA11" i="14"/>
  <c r="W12" i="14"/>
  <c r="G16" i="14"/>
  <c r="BC16" i="14"/>
  <c r="AE11" i="14"/>
  <c r="BC17" i="14"/>
  <c r="AY18" i="14"/>
  <c r="W9" i="14"/>
  <c r="AA13" i="14"/>
  <c r="W14" i="14"/>
  <c r="G18" i="14"/>
  <c r="BC18" i="14"/>
  <c r="AY19" i="14"/>
  <c r="AY12" i="14"/>
  <c r="AY17" i="14"/>
  <c r="AA14" i="14"/>
  <c r="W15" i="14"/>
  <c r="BC19" i="14"/>
  <c r="AY20" i="14"/>
  <c r="W20" i="14"/>
  <c r="W21" i="14"/>
  <c r="AE14" i="14"/>
  <c r="AA15" i="14"/>
  <c r="W16" i="14"/>
  <c r="BC20" i="14"/>
  <c r="AY21" i="14"/>
  <c r="AA20" i="14"/>
  <c r="G9" i="14"/>
  <c r="BC9" i="14"/>
  <c r="AY10" i="14"/>
  <c r="AU11" i="14"/>
  <c r="AI14" i="14"/>
  <c r="AE15" i="14"/>
  <c r="AA16" i="14"/>
  <c r="W17" i="14"/>
  <c r="G21" i="14"/>
  <c r="BC21" i="14"/>
  <c r="G10" i="14"/>
  <c r="BC10" i="14"/>
  <c r="AY11" i="14"/>
  <c r="AE16" i="14"/>
  <c r="AA17" i="14"/>
  <c r="W13" i="14"/>
  <c r="W18" i="14"/>
  <c r="G11" i="14"/>
  <c r="AA18" i="14"/>
  <c r="W19" i="14"/>
  <c r="W8" i="14"/>
  <c r="J22" i="14"/>
  <c r="K21" i="14" s="1"/>
  <c r="AH22" i="14"/>
  <c r="AI12" i="14" s="1"/>
  <c r="AA8" i="14"/>
  <c r="AY8" i="14"/>
  <c r="G8" i="14"/>
  <c r="BC8" i="14"/>
  <c r="N22" i="14"/>
  <c r="O13" i="14" s="1"/>
  <c r="AL22" i="14"/>
  <c r="AM11" i="14" s="1"/>
  <c r="R22" i="14"/>
  <c r="AP22" i="14"/>
  <c r="AQ19" i="14" s="1"/>
  <c r="BB22" i="13"/>
  <c r="BC17" i="13" s="1"/>
  <c r="BC9" i="13"/>
  <c r="AX22" i="13"/>
  <c r="AY13" i="13" s="1"/>
  <c r="AT22" i="13"/>
  <c r="AU14" i="13" s="1"/>
  <c r="AH22" i="13"/>
  <c r="AI21" i="13" s="1"/>
  <c r="AD22" i="13"/>
  <c r="AE10" i="13" s="1"/>
  <c r="AE9" i="13"/>
  <c r="Z22" i="13"/>
  <c r="AA17" i="13" s="1"/>
  <c r="F22" i="13"/>
  <c r="G15" i="13" s="1"/>
  <c r="W16" i="13"/>
  <c r="W10" i="13"/>
  <c r="W9" i="13"/>
  <c r="K12" i="13"/>
  <c r="W21" i="13"/>
  <c r="K19" i="13"/>
  <c r="K13" i="13"/>
  <c r="W20" i="13"/>
  <c r="S9" i="13"/>
  <c r="W11" i="13"/>
  <c r="O13" i="13"/>
  <c r="K14" i="13"/>
  <c r="W12" i="13"/>
  <c r="AI10" i="13"/>
  <c r="W13" i="13"/>
  <c r="S14" i="13"/>
  <c r="K16" i="13"/>
  <c r="K15" i="13"/>
  <c r="AI19" i="13"/>
  <c r="AI13" i="13"/>
  <c r="W14" i="13"/>
  <c r="O16" i="13"/>
  <c r="K17" i="13"/>
  <c r="AI12" i="13"/>
  <c r="W15" i="13"/>
  <c r="S16" i="13"/>
  <c r="K18" i="13"/>
  <c r="BC19" i="13"/>
  <c r="G20" i="13"/>
  <c r="BC20" i="13"/>
  <c r="BC8" i="13"/>
  <c r="K8" i="13"/>
  <c r="AI14" i="13"/>
  <c r="W17" i="13"/>
  <c r="K20" i="13"/>
  <c r="K9" i="13"/>
  <c r="W18" i="13"/>
  <c r="O20" i="13"/>
  <c r="K21" i="13"/>
  <c r="S8" i="13"/>
  <c r="K10" i="13"/>
  <c r="G11" i="13"/>
  <c r="BC11" i="13"/>
  <c r="AM15" i="13"/>
  <c r="AI16" i="13"/>
  <c r="W19" i="13"/>
  <c r="O21" i="13"/>
  <c r="W8" i="13"/>
  <c r="K11" i="13"/>
  <c r="AI11" i="13"/>
  <c r="N22" i="13"/>
  <c r="O11" i="13" s="1"/>
  <c r="AL22" i="13"/>
  <c r="R22" i="13"/>
  <c r="S13" i="13" s="1"/>
  <c r="AP22" i="13"/>
  <c r="AQ9" i="13" s="1"/>
  <c r="BB22" i="12"/>
  <c r="BC20" i="12" s="1"/>
  <c r="AX22" i="12"/>
  <c r="AY15" i="12" s="1"/>
  <c r="AY14" i="12"/>
  <c r="AD22" i="12"/>
  <c r="AE20" i="12" s="1"/>
  <c r="Z22" i="12"/>
  <c r="AA21" i="12" s="1"/>
  <c r="AA19" i="12"/>
  <c r="F22" i="12"/>
  <c r="G20" i="12" s="1"/>
  <c r="AA10" i="12"/>
  <c r="W12" i="12"/>
  <c r="G16" i="12"/>
  <c r="AY17" i="12"/>
  <c r="AI21" i="12"/>
  <c r="W20" i="12"/>
  <c r="AU15" i="12"/>
  <c r="G17" i="12"/>
  <c r="BC17" i="12"/>
  <c r="AY18" i="12"/>
  <c r="AA13" i="12"/>
  <c r="BC18" i="12"/>
  <c r="AY19" i="12"/>
  <c r="AI17" i="12"/>
  <c r="AA14" i="12"/>
  <c r="AU21" i="12"/>
  <c r="AY9" i="12"/>
  <c r="AY21" i="12"/>
  <c r="BC9" i="12"/>
  <c r="AY10" i="12"/>
  <c r="G21" i="12"/>
  <c r="BC21" i="12"/>
  <c r="G10" i="12"/>
  <c r="BC10" i="12"/>
  <c r="AY11" i="12"/>
  <c r="AU12" i="12"/>
  <c r="AQ13" i="12"/>
  <c r="AA17" i="12"/>
  <c r="S8" i="12"/>
  <c r="G11" i="12"/>
  <c r="BC11" i="12"/>
  <c r="AY12" i="12"/>
  <c r="J22" i="12"/>
  <c r="K19" i="12" s="1"/>
  <c r="V22" i="12"/>
  <c r="W16" i="12" s="1"/>
  <c r="AH22" i="12"/>
  <c r="AI18" i="12" s="1"/>
  <c r="AT22" i="12"/>
  <c r="AU16" i="12" s="1"/>
  <c r="AY8" i="12"/>
  <c r="G8" i="12"/>
  <c r="BC8" i="12"/>
  <c r="N22" i="12"/>
  <c r="AL22" i="12"/>
  <c r="AM21" i="12" s="1"/>
  <c r="R22" i="12"/>
  <c r="S17" i="12" s="1"/>
  <c r="AP22" i="12"/>
  <c r="AQ17" i="12" s="1"/>
  <c r="AP23" i="11"/>
  <c r="AQ11" i="11" s="1"/>
  <c r="BB23" i="11"/>
  <c r="BC9" i="11" s="1"/>
  <c r="R23" i="11"/>
  <c r="S9" i="11" s="1"/>
  <c r="Z23" i="11"/>
  <c r="AA15" i="11" s="1"/>
  <c r="AX23" i="11"/>
  <c r="AY15" i="11" s="1"/>
  <c r="AY17" i="11"/>
  <c r="AA20" i="11"/>
  <c r="BC14" i="11"/>
  <c r="BC8" i="11"/>
  <c r="BC11" i="11"/>
  <c r="BC17" i="11"/>
  <c r="BC15" i="11"/>
  <c r="O8" i="11"/>
  <c r="BC10" i="11"/>
  <c r="BC20" i="11"/>
  <c r="BC18" i="11"/>
  <c r="BC19" i="11"/>
  <c r="S17" i="11"/>
  <c r="S20" i="11"/>
  <c r="S14" i="11"/>
  <c r="AQ13" i="11"/>
  <c r="BC21" i="11"/>
  <c r="BC22" i="11"/>
  <c r="BC12" i="11"/>
  <c r="S21" i="11"/>
  <c r="O22" i="11"/>
  <c r="AQ20" i="11"/>
  <c r="AQ18" i="11"/>
  <c r="O14" i="11"/>
  <c r="BC16" i="11"/>
  <c r="AE12" i="11"/>
  <c r="N23" i="11"/>
  <c r="O10" i="11" s="1"/>
  <c r="AY10" i="11"/>
  <c r="AY16" i="11"/>
  <c r="J23" i="11"/>
  <c r="K20" i="11" s="1"/>
  <c r="V23" i="11"/>
  <c r="W20" i="11" s="1"/>
  <c r="AH23" i="11"/>
  <c r="AI9" i="11" s="1"/>
  <c r="AT23" i="11"/>
  <c r="AU9" i="11" s="1"/>
  <c r="AL23" i="11"/>
  <c r="AM14" i="11" s="1"/>
  <c r="F23" i="11"/>
  <c r="G12" i="11" s="1"/>
  <c r="AD23" i="11"/>
  <c r="AE10" i="11" s="1"/>
  <c r="BB25" i="10"/>
  <c r="BC22" i="10"/>
  <c r="BC24" i="10"/>
  <c r="BC23" i="10"/>
  <c r="AX25" i="10"/>
  <c r="AY23" i="10" s="1"/>
  <c r="AT25" i="10"/>
  <c r="AU24" i="10"/>
  <c r="AU23" i="10"/>
  <c r="AP25" i="10"/>
  <c r="AQ24" i="10" s="1"/>
  <c r="AQ23" i="10"/>
  <c r="AL25" i="10"/>
  <c r="AH25" i="10"/>
  <c r="AI24" i="10"/>
  <c r="AD25" i="10"/>
  <c r="AE22" i="10" s="1"/>
  <c r="AE24" i="10"/>
  <c r="AE23" i="10"/>
  <c r="Z25" i="10"/>
  <c r="AA22" i="10" s="1"/>
  <c r="V25" i="10"/>
  <c r="W23" i="10"/>
  <c r="W24" i="10"/>
  <c r="W22" i="10"/>
  <c r="R25" i="10"/>
  <c r="S24" i="10" s="1"/>
  <c r="S23" i="10"/>
  <c r="S22" i="10"/>
  <c r="N25" i="10"/>
  <c r="J25" i="10"/>
  <c r="K24" i="10" s="1"/>
  <c r="AA24" i="10"/>
  <c r="AI23" i="10"/>
  <c r="O24" i="10"/>
  <c r="AI22" i="10"/>
  <c r="AA23" i="10"/>
  <c r="O23" i="10"/>
  <c r="AM23" i="10"/>
  <c r="AY22" i="10"/>
  <c r="O22" i="10"/>
  <c r="AY24" i="10"/>
  <c r="AU22" i="10"/>
  <c r="AQ22" i="10"/>
  <c r="AM22" i="10"/>
  <c r="AM24" i="10"/>
  <c r="AA11" i="10"/>
  <c r="AA19" i="10"/>
  <c r="AE10" i="10"/>
  <c r="AA9" i="10"/>
  <c r="AA21" i="10"/>
  <c r="BC12" i="10"/>
  <c r="BC16" i="10"/>
  <c r="AU16" i="10"/>
  <c r="AI14" i="10"/>
  <c r="AY13" i="10"/>
  <c r="G17" i="10"/>
  <c r="AA17" i="10"/>
  <c r="W19" i="10"/>
  <c r="W13" i="10"/>
  <c r="K16" i="10"/>
  <c r="K10" i="10"/>
  <c r="K13" i="10"/>
  <c r="W20" i="10"/>
  <c r="AA18" i="10"/>
  <c r="AA12" i="10"/>
  <c r="AA15" i="10"/>
  <c r="W9" i="10"/>
  <c r="K12" i="10"/>
  <c r="BC13" i="10"/>
  <c r="AA20" i="10"/>
  <c r="W21" i="10"/>
  <c r="W10" i="10"/>
  <c r="AE20" i="10"/>
  <c r="AE9" i="10"/>
  <c r="AA10" i="10"/>
  <c r="W11" i="10"/>
  <c r="K14" i="10"/>
  <c r="BC15" i="10"/>
  <c r="AE21" i="10"/>
  <c r="W12" i="10"/>
  <c r="K15" i="10"/>
  <c r="AM21" i="10"/>
  <c r="AE12" i="10"/>
  <c r="AA13" i="10"/>
  <c r="W14" i="10"/>
  <c r="K17" i="10"/>
  <c r="BC18" i="10"/>
  <c r="AU9" i="10"/>
  <c r="AM11" i="10"/>
  <c r="AI12" i="10"/>
  <c r="AA14" i="10"/>
  <c r="W15" i="10"/>
  <c r="K18" i="10"/>
  <c r="BC19" i="10"/>
  <c r="BC17" i="10"/>
  <c r="BC11" i="10"/>
  <c r="BC14" i="10"/>
  <c r="W16" i="10"/>
  <c r="K19" i="10"/>
  <c r="BC20" i="10"/>
  <c r="K8" i="10"/>
  <c r="BC9" i="10"/>
  <c r="AU11" i="10"/>
  <c r="AM13" i="10"/>
  <c r="AA16" i="10"/>
  <c r="W17" i="10"/>
  <c r="K20" i="10"/>
  <c r="BC21" i="10"/>
  <c r="K9" i="10"/>
  <c r="BC10" i="10"/>
  <c r="AQ13" i="10"/>
  <c r="W18" i="10"/>
  <c r="K21" i="10"/>
  <c r="W8" i="10"/>
  <c r="K11" i="10"/>
  <c r="AA8" i="10"/>
  <c r="BC8" i="10"/>
  <c r="O8" i="10"/>
  <c r="AM16" i="10"/>
  <c r="S11" i="10"/>
  <c r="AQ15" i="10"/>
  <c r="BB22" i="9"/>
  <c r="BC15" i="9" s="1"/>
  <c r="AX22" i="9"/>
  <c r="AY16" i="9" s="1"/>
  <c r="AT22" i="9"/>
  <c r="AU14" i="9" s="1"/>
  <c r="AD22" i="9"/>
  <c r="AE9" i="9" s="1"/>
  <c r="AE18" i="9"/>
  <c r="Z22" i="9"/>
  <c r="AA15" i="9" s="1"/>
  <c r="V22" i="9"/>
  <c r="W14" i="9" s="1"/>
  <c r="W20" i="9"/>
  <c r="F22" i="9"/>
  <c r="G14" i="9" s="1"/>
  <c r="W9" i="9"/>
  <c r="AI18" i="9"/>
  <c r="AE19" i="9"/>
  <c r="W10" i="9"/>
  <c r="AE20" i="9"/>
  <c r="W12" i="9"/>
  <c r="AM9" i="9"/>
  <c r="AU19" i="9"/>
  <c r="AA13" i="9"/>
  <c r="AY19" i="9"/>
  <c r="AE13" i="9"/>
  <c r="O17" i="9"/>
  <c r="BC19" i="9"/>
  <c r="AU10" i="9"/>
  <c r="AE14" i="9"/>
  <c r="AY10" i="9"/>
  <c r="AA16" i="9"/>
  <c r="AE16" i="9"/>
  <c r="W18" i="9"/>
  <c r="BC11" i="9"/>
  <c r="O21" i="9"/>
  <c r="W8" i="9"/>
  <c r="J22" i="9"/>
  <c r="K11" i="9" s="1"/>
  <c r="AH22" i="9"/>
  <c r="AI10" i="9" s="1"/>
  <c r="AY8" i="9"/>
  <c r="AE8" i="9"/>
  <c r="N22" i="9"/>
  <c r="O14" i="9" s="1"/>
  <c r="AL22" i="9"/>
  <c r="AM21" i="9" s="1"/>
  <c r="R22" i="9"/>
  <c r="S13" i="9" s="1"/>
  <c r="AP22" i="9"/>
  <c r="AQ9" i="9" s="1"/>
  <c r="BB24" i="8"/>
  <c r="BC22" i="8"/>
  <c r="BC23" i="8"/>
  <c r="AX24" i="8"/>
  <c r="AY23" i="8" s="1"/>
  <c r="AT24" i="8"/>
  <c r="AU23" i="8"/>
  <c r="AP24" i="8"/>
  <c r="AL24" i="8"/>
  <c r="AH24" i="8"/>
  <c r="AI22" i="8"/>
  <c r="AD24" i="8"/>
  <c r="AE22" i="8"/>
  <c r="Z24" i="8"/>
  <c r="AA22" i="8" s="1"/>
  <c r="V24" i="8"/>
  <c r="W23" i="8"/>
  <c r="R24" i="8"/>
  <c r="S23" i="8" s="1"/>
  <c r="N24" i="8"/>
  <c r="O23" i="8" s="1"/>
  <c r="AI23" i="8"/>
  <c r="AA23" i="8"/>
  <c r="W22" i="8"/>
  <c r="S22" i="8"/>
  <c r="AQ23" i="8"/>
  <c r="AE23" i="8"/>
  <c r="AQ22" i="8"/>
  <c r="AM23" i="8"/>
  <c r="AY22" i="8"/>
  <c r="O22" i="8"/>
  <c r="AU22" i="8"/>
  <c r="AM22" i="8"/>
  <c r="AE10" i="8"/>
  <c r="AA20" i="8"/>
  <c r="AE9" i="8"/>
  <c r="AY16" i="8"/>
  <c r="AE18" i="8"/>
  <c r="AE19" i="8"/>
  <c r="AI9" i="8"/>
  <c r="BC16" i="8"/>
  <c r="AE11" i="8"/>
  <c r="BC17" i="8"/>
  <c r="AY18" i="8"/>
  <c r="AU18" i="8"/>
  <c r="BC18" i="8"/>
  <c r="AY14" i="8"/>
  <c r="AI14" i="8"/>
  <c r="BC13" i="8"/>
  <c r="G13" i="8"/>
  <c r="BC15" i="8"/>
  <c r="AI18" i="8"/>
  <c r="BC9" i="8"/>
  <c r="AY10" i="8"/>
  <c r="AA19" i="8"/>
  <c r="K19" i="8"/>
  <c r="AE20" i="8"/>
  <c r="AE14" i="8"/>
  <c r="AE8" i="8"/>
  <c r="AE12" i="8"/>
  <c r="AA21" i="8"/>
  <c r="AA15" i="8"/>
  <c r="AA9" i="8"/>
  <c r="AA13" i="8"/>
  <c r="W21" i="8"/>
  <c r="AA10" i="8"/>
  <c r="W11" i="8"/>
  <c r="O13" i="8"/>
  <c r="AM19" i="8"/>
  <c r="AE21" i="8"/>
  <c r="W16" i="8"/>
  <c r="W10" i="8"/>
  <c r="W14" i="8"/>
  <c r="W8" i="8"/>
  <c r="W9" i="8"/>
  <c r="AM8" i="8"/>
  <c r="AA11" i="8"/>
  <c r="W12" i="8"/>
  <c r="O14" i="8"/>
  <c r="AY17" i="8"/>
  <c r="AM9" i="8"/>
  <c r="AA12" i="8"/>
  <c r="W13" i="8"/>
  <c r="O15" i="8"/>
  <c r="AU19" i="8"/>
  <c r="AU16" i="8"/>
  <c r="AU10" i="8"/>
  <c r="AY19" i="8"/>
  <c r="AY21" i="8"/>
  <c r="AY15" i="8"/>
  <c r="AY9" i="8"/>
  <c r="AY13" i="8"/>
  <c r="AU9" i="8"/>
  <c r="AI13" i="8"/>
  <c r="AI17" i="8"/>
  <c r="AE13" i="8"/>
  <c r="AA14" i="8"/>
  <c r="W15" i="8"/>
  <c r="O17" i="8"/>
  <c r="BC19" i="8"/>
  <c r="AY20" i="8"/>
  <c r="BC20" i="8"/>
  <c r="BC14" i="8"/>
  <c r="BC8" i="8"/>
  <c r="BC12" i="8"/>
  <c r="W20" i="8"/>
  <c r="AU11" i="8"/>
  <c r="AM13" i="8"/>
  <c r="AE15" i="8"/>
  <c r="AA16" i="8"/>
  <c r="W17" i="8"/>
  <c r="O19" i="8"/>
  <c r="BC21" i="8"/>
  <c r="G10" i="8"/>
  <c r="BC10" i="8"/>
  <c r="AY11" i="8"/>
  <c r="AU12" i="8"/>
  <c r="AM14" i="8"/>
  <c r="AE16" i="8"/>
  <c r="AA17" i="8"/>
  <c r="W18" i="8"/>
  <c r="AM17" i="8"/>
  <c r="O9" i="8"/>
  <c r="G11" i="8"/>
  <c r="BC11" i="8"/>
  <c r="AY12" i="8"/>
  <c r="AI16" i="8"/>
  <c r="AE17" i="8"/>
  <c r="AA18" i="8"/>
  <c r="W19" i="8"/>
  <c r="O21" i="8"/>
  <c r="AA8" i="8"/>
  <c r="AY8" i="8"/>
  <c r="AI12" i="8"/>
  <c r="O8" i="8"/>
  <c r="AM11" i="8"/>
  <c r="S18" i="8"/>
  <c r="AQ8" i="8"/>
  <c r="BB22" i="7"/>
  <c r="AX22" i="7"/>
  <c r="AY21" i="7"/>
  <c r="AY20" i="7"/>
  <c r="AT22" i="7"/>
  <c r="AU21" i="7" s="1"/>
  <c r="AQ20" i="7"/>
  <c r="AQ21" i="7"/>
  <c r="AL22" i="7"/>
  <c r="AM21" i="7"/>
  <c r="AM20" i="7"/>
  <c r="AH22" i="7"/>
  <c r="AI21" i="7"/>
  <c r="AI20" i="7"/>
  <c r="AD22" i="7"/>
  <c r="AE9" i="7" s="1"/>
  <c r="Z22" i="7"/>
  <c r="AA21" i="7" s="1"/>
  <c r="V22" i="7"/>
  <c r="W21" i="7" s="1"/>
  <c r="R22" i="7"/>
  <c r="S20" i="7" s="1"/>
  <c r="S21" i="7"/>
  <c r="N22" i="7"/>
  <c r="O21" i="7"/>
  <c r="O20" i="7"/>
  <c r="BC21" i="7"/>
  <c r="BC20" i="7"/>
  <c r="J22" i="7"/>
  <c r="K18" i="7" s="1"/>
  <c r="AQ16" i="7"/>
  <c r="BC14" i="7"/>
  <c r="AQ17" i="7"/>
  <c r="BC15" i="7"/>
  <c r="AM17" i="7"/>
  <c r="S19" i="7"/>
  <c r="AQ14" i="7"/>
  <c r="AQ13" i="7"/>
  <c r="AM14" i="7"/>
  <c r="AE16" i="7"/>
  <c r="AM15" i="7"/>
  <c r="BC12" i="7"/>
  <c r="BC11" i="7"/>
  <c r="S9" i="7"/>
  <c r="O10" i="7"/>
  <c r="AM16" i="7"/>
  <c r="AY12" i="7"/>
  <c r="S10" i="7"/>
  <c r="O11" i="7"/>
  <c r="S11" i="7"/>
  <c r="O12" i="7"/>
  <c r="AM18" i="7"/>
  <c r="AI8" i="7"/>
  <c r="S12" i="7"/>
  <c r="O13" i="7"/>
  <c r="AQ18" i="7"/>
  <c r="AM19" i="7"/>
  <c r="S13" i="7"/>
  <c r="O14" i="7"/>
  <c r="AY17" i="7"/>
  <c r="AM9" i="7"/>
  <c r="AE11" i="7"/>
  <c r="S14" i="7"/>
  <c r="O15" i="7"/>
  <c r="BC17" i="7"/>
  <c r="AU8" i="7"/>
  <c r="AQ9" i="7"/>
  <c r="AM10" i="7"/>
  <c r="S15" i="7"/>
  <c r="O16" i="7"/>
  <c r="BC18" i="7"/>
  <c r="AQ10" i="7"/>
  <c r="AM11" i="7"/>
  <c r="AE13" i="7"/>
  <c r="S16" i="7"/>
  <c r="O17" i="7"/>
  <c r="BC19" i="7"/>
  <c r="AQ11" i="7"/>
  <c r="AM12" i="7"/>
  <c r="AA15" i="7"/>
  <c r="W16" i="7"/>
  <c r="S17" i="7"/>
  <c r="O18" i="7"/>
  <c r="O9" i="7"/>
  <c r="BC9" i="7"/>
  <c r="AQ12" i="7"/>
  <c r="AM13" i="7"/>
  <c r="S18" i="7"/>
  <c r="O19" i="7"/>
  <c r="O8" i="7"/>
  <c r="AM8" i="7"/>
  <c r="W8" i="7"/>
  <c r="AI9" i="7"/>
  <c r="AU9" i="7"/>
  <c r="S8" i="7"/>
  <c r="AQ8" i="7"/>
  <c r="AY8" i="7"/>
  <c r="BC8" i="7"/>
  <c r="BB20" i="6"/>
  <c r="BC10" i="6" s="1"/>
  <c r="AT20" i="6"/>
  <c r="AU12" i="6" s="1"/>
  <c r="AP20" i="6"/>
  <c r="AQ14" i="6" s="1"/>
  <c r="AL20" i="6"/>
  <c r="AM14" i="6" s="1"/>
  <c r="AD20" i="6"/>
  <c r="AE16" i="6" s="1"/>
  <c r="R20" i="6"/>
  <c r="S15" i="6" s="1"/>
  <c r="S19" i="6"/>
  <c r="F20" i="6"/>
  <c r="G12" i="6" s="1"/>
  <c r="AM16" i="6"/>
  <c r="AE18" i="6"/>
  <c r="AY14" i="6"/>
  <c r="AM17" i="6"/>
  <c r="AE19" i="6"/>
  <c r="AE14" i="6"/>
  <c r="AE12" i="6"/>
  <c r="W10" i="6"/>
  <c r="S17" i="6"/>
  <c r="AE9" i="6"/>
  <c r="AU17" i="6"/>
  <c r="AQ18" i="6"/>
  <c r="AM19" i="6"/>
  <c r="AM12" i="6"/>
  <c r="AM10" i="6"/>
  <c r="AI9" i="6"/>
  <c r="AE10" i="6"/>
  <c r="W12" i="6"/>
  <c r="O14" i="6"/>
  <c r="AQ19" i="6"/>
  <c r="AQ17" i="6"/>
  <c r="AQ15" i="6"/>
  <c r="AQ9" i="6"/>
  <c r="AM9" i="6"/>
  <c r="AI10" i="6"/>
  <c r="AE11" i="6"/>
  <c r="G17" i="6"/>
  <c r="AU10" i="6"/>
  <c r="AU14" i="6"/>
  <c r="AU8" i="6"/>
  <c r="AU9" i="6"/>
  <c r="AQ10" i="6"/>
  <c r="AM11" i="6"/>
  <c r="AI12" i="6"/>
  <c r="AE13" i="6"/>
  <c r="W18" i="6"/>
  <c r="AI16" i="6"/>
  <c r="BC12" i="6"/>
  <c r="AQ11" i="6"/>
  <c r="G9" i="6"/>
  <c r="AU11" i="6"/>
  <c r="AQ12" i="6"/>
  <c r="AM13" i="6"/>
  <c r="AE15" i="6"/>
  <c r="W17" i="6"/>
  <c r="J20" i="6"/>
  <c r="K11" i="6" s="1"/>
  <c r="V20" i="6"/>
  <c r="W19" i="6" s="1"/>
  <c r="AH20" i="6"/>
  <c r="AI8" i="6" s="1"/>
  <c r="S8" i="6"/>
  <c r="AQ8" i="6"/>
  <c r="N20" i="6"/>
  <c r="O17" i="6" s="1"/>
  <c r="Z20" i="6"/>
  <c r="AA14" i="6" s="1"/>
  <c r="AX20" i="6"/>
  <c r="AY17" i="6" s="1"/>
  <c r="AE8" i="6"/>
  <c r="AP20" i="5"/>
  <c r="AQ18" i="5" s="1"/>
  <c r="N20" i="5"/>
  <c r="O9" i="5" s="1"/>
  <c r="V20" i="5"/>
  <c r="Z20" i="5"/>
  <c r="AA19" i="5" s="1"/>
  <c r="AD20" i="5"/>
  <c r="AE19" i="5" s="1"/>
  <c r="BB20" i="5"/>
  <c r="BC13" i="5" s="1"/>
  <c r="AA13" i="5"/>
  <c r="AA8" i="5"/>
  <c r="F20" i="5"/>
  <c r="G9" i="5" s="1"/>
  <c r="AX20" i="5"/>
  <c r="AY13" i="5" s="1"/>
  <c r="AH20" i="5"/>
  <c r="AI12" i="5" s="1"/>
  <c r="AA14" i="5"/>
  <c r="AA11" i="5"/>
  <c r="AA12" i="5"/>
  <c r="AA9" i="5"/>
  <c r="BC9" i="5"/>
  <c r="AY11" i="5"/>
  <c r="AT20" i="5"/>
  <c r="AU9" i="5" s="1"/>
  <c r="AQ13" i="5"/>
  <c r="AL20" i="5"/>
  <c r="AM12" i="5" s="1"/>
  <c r="AE12" i="5"/>
  <c r="AE14" i="5"/>
  <c r="AE18" i="5"/>
  <c r="AE17" i="5"/>
  <c r="W10" i="5"/>
  <c r="W14" i="5"/>
  <c r="W11" i="5"/>
  <c r="W13" i="5"/>
  <c r="W17" i="5"/>
  <c r="W15" i="5"/>
  <c r="W16" i="5"/>
  <c r="W12" i="5"/>
  <c r="W9" i="5"/>
  <c r="W8" i="5"/>
  <c r="S10" i="5"/>
  <c r="S16" i="5"/>
  <c r="S17" i="5"/>
  <c r="S11" i="5"/>
  <c r="S13" i="5"/>
  <c r="S18" i="5"/>
  <c r="S12" i="5"/>
  <c r="S9" i="5"/>
  <c r="S8" i="5"/>
  <c r="S15" i="5"/>
  <c r="S14" i="5"/>
  <c r="O14" i="5"/>
  <c r="O15" i="5"/>
  <c r="J20" i="5"/>
  <c r="K17" i="5" s="1"/>
  <c r="W18" i="5"/>
  <c r="W19" i="5"/>
  <c r="S21" i="4"/>
  <c r="W21" i="4"/>
  <c r="AI21" i="4"/>
  <c r="AY21" i="4"/>
  <c r="BC9" i="4"/>
  <c r="BC21" i="4" s="1"/>
  <c r="BC19" i="4"/>
  <c r="BC18" i="4"/>
  <c r="AY14" i="15" l="1"/>
  <c r="AY11" i="15"/>
  <c r="AY9" i="15"/>
  <c r="AY16" i="15"/>
  <c r="AU8" i="15"/>
  <c r="AQ16" i="15"/>
  <c r="AQ8" i="15"/>
  <c r="AQ14" i="15"/>
  <c r="AQ18" i="15"/>
  <c r="AQ17" i="15"/>
  <c r="AE13" i="15"/>
  <c r="AA9" i="15"/>
  <c r="AA16" i="15"/>
  <c r="AA15" i="15"/>
  <c r="AA17" i="15"/>
  <c r="O19" i="15"/>
  <c r="O18" i="15"/>
  <c r="G10" i="15"/>
  <c r="AY15" i="15"/>
  <c r="G9" i="15"/>
  <c r="BC14" i="15"/>
  <c r="AY12" i="15"/>
  <c r="AY19" i="15"/>
  <c r="AY18" i="15"/>
  <c r="AM16" i="15"/>
  <c r="AE11" i="15"/>
  <c r="AQ9" i="15"/>
  <c r="G19" i="15"/>
  <c r="AA19" i="15"/>
  <c r="AE15" i="15"/>
  <c r="BC13" i="15"/>
  <c r="BC18" i="15"/>
  <c r="AU17" i="15"/>
  <c r="AA8" i="15"/>
  <c r="AQ19" i="15"/>
  <c r="AE18" i="15"/>
  <c r="BC8" i="15"/>
  <c r="AQ12" i="15"/>
  <c r="BC19" i="15"/>
  <c r="G18" i="15"/>
  <c r="BC15" i="15"/>
  <c r="AA14" i="15"/>
  <c r="AY17" i="15"/>
  <c r="AQ15" i="15"/>
  <c r="AE16" i="15"/>
  <c r="AU11" i="15"/>
  <c r="BC11" i="15"/>
  <c r="G15" i="15"/>
  <c r="AA12" i="15"/>
  <c r="BC16" i="15"/>
  <c r="AY13" i="15"/>
  <c r="G8" i="15"/>
  <c r="BC17" i="15"/>
  <c r="AA13" i="15"/>
  <c r="AA18" i="15"/>
  <c r="AA11" i="15"/>
  <c r="BC12" i="15"/>
  <c r="AU12" i="15"/>
  <c r="G13" i="15"/>
  <c r="AE12" i="15"/>
  <c r="G11" i="15"/>
  <c r="G14" i="15"/>
  <c r="G17" i="15"/>
  <c r="G12" i="15"/>
  <c r="K16" i="15"/>
  <c r="K10" i="15"/>
  <c r="K9" i="15"/>
  <c r="K18" i="15"/>
  <c r="K12" i="15"/>
  <c r="W16" i="15"/>
  <c r="AI9" i="15"/>
  <c r="AM14" i="15"/>
  <c r="AM10" i="15"/>
  <c r="AI8" i="15"/>
  <c r="W19" i="15"/>
  <c r="W13" i="15"/>
  <c r="W15" i="15"/>
  <c r="W9" i="15"/>
  <c r="W10" i="15"/>
  <c r="AI15" i="15"/>
  <c r="AI11" i="15"/>
  <c r="AU14" i="15"/>
  <c r="AM15" i="15"/>
  <c r="AM9" i="15"/>
  <c r="AM17" i="15"/>
  <c r="AM11" i="15"/>
  <c r="AM8" i="15"/>
  <c r="AM12" i="15"/>
  <c r="AI17" i="15"/>
  <c r="O15" i="15"/>
  <c r="O9" i="15"/>
  <c r="O17" i="15"/>
  <c r="O11" i="15"/>
  <c r="W17" i="15"/>
  <c r="K11" i="15"/>
  <c r="AI19" i="15"/>
  <c r="AU10" i="15"/>
  <c r="K17" i="15"/>
  <c r="AM18" i="15"/>
  <c r="O8" i="15"/>
  <c r="O16" i="15"/>
  <c r="K14" i="15"/>
  <c r="AU16" i="15"/>
  <c r="AI13" i="15"/>
  <c r="G20" i="15"/>
  <c r="O13" i="15"/>
  <c r="K13" i="15"/>
  <c r="S20" i="15"/>
  <c r="AU19" i="15"/>
  <c r="AU13" i="15"/>
  <c r="AU15" i="15"/>
  <c r="AU9" i="15"/>
  <c r="W18" i="15"/>
  <c r="K15" i="15"/>
  <c r="AM13" i="15"/>
  <c r="K19" i="15"/>
  <c r="W14" i="15"/>
  <c r="O12" i="15"/>
  <c r="AI16" i="15"/>
  <c r="AI10" i="15"/>
  <c r="AI18" i="15"/>
  <c r="AI12" i="15"/>
  <c r="W12" i="15"/>
  <c r="W11" i="15"/>
  <c r="BC12" i="14"/>
  <c r="BC13" i="14"/>
  <c r="BC15" i="14"/>
  <c r="BC14" i="14"/>
  <c r="BC22" i="14" s="1"/>
  <c r="AY15" i="14"/>
  <c r="AY14" i="14"/>
  <c r="AY9" i="14"/>
  <c r="AY13" i="14"/>
  <c r="AU19" i="14"/>
  <c r="AU9" i="14"/>
  <c r="AU8" i="14"/>
  <c r="AU20" i="14"/>
  <c r="AU13" i="14"/>
  <c r="AU10" i="14"/>
  <c r="AU21" i="14"/>
  <c r="AU17" i="14"/>
  <c r="AU12" i="14"/>
  <c r="AU16" i="14"/>
  <c r="AU15" i="14"/>
  <c r="AU14" i="14"/>
  <c r="AQ15" i="14"/>
  <c r="AQ17" i="14"/>
  <c r="AQ10" i="14"/>
  <c r="AQ8" i="14"/>
  <c r="AQ12" i="14"/>
  <c r="AQ16" i="14"/>
  <c r="AQ18" i="14"/>
  <c r="AE17" i="14"/>
  <c r="AE13" i="14"/>
  <c r="AE12" i="14"/>
  <c r="AE10" i="14"/>
  <c r="AE8" i="14"/>
  <c r="AE21" i="14"/>
  <c r="AE18" i="14"/>
  <c r="AA19" i="14"/>
  <c r="O21" i="14"/>
  <c r="O8" i="14"/>
  <c r="O16" i="14"/>
  <c r="K11" i="14"/>
  <c r="K9" i="14"/>
  <c r="K8" i="14"/>
  <c r="K14" i="14"/>
  <c r="K16" i="14"/>
  <c r="K18" i="14"/>
  <c r="K13" i="14"/>
  <c r="K19" i="14"/>
  <c r="K15" i="14"/>
  <c r="G15" i="14"/>
  <c r="G19" i="14"/>
  <c r="G17" i="14"/>
  <c r="G12" i="14"/>
  <c r="G22" i="14" s="1"/>
  <c r="G20" i="14"/>
  <c r="S14" i="14"/>
  <c r="S19" i="14"/>
  <c r="AI17" i="14"/>
  <c r="S17" i="14"/>
  <c r="S13" i="14"/>
  <c r="S12" i="14"/>
  <c r="O12" i="14"/>
  <c r="AE22" i="14"/>
  <c r="S9" i="14"/>
  <c r="S11" i="14"/>
  <c r="AI16" i="14"/>
  <c r="AI15" i="14"/>
  <c r="AI11" i="14"/>
  <c r="O15" i="14"/>
  <c r="AM9" i="14"/>
  <c r="AM20" i="14"/>
  <c r="AM17" i="14"/>
  <c r="O14" i="14"/>
  <c r="AM15" i="14"/>
  <c r="AM14" i="14"/>
  <c r="O17" i="14"/>
  <c r="AQ21" i="14"/>
  <c r="AM10" i="14"/>
  <c r="AI8" i="14"/>
  <c r="S20" i="14"/>
  <c r="AA22" i="14"/>
  <c r="AQ14" i="14"/>
  <c r="AQ13" i="14"/>
  <c r="K20" i="14"/>
  <c r="AI13" i="14"/>
  <c r="S16" i="14"/>
  <c r="AQ9" i="14"/>
  <c r="AI10" i="14"/>
  <c r="AI9" i="14"/>
  <c r="AM16" i="14"/>
  <c r="K12" i="14"/>
  <c r="O18" i="14"/>
  <c r="O19" i="14"/>
  <c r="AM12" i="14"/>
  <c r="AM8" i="14"/>
  <c r="O11" i="14"/>
  <c r="S18" i="14"/>
  <c r="AQ11" i="14"/>
  <c r="AI18" i="14"/>
  <c r="S10" i="14"/>
  <c r="S15" i="14"/>
  <c r="K10" i="14"/>
  <c r="AM21" i="14"/>
  <c r="AI21" i="14"/>
  <c r="AI20" i="14"/>
  <c r="AI19" i="14"/>
  <c r="S21" i="14"/>
  <c r="O9" i="14"/>
  <c r="O20" i="14"/>
  <c r="AM13" i="14"/>
  <c r="W22" i="14"/>
  <c r="S8" i="14"/>
  <c r="K17" i="14"/>
  <c r="AQ20" i="14"/>
  <c r="AM19" i="14"/>
  <c r="AM18" i="14"/>
  <c r="O10" i="14"/>
  <c r="BC16" i="13"/>
  <c r="BC15" i="13"/>
  <c r="BC13" i="13"/>
  <c r="BC14" i="13"/>
  <c r="BC10" i="13"/>
  <c r="BC12" i="13"/>
  <c r="BC21" i="13"/>
  <c r="BC18" i="13"/>
  <c r="AY15" i="13"/>
  <c r="AY14" i="13"/>
  <c r="AY16" i="13"/>
  <c r="AY21" i="13"/>
  <c r="AY19" i="13"/>
  <c r="AY20" i="13"/>
  <c r="AY8" i="13"/>
  <c r="AY18" i="13"/>
  <c r="AY17" i="13"/>
  <c r="AY12" i="13"/>
  <c r="AY11" i="13"/>
  <c r="AY10" i="13"/>
  <c r="AY9" i="13"/>
  <c r="AU18" i="13"/>
  <c r="AU17" i="13"/>
  <c r="AU11" i="13"/>
  <c r="AU15" i="13"/>
  <c r="AU10" i="13"/>
  <c r="AU9" i="13"/>
  <c r="AU16" i="13"/>
  <c r="AU8" i="13"/>
  <c r="AU20" i="13"/>
  <c r="AU19" i="13"/>
  <c r="AU21" i="13"/>
  <c r="AU12" i="13"/>
  <c r="AU13" i="13"/>
  <c r="AI15" i="13"/>
  <c r="AI9" i="13"/>
  <c r="AI17" i="13"/>
  <c r="AI20" i="13"/>
  <c r="AI8" i="13"/>
  <c r="AI18" i="13"/>
  <c r="AI22" i="13" s="1"/>
  <c r="AE18" i="13"/>
  <c r="AE17" i="13"/>
  <c r="AE15" i="13"/>
  <c r="AE11" i="13"/>
  <c r="AE14" i="13"/>
  <c r="AE8" i="13"/>
  <c r="AE12" i="13"/>
  <c r="AE21" i="13"/>
  <c r="AE16" i="13"/>
  <c r="AE19" i="13"/>
  <c r="AE20" i="13"/>
  <c r="AE13" i="13"/>
  <c r="AA11" i="13"/>
  <c r="AA14" i="13"/>
  <c r="AA13" i="13"/>
  <c r="AA12" i="13"/>
  <c r="AA9" i="13"/>
  <c r="AA18" i="13"/>
  <c r="AA15" i="13"/>
  <c r="AA21" i="13"/>
  <c r="AA19" i="13"/>
  <c r="AA10" i="13"/>
  <c r="AA8" i="13"/>
  <c r="AA16" i="13"/>
  <c r="AA20" i="13"/>
  <c r="O19" i="13"/>
  <c r="G13" i="13"/>
  <c r="G19" i="13"/>
  <c r="G10" i="13"/>
  <c r="G9" i="13"/>
  <c r="G12" i="13"/>
  <c r="G18" i="13"/>
  <c r="G17" i="13"/>
  <c r="G8" i="13"/>
  <c r="G16" i="13"/>
  <c r="G21" i="13"/>
  <c r="G14" i="13"/>
  <c r="AQ21" i="13"/>
  <c r="AQ18" i="13"/>
  <c r="S17" i="13"/>
  <c r="S11" i="13"/>
  <c r="S18" i="13"/>
  <c r="S10" i="13"/>
  <c r="AM18" i="13"/>
  <c r="AM12" i="13"/>
  <c r="O18" i="13"/>
  <c r="O12" i="13"/>
  <c r="S19" i="13"/>
  <c r="AQ17" i="13"/>
  <c r="AQ11" i="13"/>
  <c r="AQ14" i="13"/>
  <c r="AM14" i="13"/>
  <c r="AM20" i="13"/>
  <c r="AM11" i="13"/>
  <c r="S15" i="13"/>
  <c r="AM8" i="13"/>
  <c r="AM9" i="13"/>
  <c r="S12" i="13"/>
  <c r="AQ13" i="13"/>
  <c r="AM13" i="13"/>
  <c r="AQ10" i="13"/>
  <c r="AM21" i="13"/>
  <c r="AQ8" i="13"/>
  <c r="AQ12" i="13"/>
  <c r="AQ20" i="13"/>
  <c r="O14" i="13"/>
  <c r="S21" i="13"/>
  <c r="O8" i="13"/>
  <c r="AQ15" i="13"/>
  <c r="W22" i="13"/>
  <c r="AM16" i="13"/>
  <c r="AM17" i="13"/>
  <c r="O10" i="13"/>
  <c r="K22" i="13"/>
  <c r="AQ16" i="13"/>
  <c r="S20" i="13"/>
  <c r="O9" i="13"/>
  <c r="O17" i="13"/>
  <c r="AQ19" i="13"/>
  <c r="AM10" i="13"/>
  <c r="O15" i="13"/>
  <c r="AM19" i="13"/>
  <c r="BC16" i="12"/>
  <c r="BC19" i="12"/>
  <c r="BC15" i="12"/>
  <c r="BC13" i="12"/>
  <c r="BC12" i="12"/>
  <c r="BC14" i="12"/>
  <c r="AY13" i="12"/>
  <c r="AY20" i="12"/>
  <c r="AY16" i="12"/>
  <c r="AU9" i="12"/>
  <c r="AU19" i="12"/>
  <c r="AQ11" i="12"/>
  <c r="AQ10" i="12"/>
  <c r="AQ14" i="12"/>
  <c r="AQ18" i="12"/>
  <c r="AQ8" i="12"/>
  <c r="AM20" i="12"/>
  <c r="AM16" i="12"/>
  <c r="AM10" i="12"/>
  <c r="AM8" i="12"/>
  <c r="AM15" i="12"/>
  <c r="AM11" i="12"/>
  <c r="AM13" i="12"/>
  <c r="AM17" i="12"/>
  <c r="AI16" i="12"/>
  <c r="AI11" i="12"/>
  <c r="AI14" i="12"/>
  <c r="AI9" i="12"/>
  <c r="AE16" i="12"/>
  <c r="AE17" i="12"/>
  <c r="AE14" i="12"/>
  <c r="AE9" i="12"/>
  <c r="AE21" i="12"/>
  <c r="AE11" i="12"/>
  <c r="AE12" i="12"/>
  <c r="AE8" i="12"/>
  <c r="AE15" i="12"/>
  <c r="AE13" i="12"/>
  <c r="AE19" i="12"/>
  <c r="AE10" i="12"/>
  <c r="AE18" i="12"/>
  <c r="AA11" i="12"/>
  <c r="AA18" i="12"/>
  <c r="AA15" i="12"/>
  <c r="AA9" i="12"/>
  <c r="AA12" i="12"/>
  <c r="AA8" i="12"/>
  <c r="AA16" i="12"/>
  <c r="AA20" i="12"/>
  <c r="W8" i="12"/>
  <c r="W17" i="12"/>
  <c r="W19" i="12"/>
  <c r="W18" i="12"/>
  <c r="W9" i="12"/>
  <c r="W14" i="12"/>
  <c r="S9" i="12"/>
  <c r="S15" i="12"/>
  <c r="S19" i="12"/>
  <c r="S18" i="12"/>
  <c r="S14" i="12"/>
  <c r="S12" i="12"/>
  <c r="K16" i="12"/>
  <c r="K9" i="12"/>
  <c r="K21" i="12"/>
  <c r="K18" i="12"/>
  <c r="K14" i="12"/>
  <c r="K20" i="12"/>
  <c r="K8" i="12"/>
  <c r="G15" i="12"/>
  <c r="G14" i="12"/>
  <c r="G9" i="12"/>
  <c r="G18" i="12"/>
  <c r="G13" i="12"/>
  <c r="G19" i="12"/>
  <c r="G12" i="12"/>
  <c r="O18" i="12"/>
  <c r="O12" i="12"/>
  <c r="BC22" i="12"/>
  <c r="O11" i="12"/>
  <c r="O19" i="12"/>
  <c r="AU17" i="12"/>
  <c r="O13" i="12"/>
  <c r="O20" i="12"/>
  <c r="AQ21" i="12"/>
  <c r="O15" i="12"/>
  <c r="AQ19" i="12"/>
  <c r="K13" i="12"/>
  <c r="W11" i="12"/>
  <c r="AU13" i="12"/>
  <c r="O8" i="12"/>
  <c r="O17" i="12"/>
  <c r="AU20" i="12"/>
  <c r="AQ9" i="12"/>
  <c r="AU18" i="12"/>
  <c r="AI19" i="12"/>
  <c r="AI13" i="12"/>
  <c r="AU10" i="12"/>
  <c r="S16" i="12"/>
  <c r="AU8" i="12"/>
  <c r="W13" i="12"/>
  <c r="S21" i="12"/>
  <c r="W21" i="12"/>
  <c r="AQ12" i="12"/>
  <c r="W15" i="12"/>
  <c r="AQ16" i="12"/>
  <c r="K11" i="12"/>
  <c r="AI8" i="12"/>
  <c r="K12" i="12"/>
  <c r="AU11" i="12"/>
  <c r="S11" i="12"/>
  <c r="AQ15" i="12"/>
  <c r="K15" i="12"/>
  <c r="W10" i="12"/>
  <c r="O21" i="12"/>
  <c r="K10" i="12"/>
  <c r="AI15" i="12"/>
  <c r="K17" i="12"/>
  <c r="AI10" i="12"/>
  <c r="O14" i="12"/>
  <c r="AI20" i="12"/>
  <c r="S10" i="12"/>
  <c r="AM18" i="12"/>
  <c r="AM12" i="12"/>
  <c r="S20" i="12"/>
  <c r="O9" i="12"/>
  <c r="AM14" i="12"/>
  <c r="AU14" i="12"/>
  <c r="AI12" i="12"/>
  <c r="O16" i="12"/>
  <c r="AQ20" i="12"/>
  <c r="AM9" i="12"/>
  <c r="S13" i="12"/>
  <c r="AM19" i="12"/>
  <c r="O10" i="12"/>
  <c r="BC13" i="11"/>
  <c r="AQ14" i="11"/>
  <c r="AQ8" i="11"/>
  <c r="AQ17" i="11"/>
  <c r="AQ19" i="11"/>
  <c r="AQ16" i="11"/>
  <c r="AQ10" i="11"/>
  <c r="AQ9" i="11"/>
  <c r="AQ15" i="11"/>
  <c r="AQ22" i="11"/>
  <c r="AQ21" i="11"/>
  <c r="AQ12" i="11"/>
  <c r="AE19" i="11"/>
  <c r="AE9" i="11"/>
  <c r="AE21" i="11"/>
  <c r="AE22" i="11"/>
  <c r="AA19" i="11"/>
  <c r="S18" i="11"/>
  <c r="O17" i="11"/>
  <c r="G22" i="11"/>
  <c r="AI11" i="11"/>
  <c r="W15" i="11"/>
  <c r="AU20" i="11"/>
  <c r="AY19" i="11"/>
  <c r="AA10" i="11"/>
  <c r="W22" i="11"/>
  <c r="S11" i="11"/>
  <c r="AY13" i="11"/>
  <c r="S16" i="11"/>
  <c r="W10" i="11"/>
  <c r="W18" i="11"/>
  <c r="S10" i="11"/>
  <c r="G18" i="11"/>
  <c r="W12" i="11"/>
  <c r="AE8" i="11"/>
  <c r="AA21" i="11"/>
  <c r="AA8" i="11"/>
  <c r="AY18" i="11"/>
  <c r="K17" i="11"/>
  <c r="G16" i="11"/>
  <c r="AI17" i="11"/>
  <c r="S8" i="11"/>
  <c r="G10" i="11"/>
  <c r="AA11" i="11"/>
  <c r="S13" i="11"/>
  <c r="AY9" i="11"/>
  <c r="AI19" i="11"/>
  <c r="AA14" i="11"/>
  <c r="AY12" i="11"/>
  <c r="O16" i="11"/>
  <c r="K15" i="11"/>
  <c r="S12" i="11"/>
  <c r="K9" i="11"/>
  <c r="S22" i="11"/>
  <c r="AY22" i="11"/>
  <c r="W14" i="11"/>
  <c r="AA17" i="11"/>
  <c r="S15" i="11"/>
  <c r="W9" i="11"/>
  <c r="AA13" i="11"/>
  <c r="AY21" i="11"/>
  <c r="AY8" i="11"/>
  <c r="AY11" i="11"/>
  <c r="AA22" i="11"/>
  <c r="S19" i="11"/>
  <c r="AY20" i="11"/>
  <c r="AY14" i="11"/>
  <c r="AA18" i="11"/>
  <c r="AA16" i="11"/>
  <c r="AU18" i="11"/>
  <c r="K8" i="11"/>
  <c r="AA9" i="11"/>
  <c r="AA12" i="11"/>
  <c r="AM20" i="11"/>
  <c r="AI13" i="11"/>
  <c r="AI16" i="11"/>
  <c r="AI10" i="11"/>
  <c r="AI14" i="11"/>
  <c r="AI22" i="11"/>
  <c r="AM10" i="11"/>
  <c r="AM8" i="11"/>
  <c r="AM16" i="11"/>
  <c r="K21" i="11"/>
  <c r="G21" i="11"/>
  <c r="K18" i="11"/>
  <c r="W16" i="11"/>
  <c r="W19" i="11"/>
  <c r="W13" i="11"/>
  <c r="W17" i="11"/>
  <c r="W11" i="11"/>
  <c r="AM11" i="11"/>
  <c r="AE18" i="11"/>
  <c r="O20" i="11"/>
  <c r="AE13" i="11"/>
  <c r="K19" i="11"/>
  <c r="K13" i="11"/>
  <c r="K16" i="11"/>
  <c r="K10" i="11"/>
  <c r="K14" i="11"/>
  <c r="K22" i="11"/>
  <c r="AU8" i="11"/>
  <c r="AM17" i="11"/>
  <c r="AU14" i="11"/>
  <c r="G8" i="11"/>
  <c r="W21" i="11"/>
  <c r="AE16" i="11"/>
  <c r="AI12" i="11"/>
  <c r="AM22" i="11"/>
  <c r="AU16" i="11"/>
  <c r="AU19" i="11"/>
  <c r="AU13" i="11"/>
  <c r="AU17" i="11"/>
  <c r="AU11" i="11"/>
  <c r="AU15" i="11"/>
  <c r="K12" i="11"/>
  <c r="K11" i="11"/>
  <c r="AI15" i="11"/>
  <c r="AU21" i="11"/>
  <c r="AU10" i="11"/>
  <c r="AE14" i="11"/>
  <c r="AE17" i="11"/>
  <c r="AE11" i="11"/>
  <c r="AE15" i="11"/>
  <c r="AI20" i="11"/>
  <c r="AI18" i="11"/>
  <c r="O11" i="11"/>
  <c r="AU22" i="11"/>
  <c r="AM18" i="11"/>
  <c r="AM12" i="11"/>
  <c r="AM9" i="11"/>
  <c r="AM21" i="11"/>
  <c r="AM15" i="11"/>
  <c r="AM13" i="11"/>
  <c r="BC23" i="11"/>
  <c r="G14" i="11"/>
  <c r="G11" i="11"/>
  <c r="G17" i="11"/>
  <c r="G15" i="11"/>
  <c r="AM19" i="11"/>
  <c r="G13" i="11"/>
  <c r="G19" i="11"/>
  <c r="O18" i="11"/>
  <c r="O12" i="11"/>
  <c r="O15" i="11"/>
  <c r="O9" i="11"/>
  <c r="O21" i="11"/>
  <c r="O19" i="11"/>
  <c r="O13" i="11"/>
  <c r="AI21" i="11"/>
  <c r="AE20" i="11"/>
  <c r="AI8" i="11"/>
  <c r="W8" i="11"/>
  <c r="AU12" i="11"/>
  <c r="G9" i="11"/>
  <c r="G20" i="11"/>
  <c r="K22" i="10"/>
  <c r="K23" i="10"/>
  <c r="K25" i="10"/>
  <c r="BC25" i="10"/>
  <c r="W25" i="10"/>
  <c r="AA25" i="10"/>
  <c r="G21" i="10"/>
  <c r="G15" i="10"/>
  <c r="G8" i="10"/>
  <c r="G13" i="10"/>
  <c r="G23" i="10"/>
  <c r="G24" i="10"/>
  <c r="G12" i="10"/>
  <c r="G22" i="10"/>
  <c r="G9" i="10"/>
  <c r="G16" i="10"/>
  <c r="G11" i="10"/>
  <c r="G19" i="10"/>
  <c r="G14" i="10"/>
  <c r="G18" i="10"/>
  <c r="G10" i="10"/>
  <c r="G20" i="10"/>
  <c r="AI11" i="10"/>
  <c r="AY15" i="10"/>
  <c r="AM18" i="10"/>
  <c r="AI21" i="10"/>
  <c r="AI19" i="10"/>
  <c r="AU21" i="10"/>
  <c r="AY12" i="10"/>
  <c r="AI13" i="10"/>
  <c r="AI20" i="10"/>
  <c r="AI15" i="10"/>
  <c r="AU18" i="10"/>
  <c r="AU8" i="10"/>
  <c r="AY20" i="10"/>
  <c r="AY18" i="10"/>
  <c r="AI10" i="10"/>
  <c r="AM19" i="10"/>
  <c r="AE14" i="10"/>
  <c r="AU12" i="10"/>
  <c r="AY17" i="10"/>
  <c r="AU14" i="10"/>
  <c r="AI16" i="10"/>
  <c r="AU17" i="10"/>
  <c r="AE11" i="10"/>
  <c r="AY11" i="10"/>
  <c r="AI18" i="10"/>
  <c r="AY8" i="10"/>
  <c r="AY10" i="10"/>
  <c r="S8" i="10"/>
  <c r="S18" i="10"/>
  <c r="AQ21" i="10"/>
  <c r="AM10" i="10"/>
  <c r="AY16" i="10"/>
  <c r="AE17" i="10"/>
  <c r="S21" i="10"/>
  <c r="AY21" i="10"/>
  <c r="AU15" i="10"/>
  <c r="AU10" i="10"/>
  <c r="AY19" i="10"/>
  <c r="AU13" i="10"/>
  <c r="AE18" i="10"/>
  <c r="AY9" i="10"/>
  <c r="AU20" i="10"/>
  <c r="AI9" i="10"/>
  <c r="AE16" i="10"/>
  <c r="AE15" i="10"/>
  <c r="AU19" i="10"/>
  <c r="AE19" i="10"/>
  <c r="AI8" i="10"/>
  <c r="AI17" i="10"/>
  <c r="AY14" i="10"/>
  <c r="AE8" i="10"/>
  <c r="AM14" i="10"/>
  <c r="AE13" i="10"/>
  <c r="AM17" i="10"/>
  <c r="O16" i="10"/>
  <c r="AQ18" i="10"/>
  <c r="AQ16" i="10"/>
  <c r="O18" i="10"/>
  <c r="S15" i="10"/>
  <c r="O17" i="10"/>
  <c r="AQ19" i="10"/>
  <c r="AQ17" i="10"/>
  <c r="AQ14" i="10"/>
  <c r="AQ11" i="10"/>
  <c r="S16" i="10"/>
  <c r="AQ20" i="10"/>
  <c r="S20" i="10"/>
  <c r="S14" i="10"/>
  <c r="S17" i="10"/>
  <c r="O21" i="10"/>
  <c r="AQ12" i="10"/>
  <c r="O14" i="10"/>
  <c r="AQ8" i="10"/>
  <c r="O11" i="10"/>
  <c r="AM15" i="10"/>
  <c r="AM9" i="10"/>
  <c r="AM12" i="10"/>
  <c r="O9" i="10"/>
  <c r="AM8" i="10"/>
  <c r="AM20" i="10"/>
  <c r="S10" i="10"/>
  <c r="O15" i="10"/>
  <c r="O12" i="10"/>
  <c r="O13" i="10"/>
  <c r="O10" i="10"/>
  <c r="S13" i="10"/>
  <c r="S12" i="10"/>
  <c r="S9" i="10"/>
  <c r="O20" i="10"/>
  <c r="S19" i="10"/>
  <c r="O19" i="10"/>
  <c r="AQ10" i="10"/>
  <c r="AQ9" i="10"/>
  <c r="BC14" i="9"/>
  <c r="BC10" i="9"/>
  <c r="BC18" i="9"/>
  <c r="BC13" i="9"/>
  <c r="BC12" i="9"/>
  <c r="BC21" i="9"/>
  <c r="BC8" i="9"/>
  <c r="BC9" i="9"/>
  <c r="BC20" i="9"/>
  <c r="BC16" i="9"/>
  <c r="BC17" i="9"/>
  <c r="AY21" i="9"/>
  <c r="AY14" i="9"/>
  <c r="AY15" i="9"/>
  <c r="AY18" i="9"/>
  <c r="AY13" i="9"/>
  <c r="AY12" i="9"/>
  <c r="AY9" i="9"/>
  <c r="AY17" i="9"/>
  <c r="AY20" i="9"/>
  <c r="AY11" i="9"/>
  <c r="AU21" i="9"/>
  <c r="AU15" i="9"/>
  <c r="AU18" i="9"/>
  <c r="AU8" i="9"/>
  <c r="AU16" i="9"/>
  <c r="AU11" i="9"/>
  <c r="AU9" i="9"/>
  <c r="AU13" i="9"/>
  <c r="AU20" i="9"/>
  <c r="AU17" i="9"/>
  <c r="AU12" i="9"/>
  <c r="AQ20" i="9"/>
  <c r="AQ16" i="9"/>
  <c r="AQ14" i="9"/>
  <c r="AQ17" i="9"/>
  <c r="AM16" i="9"/>
  <c r="AM14" i="9"/>
  <c r="AM12" i="9"/>
  <c r="AI15" i="9"/>
  <c r="AI19" i="9"/>
  <c r="AI21" i="9"/>
  <c r="AE12" i="9"/>
  <c r="AE10" i="9"/>
  <c r="AE21" i="9"/>
  <c r="AE15" i="9"/>
  <c r="AE17" i="9"/>
  <c r="AE11" i="9"/>
  <c r="AA19" i="9"/>
  <c r="AA14" i="9"/>
  <c r="AA11" i="9"/>
  <c r="AA20" i="9"/>
  <c r="AA8" i="9"/>
  <c r="AA17" i="9"/>
  <c r="AA12" i="9"/>
  <c r="AA10" i="9"/>
  <c r="AA9" i="9"/>
  <c r="AA18" i="9"/>
  <c r="AA21" i="9"/>
  <c r="W19" i="9"/>
  <c r="W21" i="9"/>
  <c r="W16" i="9"/>
  <c r="W13" i="9"/>
  <c r="W15" i="9"/>
  <c r="W17" i="9"/>
  <c r="W11" i="9"/>
  <c r="S18" i="9"/>
  <c r="O19" i="9"/>
  <c r="O9" i="9"/>
  <c r="O13" i="9"/>
  <c r="O16" i="9"/>
  <c r="G11" i="9"/>
  <c r="G21" i="9"/>
  <c r="G16" i="9"/>
  <c r="G18" i="9"/>
  <c r="G8" i="9"/>
  <c r="G15" i="9"/>
  <c r="G20" i="9"/>
  <c r="G13" i="9"/>
  <c r="G10" i="9"/>
  <c r="G19" i="9"/>
  <c r="G12" i="9"/>
  <c r="G9" i="9"/>
  <c r="G22" i="9" s="1"/>
  <c r="G17" i="9"/>
  <c r="K20" i="9"/>
  <c r="AI13" i="9"/>
  <c r="S16" i="9"/>
  <c r="AQ8" i="9"/>
  <c r="AM18" i="9"/>
  <c r="AM17" i="9"/>
  <c r="K17" i="9"/>
  <c r="K14" i="9"/>
  <c r="AQ11" i="9"/>
  <c r="AM20" i="9"/>
  <c r="AI9" i="9"/>
  <c r="K13" i="9"/>
  <c r="K8" i="9"/>
  <c r="AQ13" i="9"/>
  <c r="S15" i="9"/>
  <c r="AQ19" i="9"/>
  <c r="AM8" i="9"/>
  <c r="S12" i="9"/>
  <c r="O12" i="9"/>
  <c r="K10" i="9"/>
  <c r="AI12" i="9"/>
  <c r="K16" i="9"/>
  <c r="AQ15" i="9"/>
  <c r="S11" i="9"/>
  <c r="S20" i="9"/>
  <c r="O10" i="9"/>
  <c r="AM11" i="9"/>
  <c r="O15" i="9"/>
  <c r="S8" i="9"/>
  <c r="AI14" i="9"/>
  <c r="K19" i="9"/>
  <c r="AQ10" i="9"/>
  <c r="S14" i="9"/>
  <c r="AI20" i="9"/>
  <c r="S21" i="9"/>
  <c r="K12" i="9"/>
  <c r="K21" i="9"/>
  <c r="AM13" i="9"/>
  <c r="O18" i="9"/>
  <c r="AI11" i="9"/>
  <c r="AM19" i="9"/>
  <c r="AI8" i="9"/>
  <c r="S9" i="9"/>
  <c r="O11" i="9"/>
  <c r="O20" i="9"/>
  <c r="K9" i="9"/>
  <c r="AQ12" i="9"/>
  <c r="S17" i="9"/>
  <c r="AQ21" i="9"/>
  <c r="AM10" i="9"/>
  <c r="K15" i="9"/>
  <c r="AQ18" i="9"/>
  <c r="AI17" i="9"/>
  <c r="S10" i="9"/>
  <c r="AI16" i="9"/>
  <c r="S19" i="9"/>
  <c r="O8" i="9"/>
  <c r="AM15" i="9"/>
  <c r="K18" i="9"/>
  <c r="BC24" i="8"/>
  <c r="W24" i="8"/>
  <c r="AY24" i="8"/>
  <c r="AA24" i="8"/>
  <c r="AE24" i="8"/>
  <c r="K22" i="8"/>
  <c r="K16" i="8"/>
  <c r="K13" i="8"/>
  <c r="K23" i="8"/>
  <c r="K17" i="8"/>
  <c r="K8" i="8"/>
  <c r="K20" i="8"/>
  <c r="K15" i="8"/>
  <c r="K14" i="8"/>
  <c r="K10" i="8"/>
  <c r="K9" i="8"/>
  <c r="K12" i="8"/>
  <c r="K21" i="8"/>
  <c r="G21" i="8"/>
  <c r="G9" i="8"/>
  <c r="G14" i="8"/>
  <c r="G20" i="8"/>
  <c r="G18" i="8"/>
  <c r="G23" i="8"/>
  <c r="G12" i="8"/>
  <c r="G17" i="8"/>
  <c r="G8" i="8"/>
  <c r="G16" i="8"/>
  <c r="G22" i="8"/>
  <c r="G19" i="8"/>
  <c r="AU21" i="8"/>
  <c r="AI19" i="8"/>
  <c r="AQ20" i="8"/>
  <c r="AU17" i="8"/>
  <c r="AI11" i="8"/>
  <c r="S13" i="8"/>
  <c r="AI20" i="8"/>
  <c r="S8" i="8"/>
  <c r="S20" i="8"/>
  <c r="K11" i="8"/>
  <c r="K18" i="8"/>
  <c r="S14" i="8"/>
  <c r="G15" i="8"/>
  <c r="S19" i="8"/>
  <c r="S10" i="8"/>
  <c r="S16" i="8"/>
  <c r="AU20" i="8"/>
  <c r="AI10" i="8"/>
  <c r="AI8" i="8"/>
  <c r="AU13" i="8"/>
  <c r="AU8" i="8"/>
  <c r="AI21" i="8"/>
  <c r="AU15" i="8"/>
  <c r="AI15" i="8"/>
  <c r="AU14" i="8"/>
  <c r="AQ13" i="8"/>
  <c r="AQ21" i="8"/>
  <c r="AQ18" i="8"/>
  <c r="S17" i="8"/>
  <c r="S11" i="8"/>
  <c r="S21" i="8"/>
  <c r="S15" i="8"/>
  <c r="S9" i="8"/>
  <c r="O20" i="8"/>
  <c r="O11" i="8"/>
  <c r="S12" i="8"/>
  <c r="AQ17" i="8"/>
  <c r="AQ11" i="8"/>
  <c r="AQ15" i="8"/>
  <c r="AQ9" i="8"/>
  <c r="AM18" i="8"/>
  <c r="AM12" i="8"/>
  <c r="AM16" i="8"/>
  <c r="AM10" i="8"/>
  <c r="AM15" i="8"/>
  <c r="AQ10" i="8"/>
  <c r="O18" i="8"/>
  <c r="O12" i="8"/>
  <c r="O16" i="8"/>
  <c r="O10" i="8"/>
  <c r="O24" i="8" s="1"/>
  <c r="AQ14" i="8"/>
  <c r="AQ16" i="8"/>
  <c r="AM20" i="8"/>
  <c r="AQ12" i="8"/>
  <c r="AM21" i="8"/>
  <c r="AQ19" i="8"/>
  <c r="AU20" i="7"/>
  <c r="AE21" i="7"/>
  <c r="AE17" i="7"/>
  <c r="AE14" i="7"/>
  <c r="AE18" i="7"/>
  <c r="AE10" i="7"/>
  <c r="AE15" i="7"/>
  <c r="AE20" i="7"/>
  <c r="AE8" i="7"/>
  <c r="AE19" i="7"/>
  <c r="AA19" i="7"/>
  <c r="AA18" i="7"/>
  <c r="AA14" i="7"/>
  <c r="AA20" i="7"/>
  <c r="W20" i="7"/>
  <c r="K10" i="7"/>
  <c r="K9" i="7"/>
  <c r="AM22" i="7"/>
  <c r="K20" i="7"/>
  <c r="K21" i="7"/>
  <c r="O22" i="7"/>
  <c r="S22" i="7"/>
  <c r="G12" i="7"/>
  <c r="G15" i="7"/>
  <c r="G19" i="7"/>
  <c r="G9" i="7"/>
  <c r="G8" i="7"/>
  <c r="G18" i="7"/>
  <c r="G17" i="7"/>
  <c r="G16" i="7"/>
  <c r="G14" i="7"/>
  <c r="G13" i="7"/>
  <c r="G11" i="7"/>
  <c r="G10" i="7"/>
  <c r="AY18" i="7"/>
  <c r="AY15" i="7"/>
  <c r="AI16" i="7"/>
  <c r="AI14" i="7"/>
  <c r="AY19" i="7"/>
  <c r="AY11" i="7"/>
  <c r="W19" i="7"/>
  <c r="AY9" i="7"/>
  <c r="AA17" i="7"/>
  <c r="BC10" i="7"/>
  <c r="BC13" i="7"/>
  <c r="AY10" i="7"/>
  <c r="AY16" i="7"/>
  <c r="BC16" i="7"/>
  <c r="AQ15" i="7"/>
  <c r="AQ22" i="7" s="1"/>
  <c r="AA13" i="7"/>
  <c r="AI10" i="7"/>
  <c r="AE12" i="7"/>
  <c r="AQ19" i="7"/>
  <c r="AU19" i="7"/>
  <c r="AI15" i="7"/>
  <c r="AU11" i="7"/>
  <c r="AI13" i="7"/>
  <c r="K17" i="7"/>
  <c r="AU18" i="7"/>
  <c r="AI19" i="7"/>
  <c r="AI18" i="7"/>
  <c r="AI17" i="7"/>
  <c r="W15" i="7"/>
  <c r="AU17" i="7"/>
  <c r="K15" i="7"/>
  <c r="AU16" i="7"/>
  <c r="AU15" i="7"/>
  <c r="AU14" i="7"/>
  <c r="AU10" i="7"/>
  <c r="W14" i="7"/>
  <c r="K16" i="7"/>
  <c r="K14" i="7"/>
  <c r="AY14" i="7"/>
  <c r="AY13" i="7"/>
  <c r="K8" i="7"/>
  <c r="AI12" i="7"/>
  <c r="K13" i="7"/>
  <c r="K12" i="7"/>
  <c r="K11" i="7"/>
  <c r="AU13" i="7"/>
  <c r="W12" i="7"/>
  <c r="AU12" i="7"/>
  <c r="W17" i="7"/>
  <c r="K19" i="7"/>
  <c r="W18" i="7"/>
  <c r="AI11" i="7"/>
  <c r="W13" i="7"/>
  <c r="AA11" i="7"/>
  <c r="W11" i="7"/>
  <c r="AA16" i="7"/>
  <c r="AA12" i="7"/>
  <c r="AA10" i="7"/>
  <c r="W10" i="7"/>
  <c r="W9" i="7"/>
  <c r="AA9" i="7"/>
  <c r="AA8" i="7"/>
  <c r="BC13" i="6"/>
  <c r="BC11" i="6"/>
  <c r="BC9" i="6"/>
  <c r="BC14" i="6"/>
  <c r="BC17" i="6"/>
  <c r="BC18" i="6"/>
  <c r="BC16" i="6"/>
  <c r="BC15" i="6"/>
  <c r="BC19" i="6"/>
  <c r="AY16" i="6"/>
  <c r="AU18" i="6"/>
  <c r="AU16" i="6"/>
  <c r="AU15" i="6"/>
  <c r="AU13" i="6"/>
  <c r="AU19" i="6"/>
  <c r="AU20" i="6" s="1"/>
  <c r="AQ16" i="6"/>
  <c r="AQ13" i="6"/>
  <c r="AM18" i="6"/>
  <c r="AM15" i="6"/>
  <c r="AM8" i="6"/>
  <c r="AM20" i="6" s="1"/>
  <c r="AE17" i="6"/>
  <c r="AE20" i="6"/>
  <c r="AA16" i="6"/>
  <c r="W11" i="6"/>
  <c r="S12" i="6"/>
  <c r="S13" i="6"/>
  <c r="S10" i="6"/>
  <c r="S18" i="6"/>
  <c r="S9" i="6"/>
  <c r="S11" i="6"/>
  <c r="S16" i="6"/>
  <c r="S14" i="6"/>
  <c r="K14" i="6"/>
  <c r="K18" i="6"/>
  <c r="K13" i="6"/>
  <c r="K12" i="6"/>
  <c r="G10" i="6"/>
  <c r="G18" i="6"/>
  <c r="G16" i="6"/>
  <c r="G8" i="6"/>
  <c r="G15" i="6"/>
  <c r="G19" i="6"/>
  <c r="G14" i="6"/>
  <c r="G13" i="6"/>
  <c r="G11" i="6"/>
  <c r="O13" i="6"/>
  <c r="O11" i="6"/>
  <c r="AA10" i="6"/>
  <c r="AA15" i="6"/>
  <c r="AA13" i="6"/>
  <c r="AA11" i="6"/>
  <c r="AY18" i="6"/>
  <c r="AA9" i="6"/>
  <c r="W9" i="6"/>
  <c r="AQ20" i="6"/>
  <c r="AY11" i="6"/>
  <c r="AA8" i="6"/>
  <c r="AY8" i="6"/>
  <c r="AY12" i="6"/>
  <c r="AI14" i="6"/>
  <c r="AI11" i="6"/>
  <c r="AA17" i="6"/>
  <c r="K16" i="6"/>
  <c r="O9" i="6"/>
  <c r="K10" i="6"/>
  <c r="AA19" i="6"/>
  <c r="W16" i="6"/>
  <c r="W14" i="6"/>
  <c r="O8" i="6"/>
  <c r="O15" i="6"/>
  <c r="AA18" i="6"/>
  <c r="K9" i="6"/>
  <c r="K8" i="6"/>
  <c r="AY19" i="6"/>
  <c r="AI17" i="6"/>
  <c r="K19" i="6"/>
  <c r="K17" i="6"/>
  <c r="W13" i="6"/>
  <c r="AI15" i="6"/>
  <c r="AI18" i="6"/>
  <c r="AY10" i="6"/>
  <c r="AY15" i="6"/>
  <c r="AY9" i="6"/>
  <c r="AY13" i="6"/>
  <c r="O18" i="6"/>
  <c r="O12" i="6"/>
  <c r="O16" i="6"/>
  <c r="O10" i="6"/>
  <c r="O19" i="6"/>
  <c r="AI13" i="6"/>
  <c r="W15" i="6"/>
  <c r="AA12" i="6"/>
  <c r="K15" i="6"/>
  <c r="AI19" i="6"/>
  <c r="W8" i="6"/>
  <c r="BC17" i="5"/>
  <c r="BC18" i="5"/>
  <c r="BC15" i="5"/>
  <c r="BC19" i="5"/>
  <c r="BC8" i="5"/>
  <c r="BC12" i="5"/>
  <c r="BC11" i="5"/>
  <c r="AQ12" i="5"/>
  <c r="AQ10" i="5"/>
  <c r="AQ9" i="5"/>
  <c r="AQ11" i="5"/>
  <c r="AQ8" i="5"/>
  <c r="AQ16" i="5"/>
  <c r="AQ14" i="5"/>
  <c r="AQ19" i="5"/>
  <c r="AQ17" i="5"/>
  <c r="AQ15" i="5"/>
  <c r="AI11" i="5"/>
  <c r="AI15" i="5"/>
  <c r="AI13" i="5"/>
  <c r="AI18" i="5"/>
  <c r="AI16" i="5"/>
  <c r="AI14" i="5"/>
  <c r="AE9" i="5"/>
  <c r="AE16" i="5"/>
  <c r="AE10" i="5"/>
  <c r="AE13" i="5"/>
  <c r="AE11" i="5"/>
  <c r="AE8" i="5"/>
  <c r="AE15" i="5"/>
  <c r="AA10" i="5"/>
  <c r="AA17" i="5"/>
  <c r="AA16" i="5"/>
  <c r="AA15" i="5"/>
  <c r="AA18" i="5"/>
  <c r="O17" i="5"/>
  <c r="O11" i="5"/>
  <c r="O13" i="5"/>
  <c r="O12" i="5"/>
  <c r="O18" i="5"/>
  <c r="O8" i="5"/>
  <c r="O16" i="5"/>
  <c r="O10" i="5"/>
  <c r="O19" i="5"/>
  <c r="AY10" i="5"/>
  <c r="AY8" i="5"/>
  <c r="BC14" i="5"/>
  <c r="AY18" i="5"/>
  <c r="BC16" i="5"/>
  <c r="AY19" i="5"/>
  <c r="BC10" i="5"/>
  <c r="AY14" i="5"/>
  <c r="G18" i="5"/>
  <c r="G17" i="5"/>
  <c r="G16" i="5"/>
  <c r="G14" i="5"/>
  <c r="G12" i="5"/>
  <c r="G11" i="5"/>
  <c r="G15" i="5"/>
  <c r="G13" i="5"/>
  <c r="G10" i="5"/>
  <c r="G19" i="5"/>
  <c r="G8" i="5"/>
  <c r="AY15" i="5"/>
  <c r="AY17" i="5"/>
  <c r="AY16" i="5"/>
  <c r="AY12" i="5"/>
  <c r="AY9" i="5"/>
  <c r="AU10" i="5"/>
  <c r="AI19" i="5"/>
  <c r="AI17" i="5"/>
  <c r="AI10" i="5"/>
  <c r="AI8" i="5"/>
  <c r="AI9" i="5"/>
  <c r="AU18" i="5"/>
  <c r="AU14" i="5"/>
  <c r="AU19" i="5"/>
  <c r="AU17" i="5"/>
  <c r="AU13" i="5"/>
  <c r="AU15" i="5"/>
  <c r="AU16" i="5"/>
  <c r="AU12" i="5"/>
  <c r="AU11" i="5"/>
  <c r="AU8" i="5"/>
  <c r="AM19" i="5"/>
  <c r="AM14" i="5"/>
  <c r="AM17" i="5"/>
  <c r="AM16" i="5"/>
  <c r="AM18" i="5"/>
  <c r="AM8" i="5"/>
  <c r="AM15" i="5"/>
  <c r="AM10" i="5"/>
  <c r="AM11" i="5"/>
  <c r="AM9" i="5"/>
  <c r="AM13" i="5"/>
  <c r="AA20" i="5"/>
  <c r="W20" i="5"/>
  <c r="S20" i="5"/>
  <c r="K19" i="5"/>
  <c r="K18" i="5"/>
  <c r="K16" i="5"/>
  <c r="K15" i="5"/>
  <c r="K11" i="5"/>
  <c r="K14" i="5"/>
  <c r="K9" i="5"/>
  <c r="K13" i="5"/>
  <c r="K8" i="5"/>
  <c r="K10" i="5"/>
  <c r="K12" i="5"/>
  <c r="BC20" i="15" l="1"/>
  <c r="AY20" i="15"/>
  <c r="AQ20" i="15"/>
  <c r="AE20" i="15"/>
  <c r="AA20" i="15"/>
  <c r="K20" i="15"/>
  <c r="AI20" i="15"/>
  <c r="AU20" i="15"/>
  <c r="W20" i="15"/>
  <c r="AM20" i="15"/>
  <c r="O20" i="15"/>
  <c r="AY22" i="14"/>
  <c r="AU22" i="14"/>
  <c r="AQ22" i="14"/>
  <c r="AM22" i="14"/>
  <c r="S22" i="14"/>
  <c r="O22" i="14"/>
  <c r="K22" i="14"/>
  <c r="AI22" i="14"/>
  <c r="BC22" i="13"/>
  <c r="AY22" i="13"/>
  <c r="AU22" i="13"/>
  <c r="AE22" i="13"/>
  <c r="AA22" i="13"/>
  <c r="S22" i="13"/>
  <c r="G22" i="13"/>
  <c r="O22" i="13"/>
  <c r="AM22" i="13"/>
  <c r="AQ22" i="13"/>
  <c r="AY22" i="12"/>
  <c r="AQ22" i="12"/>
  <c r="AM22" i="12"/>
  <c r="AE22" i="12"/>
  <c r="AA22" i="12"/>
  <c r="W22" i="12"/>
  <c r="S22" i="12"/>
  <c r="K22" i="12"/>
  <c r="G22" i="12"/>
  <c r="O22" i="12"/>
  <c r="AU22" i="12"/>
  <c r="AI22" i="12"/>
  <c r="AQ23" i="11"/>
  <c r="K23" i="11"/>
  <c r="S23" i="11"/>
  <c r="O23" i="11"/>
  <c r="AY23" i="11"/>
  <c r="AA23" i="11"/>
  <c r="AE23" i="11"/>
  <c r="G23" i="11"/>
  <c r="AM23" i="11"/>
  <c r="W23" i="11"/>
  <c r="AI23" i="11"/>
  <c r="AU23" i="11"/>
  <c r="AE25" i="10"/>
  <c r="O25" i="10"/>
  <c r="AQ25" i="10"/>
  <c r="AI25" i="10"/>
  <c r="AU25" i="10"/>
  <c r="G25" i="10"/>
  <c r="AY25" i="10"/>
  <c r="AM25" i="10"/>
  <c r="S25" i="10"/>
  <c r="BC22" i="9"/>
  <c r="AY22" i="9"/>
  <c r="AU22" i="9"/>
  <c r="AE22" i="9"/>
  <c r="AA22" i="9"/>
  <c r="W22" i="9"/>
  <c r="AI22" i="9"/>
  <c r="S22" i="9"/>
  <c r="AM22" i="9"/>
  <c r="AQ22" i="9"/>
  <c r="O22" i="9"/>
  <c r="K22" i="9"/>
  <c r="AQ24" i="8"/>
  <c r="AM24" i="8"/>
  <c r="AU24" i="8"/>
  <c r="G24" i="8"/>
  <c r="S24" i="8"/>
  <c r="AI24" i="8"/>
  <c r="K24" i="8"/>
  <c r="AE22" i="7"/>
  <c r="W22" i="7"/>
  <c r="AU22" i="7"/>
  <c r="AI22" i="7"/>
  <c r="BC22" i="7"/>
  <c r="AY22" i="7"/>
  <c r="AA22" i="7"/>
  <c r="K22" i="7"/>
  <c r="G22" i="7"/>
  <c r="BC20" i="6"/>
  <c r="AI20" i="6"/>
  <c r="S20" i="6"/>
  <c r="G20" i="6"/>
  <c r="W20" i="6"/>
  <c r="K20" i="6"/>
  <c r="AY20" i="6"/>
  <c r="O20" i="6"/>
  <c r="AA20" i="6"/>
  <c r="BC20" i="5"/>
  <c r="AY20" i="5"/>
  <c r="AQ20" i="5"/>
  <c r="AE20" i="5"/>
  <c r="O20" i="5"/>
  <c r="G20" i="5"/>
  <c r="AI20" i="5"/>
  <c r="K20" i="5"/>
  <c r="AU20" i="5"/>
  <c r="AM20" i="5"/>
  <c r="AQ21" i="4" l="1"/>
  <c r="AA21" i="4"/>
</calcChain>
</file>

<file path=xl/sharedStrings.xml><?xml version="1.0" encoding="utf-8"?>
<sst xmlns="http://schemas.openxmlformats.org/spreadsheetml/2006/main" count="1294" uniqueCount="376">
  <si>
    <t>KODE</t>
  </si>
  <si>
    <t>WILAYAH</t>
  </si>
  <si>
    <t>331101</t>
  </si>
  <si>
    <t>3311012001</t>
  </si>
  <si>
    <t>3311012002</t>
  </si>
  <si>
    <t>3311012003</t>
  </si>
  <si>
    <t>3311012004</t>
  </si>
  <si>
    <t>3311012005</t>
  </si>
  <si>
    <t>3311012006</t>
  </si>
  <si>
    <t>3311012007</t>
  </si>
  <si>
    <t>3311012008</t>
  </si>
  <si>
    <t>3311012009</t>
  </si>
  <si>
    <t>3311012010</t>
  </si>
  <si>
    <t>3311012011</t>
  </si>
  <si>
    <t>3311012012</t>
  </si>
  <si>
    <t>3311012013</t>
  </si>
  <si>
    <t>331102</t>
  </si>
  <si>
    <t>3311022001</t>
  </si>
  <si>
    <t>3311022002</t>
  </si>
  <si>
    <t>3311022003</t>
  </si>
  <si>
    <t>3311022004</t>
  </si>
  <si>
    <t>3311022005</t>
  </si>
  <si>
    <t>3311022006</t>
  </si>
  <si>
    <t>3311022007</t>
  </si>
  <si>
    <t>3311022008</t>
  </si>
  <si>
    <t>3311022009</t>
  </si>
  <si>
    <t>3311022010</t>
  </si>
  <si>
    <t>3311022011</t>
  </si>
  <si>
    <t>3311022012</t>
  </si>
  <si>
    <t>331103</t>
  </si>
  <si>
    <t>3311032001</t>
  </si>
  <si>
    <t>3311032002</t>
  </si>
  <si>
    <t>3311032003</t>
  </si>
  <si>
    <t>3311032004</t>
  </si>
  <si>
    <t>3311032005</t>
  </si>
  <si>
    <t>3311032006</t>
  </si>
  <si>
    <t>3311032007</t>
  </si>
  <si>
    <t>3311032008</t>
  </si>
  <si>
    <t>3311032009</t>
  </si>
  <si>
    <t>3311032010</t>
  </si>
  <si>
    <t>3311032011</t>
  </si>
  <si>
    <t>3311032012</t>
  </si>
  <si>
    <t>331104</t>
  </si>
  <si>
    <t>3311041001</t>
  </si>
  <si>
    <t>3311041002</t>
  </si>
  <si>
    <t>3311041003</t>
  </si>
  <si>
    <t>3311041004</t>
  </si>
  <si>
    <t>3311041005</t>
  </si>
  <si>
    <t>3311041006</t>
  </si>
  <si>
    <t>3311041007</t>
  </si>
  <si>
    <t>3311041008</t>
  </si>
  <si>
    <t>3311041009</t>
  </si>
  <si>
    <t>3311041010</t>
  </si>
  <si>
    <t>3311041011</t>
  </si>
  <si>
    <t>3311041012</t>
  </si>
  <si>
    <t>3311041013</t>
  </si>
  <si>
    <t>3311041014</t>
  </si>
  <si>
    <t>331105</t>
  </si>
  <si>
    <t>3311052001</t>
  </si>
  <si>
    <t>3311052002</t>
  </si>
  <si>
    <t>3311052003</t>
  </si>
  <si>
    <t>3311052004</t>
  </si>
  <si>
    <t>3311052005</t>
  </si>
  <si>
    <t>3311052006</t>
  </si>
  <si>
    <t>3311052007</t>
  </si>
  <si>
    <t>3311052008</t>
  </si>
  <si>
    <t>3311052009</t>
  </si>
  <si>
    <t>3311052010</t>
  </si>
  <si>
    <t>3311052011</t>
  </si>
  <si>
    <t>3311052012</t>
  </si>
  <si>
    <t>3311052013</t>
  </si>
  <si>
    <t>3311052014</t>
  </si>
  <si>
    <t>3311052015</t>
  </si>
  <si>
    <t>3311052016</t>
  </si>
  <si>
    <t>331106</t>
  </si>
  <si>
    <t>3311061001</t>
  </si>
  <si>
    <t>3311062002</t>
  </si>
  <si>
    <t>3311062003</t>
  </si>
  <si>
    <t>3311062004</t>
  </si>
  <si>
    <t>3311062005</t>
  </si>
  <si>
    <t>3311062006</t>
  </si>
  <si>
    <t>3311062007</t>
  </si>
  <si>
    <t>3311062008</t>
  </si>
  <si>
    <t>3311062009</t>
  </si>
  <si>
    <t>3311062010</t>
  </si>
  <si>
    <t>3311062011</t>
  </si>
  <si>
    <t>3311062012</t>
  </si>
  <si>
    <t>3311062013</t>
  </si>
  <si>
    <t>3311062014</t>
  </si>
  <si>
    <t>331107</t>
  </si>
  <si>
    <t>3311072001</t>
  </si>
  <si>
    <t>3311072002</t>
  </si>
  <si>
    <t>3311072003</t>
  </si>
  <si>
    <t>3311072004</t>
  </si>
  <si>
    <t>3311072005</t>
  </si>
  <si>
    <t>3311072006</t>
  </si>
  <si>
    <t>3311072007</t>
  </si>
  <si>
    <t>3311072008</t>
  </si>
  <si>
    <t>3311072009</t>
  </si>
  <si>
    <t>3311072010</t>
  </si>
  <si>
    <t>3311072011</t>
  </si>
  <si>
    <t>3311072012</t>
  </si>
  <si>
    <t>3311072013</t>
  </si>
  <si>
    <t>3311072014</t>
  </si>
  <si>
    <t>3311072015</t>
  </si>
  <si>
    <t>3311072016</t>
  </si>
  <si>
    <t>3311072017</t>
  </si>
  <si>
    <t>331108</t>
  </si>
  <si>
    <t>3311082001</t>
  </si>
  <si>
    <t>3311082002</t>
  </si>
  <si>
    <t>3311082003</t>
  </si>
  <si>
    <t>3311082004</t>
  </si>
  <si>
    <t>3311082005</t>
  </si>
  <si>
    <t>3311082006</t>
  </si>
  <si>
    <t>3311082007</t>
  </si>
  <si>
    <t>3311082008</t>
  </si>
  <si>
    <t>3311082009</t>
  </si>
  <si>
    <t>3311082010</t>
  </si>
  <si>
    <t>3311082011</t>
  </si>
  <si>
    <t>3311082012</t>
  </si>
  <si>
    <t>3311082013</t>
  </si>
  <si>
    <t>3311082014</t>
  </si>
  <si>
    <t>3311082015</t>
  </si>
  <si>
    <t>331109</t>
  </si>
  <si>
    <t>3311092001</t>
  </si>
  <si>
    <t>3311092002</t>
  </si>
  <si>
    <t>3311092003</t>
  </si>
  <si>
    <t>3311092004</t>
  </si>
  <si>
    <t>3311092005</t>
  </si>
  <si>
    <t>3311092006</t>
  </si>
  <si>
    <t>3311092007</t>
  </si>
  <si>
    <t>3311092008</t>
  </si>
  <si>
    <t>3311092009</t>
  </si>
  <si>
    <t>3311092010</t>
  </si>
  <si>
    <t>3311092011</t>
  </si>
  <si>
    <t>3311092012</t>
  </si>
  <si>
    <t>3311092013</t>
  </si>
  <si>
    <t>3311092014</t>
  </si>
  <si>
    <t>331110</t>
  </si>
  <si>
    <t>3311102001</t>
  </si>
  <si>
    <t>3311102002</t>
  </si>
  <si>
    <t>3311102003</t>
  </si>
  <si>
    <t>3311102004</t>
  </si>
  <si>
    <t>3311102005</t>
  </si>
  <si>
    <t>3311102006</t>
  </si>
  <si>
    <t>3311102007</t>
  </si>
  <si>
    <t>3311102008</t>
  </si>
  <si>
    <t>3311102009</t>
  </si>
  <si>
    <t>3311102010</t>
  </si>
  <si>
    <t>3311102011</t>
  </si>
  <si>
    <t>3311102012</t>
  </si>
  <si>
    <t>3311102013</t>
  </si>
  <si>
    <t>3311102014</t>
  </si>
  <si>
    <t>331111</t>
  </si>
  <si>
    <t>3311112001</t>
  </si>
  <si>
    <t>3311112002</t>
  </si>
  <si>
    <t>3311112003</t>
  </si>
  <si>
    <t>3311112004</t>
  </si>
  <si>
    <t>3311112005</t>
  </si>
  <si>
    <t>3311112006</t>
  </si>
  <si>
    <t>3311112007</t>
  </si>
  <si>
    <t>3311112008</t>
  </si>
  <si>
    <t>3311112009</t>
  </si>
  <si>
    <t>3311112010</t>
  </si>
  <si>
    <t>3311112011</t>
  </si>
  <si>
    <t>3311112012</t>
  </si>
  <si>
    <t>3311112013</t>
  </si>
  <si>
    <t>3311112014</t>
  </si>
  <si>
    <t>331112</t>
  </si>
  <si>
    <t>3311121002</t>
  </si>
  <si>
    <t>3311121004</t>
  </si>
  <si>
    <t>3311122001</t>
  </si>
  <si>
    <t>3311122003</t>
  </si>
  <si>
    <t>3311122005</t>
  </si>
  <si>
    <t>3311122006</t>
  </si>
  <si>
    <t>3311122007</t>
  </si>
  <si>
    <t>3311122008</t>
  </si>
  <si>
    <t>3311122009</t>
  </si>
  <si>
    <t>3311122010</t>
  </si>
  <si>
    <t>3311122011</t>
  </si>
  <si>
    <t>3311122012</t>
  </si>
  <si>
    <t>SUKOHARJO</t>
  </si>
  <si>
    <t>WERU</t>
  </si>
  <si>
    <t>GROGOL</t>
  </si>
  <si>
    <t>KARANGTENGAH</t>
  </si>
  <si>
    <t>KARANGWUNI</t>
  </si>
  <si>
    <t>KRAJAN</t>
  </si>
  <si>
    <t>JATINGARANG</t>
  </si>
  <si>
    <t>KARANGANYAR</t>
  </si>
  <si>
    <t>ALASOMBO</t>
  </si>
  <si>
    <t>KARANGMOJO</t>
  </si>
  <si>
    <t>KARAKAN</t>
  </si>
  <si>
    <t>TEGALSARI</t>
  </si>
  <si>
    <t>TAWANG</t>
  </si>
  <si>
    <t>NGRECO</t>
  </si>
  <si>
    <t>BULU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</si>
  <si>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</si>
  <si>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</si>
  <si>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</si>
  <si>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</si>
  <si>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</si>
  <si>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</si>
  <si>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</si>
  <si>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</si>
  <si>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</si>
  <si>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</si>
  <si>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</si>
  <si>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TAWANGSARI</t>
  </si>
  <si>
    <t>PUNDUNGREJO</t>
  </si>
  <si>
    <t>WATUBONANG</t>
  </si>
  <si>
    <t>KEDUNGJAMBAL</t>
  </si>
  <si>
    <t>GRAJEGAN</t>
  </si>
  <si>
    <t>LOROG</t>
  </si>
  <si>
    <t>KATEGUHAN</t>
  </si>
  <si>
    <t>DALANGAN</t>
  </si>
  <si>
    <t>POJOK</t>
  </si>
  <si>
    <t>TANGKISAN</t>
  </si>
  <si>
    <t>PONOWAREN</t>
  </si>
  <si>
    <t>MAJASTO</t>
  </si>
  <si>
    <t>TAMBAKBOYO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</si>
  <si>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</si>
  <si>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</si>
  <si>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</si>
  <si>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</si>
  <si>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</si>
  <si>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</si>
  <si>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</si>
  <si>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</si>
  <si>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</si>
  <si>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</si>
  <si>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</si>
  <si>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BULAKREJO</t>
  </si>
  <si>
    <t>SONOREJO</t>
  </si>
  <si>
    <t>NGUTER</t>
  </si>
  <si>
    <t>TANJUNGREJO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</si>
  <si>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</si>
  <si>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</si>
  <si>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</si>
  <si>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</si>
  <si>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</si>
  <si>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</si>
  <si>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</si>
  <si>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</si>
  <si>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</si>
  <si>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</si>
  <si>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</si>
  <si>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</si>
  <si>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</si>
  <si>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</si>
  <si>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>BENDOSARI</t>
  </si>
  <si>
    <t>JOMBOR</t>
  </si>
  <si>
    <t>TORIYO</t>
  </si>
  <si>
    <t>MULUR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</si>
  <si>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</si>
  <si>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</si>
  <si>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</si>
  <si>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</si>
  <si>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</si>
  <si>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</si>
  <si>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</si>
  <si>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</si>
  <si>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</si>
  <si>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</si>
  <si>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</si>
  <si>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</si>
  <si>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</si>
  <si>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</si>
  <si>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</si>
  <si>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</si>
  <si>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</si>
  <si>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</si>
  <si>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</si>
  <si>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</si>
  <si>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</si>
  <si>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</si>
  <si>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</si>
  <si>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</si>
  <si>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MOJOLABAN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</si>
  <si>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</si>
  <si>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</si>
  <si>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</si>
  <si>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</si>
  <si>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</si>
  <si>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</si>
  <si>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</si>
  <si>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</si>
  <si>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DEMAKAN</t>
  </si>
  <si>
    <t>PLUMBON</t>
  </si>
  <si>
    <t>GADINGAN</t>
  </si>
  <si>
    <t>PALUR</t>
  </si>
  <si>
    <t>TRIYAGAN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</si>
  <si>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</si>
  <si>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</si>
  <si>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</si>
  <si>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</si>
  <si>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</si>
  <si>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</si>
  <si>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</si>
  <si>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</si>
  <si>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</si>
  <si>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</si>
  <si>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</si>
  <si>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</si>
  <si>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BAKI</t>
  </si>
  <si>
    <t>NGROMBO</t>
  </si>
  <si>
    <t>MANCASAN</t>
  </si>
  <si>
    <t>GEDONGAN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</si>
  <si>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</si>
  <si>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</si>
  <si>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</si>
  <si>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</si>
  <si>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</si>
  <si>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</si>
  <si>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</si>
  <si>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</si>
  <si>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</si>
  <si>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</si>
  <si>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</si>
  <si>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</si>
  <si>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</si>
  <si>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</si>
  <si>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</si>
  <si>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</si>
  <si>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</si>
  <si>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</si>
  <si>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</si>
  <si>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</si>
  <si>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</si>
  <si>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</si>
  <si>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</si>
  <si>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KARTASURA</t>
  </si>
  <si>
    <t>NGADIREJO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</si>
  <si>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</si>
  <si>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</si>
  <si>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</si>
  <si>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</si>
  <si>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</si>
  <si>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</si>
  <si>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</si>
  <si>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</si>
  <si>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</si>
  <si>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</si>
  <si>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>Jumlah Penduduk Berdasarkan Golongan Darah di Kabupaten Sukoharjo Semester 1 Tahun 2025</t>
  </si>
  <si>
    <t>NO</t>
  </si>
  <si>
    <t>Kabupaten/Kota : 33.11 SUKOHARJO</t>
  </si>
  <si>
    <t>Jumlah</t>
  </si>
  <si>
    <t>TOTAL</t>
  </si>
  <si>
    <t>Laki-Laki</t>
  </si>
  <si>
    <t>Perempuan</t>
  </si>
  <si>
    <t>A</t>
  </si>
  <si>
    <t>B</t>
  </si>
  <si>
    <t>AB</t>
  </si>
  <si>
    <t>O</t>
  </si>
  <si>
    <t>A+</t>
  </si>
  <si>
    <t>A-</t>
  </si>
  <si>
    <t>B+</t>
  </si>
  <si>
    <t>B-</t>
  </si>
  <si>
    <t>AB+</t>
  </si>
  <si>
    <t>AB-</t>
  </si>
  <si>
    <t>O+</t>
  </si>
  <si>
    <t>O-</t>
  </si>
  <si>
    <t>TIDAK TAHU</t>
  </si>
  <si>
    <t>%</t>
  </si>
  <si>
    <t>Jumlah Penduduk</t>
  </si>
  <si>
    <t>Kecamatan : 33.11.02 BULU</t>
  </si>
  <si>
    <t>Kecamatan : 33.11.01 WERU</t>
  </si>
  <si>
    <t>Kecamatan : 33.11.03 TAWANGSARI</t>
  </si>
  <si>
    <t>Kecamatan : 33.11.04 SUKOHARJO</t>
  </si>
  <si>
    <t>Kecamatan : 33.11.05 NGUTER</t>
  </si>
  <si>
    <t>Kecamatan : 33.11.06 BENDOSARI</t>
  </si>
  <si>
    <t>Kecamatan : 33.11.07 POLOKARTO</t>
  </si>
  <si>
    <t>Kecamatan : 33.11.08 MOJOLABAN</t>
  </si>
  <si>
    <t>Kecamatan : 33.11.09 GROGOL</t>
  </si>
  <si>
    <t>Kecamatan : 33.11.10 BAKI</t>
  </si>
  <si>
    <t>Kecamatan : 33.11.11 GATAK</t>
  </si>
  <si>
    <t>Kecamatan : 33.11.12 KARTASURA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</si>
</sst>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10" fontId="0" fillId="0" borderId="1" xfId="2" applyNumberFormat="1" applyFont="1" applyBorder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/>
    <xf numFmtId="10" fontId="2" fillId="2" borderId="1" xfId="2" applyNumberFormat="1" applyFont="1" applyFill="1" applyBorder="1"/>
    <xf numFmtId="1" fontId="0" fillId="0" borderId="1" xfId="1" applyNumberFormat="1" applyFont="1" applyBorder="1"/>
    <xf numFmtId="165" fontId="0" fillId="0" borderId="1" xfId="1" applyNumberFormat="1" applyFont="1" applyBorder="1"/>
    <xf numFmtId="164" fontId="2" fillId="3" borderId="1" xfId="1" applyNumberFormat="1" applyFont="1" applyFill="1" applyBorder="1"/>
    <xf numFmtId="10" fontId="2" fillId="3" borderId="1" xfId="2" applyNumberFormat="1" applyFont="1" applyFill="1" applyBorder="1"/>
    <xf numFmtId="165" fontId="2" fillId="3" borderId="4" xfId="0" applyNumberFormat="1" applyFont="1" applyFill="1" applyBorder="1"/>
    <xf numFmtId="3" fontId="0" fillId="0" borderId="1" xfId="1" applyNumberFormat="1" applyFont="1" applyBorder="1"/>
    <xf numFmtId="3" fontId="2" fillId="2" borderId="1" xfId="1" applyNumberFormat="1" applyFont="1" applyFill="1" applyBorder="1"/>
    <xf numFmtId="3" fontId="2" fillId="2" borderId="1" xfId="2" applyNumberFormat="1" applyFont="1" applyFill="1" applyBorder="1"/>
    <xf numFmtId="0" fontId="3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23"/>
  <sheetViews>
    <sheetView tabSelected="1" workbookViewId="0">
      <selection activeCell="B1" sqref="B1"/>
    </sheetView>
  </sheetViews>
  <sheetFormatPr defaultRowHeight="15" x14ac:dyDescent="0.25"/>
  <cols>
    <col min="1" max="1" width="6.42578125" customWidth="1"/>
    <col min="2" max="2" width="7" bestFit="1" customWidth="1"/>
    <col min="3" max="3" width="13.28515625" bestFit="1" customWidth="1"/>
    <col min="4" max="4" width="8.5703125" bestFit="1" customWidth="1"/>
    <col min="5" max="5" width="11.28515625" bestFit="1" customWidth="1"/>
    <col min="6" max="6" width="8" bestFit="1" customWidth="1"/>
    <col min="7" max="7" width="7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7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7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7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7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7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7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7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7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7.140625" bestFit="1" customWidth="1"/>
    <col min="44" max="44" width="8.5703125" bestFit="1" customWidth="1"/>
    <col min="45" max="45" width="11.28515625" bestFit="1" customWidth="1"/>
    <col min="46" max="46" width="7.28515625" bestFit="1" customWidth="1"/>
    <col min="47" max="47" width="7.140625" bestFit="1" customWidth="1"/>
    <col min="48" max="48" width="8.5703125" bestFit="1" customWidth="1"/>
    <col min="49" max="49" width="11.28515625" bestFit="1" customWidth="1"/>
    <col min="50" max="50" width="7.28515625" bestFit="1" customWidth="1"/>
    <col min="51" max="51" width="7.140625" bestFit="1" customWidth="1"/>
    <col min="52" max="52" width="9" customWidth="1"/>
    <col min="53" max="53" width="11.28515625" bestFit="1" customWidth="1"/>
    <col min="54" max="54" width="9" bestFit="1" customWidth="1"/>
    <col min="55" max="55" width="7.140625" bestFit="1" customWidth="1"/>
  </cols>
  <sheetData>
    <row r="1" spans="1:55" ht="18.75" x14ac:dyDescent="0.3">
      <c r="B1" s="18" t="s">
        <v>342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</row>
    <row r="4" spans="1:55" x14ac:dyDescent="0.25">
      <c r="A4" s="26" t="s">
        <v>344</v>
      </c>
      <c r="B4" s="26"/>
      <c r="C4" s="26"/>
      <c r="D4" s="26"/>
    </row>
    <row r="5" spans="1:55" x14ac:dyDescent="0.25">
      <c r="A5" s="26"/>
      <c r="B5" s="26"/>
      <c r="C5" s="26"/>
      <c r="D5" s="26"/>
    </row>
    <row r="6" spans="1:55" s="1" customFormat="1" x14ac:dyDescent="0.25">
      <c r="A6" s="22" t="s">
        <v>343</v>
      </c>
      <c r="B6" s="22" t="s">
        <v>0</v>
      </c>
      <c r="C6" s="22" t="s">
        <v>1</v>
      </c>
      <c r="D6" s="19" t="s">
        <v>349</v>
      </c>
      <c r="E6" s="20"/>
      <c r="F6" s="20"/>
      <c r="G6" s="21"/>
      <c r="H6" s="19" t="s">
        <v>350</v>
      </c>
      <c r="I6" s="20"/>
      <c r="J6" s="20"/>
      <c r="K6" s="21"/>
      <c r="L6" s="19" t="s">
        <v>351</v>
      </c>
      <c r="M6" s="20"/>
      <c r="N6" s="20"/>
      <c r="O6" s="21"/>
      <c r="P6" s="19" t="s">
        <v>352</v>
      </c>
      <c r="Q6" s="20"/>
      <c r="R6" s="20"/>
      <c r="S6" s="21"/>
      <c r="T6" s="19" t="s">
        <v>353</v>
      </c>
      <c r="U6" s="20"/>
      <c r="V6" s="20"/>
      <c r="W6" s="21"/>
      <c r="X6" s="19" t="s">
        <v>354</v>
      </c>
      <c r="Y6" s="20"/>
      <c r="Z6" s="20"/>
      <c r="AA6" s="21"/>
      <c r="AB6" s="19" t="s">
        <v>355</v>
      </c>
      <c r="AC6" s="20"/>
      <c r="AD6" s="20"/>
      <c r="AE6" s="21"/>
      <c r="AF6" s="19" t="s">
        <v>356</v>
      </c>
      <c r="AG6" s="20"/>
      <c r="AH6" s="20"/>
      <c r="AI6" s="21"/>
      <c r="AJ6" s="19" t="s">
        <v>357</v>
      </c>
      <c r="AK6" s="20"/>
      <c r="AL6" s="20"/>
      <c r="AM6" s="21"/>
      <c r="AN6" s="19" t="s">
        <v>358</v>
      </c>
      <c r="AO6" s="20"/>
      <c r="AP6" s="20"/>
      <c r="AQ6" s="21"/>
      <c r="AR6" s="19" t="s">
        <v>359</v>
      </c>
      <c r="AS6" s="20"/>
      <c r="AT6" s="20"/>
      <c r="AU6" s="21"/>
      <c r="AV6" s="19" t="s">
        <v>360</v>
      </c>
      <c r="AW6" s="20"/>
      <c r="AX6" s="20"/>
      <c r="AY6" s="21"/>
      <c r="AZ6" s="19" t="s">
        <v>361</v>
      </c>
      <c r="BA6" s="20"/>
      <c r="BB6" s="20"/>
      <c r="BC6" s="21"/>
    </row>
    <row r="7" spans="1:55" s="5" customFormat="1" x14ac:dyDescent="0.25">
      <c r="A7" s="22"/>
      <c r="B7" s="22"/>
      <c r="C7" s="22"/>
      <c r="D7" s="7" t="s">
        <v>347</v>
      </c>
      <c r="E7" s="7" t="s">
        <v>348</v>
      </c>
      <c r="F7" s="7" t="s">
        <v>345</v>
      </c>
      <c r="G7" s="7" t="s">
        <v>362</v>
      </c>
      <c r="H7" s="7" t="s">
        <v>347</v>
      </c>
      <c r="I7" s="7" t="s">
        <v>348</v>
      </c>
      <c r="J7" s="7" t="s">
        <v>345</v>
      </c>
      <c r="K7" s="7" t="s">
        <v>362</v>
      </c>
      <c r="L7" s="7" t="s">
        <v>347</v>
      </c>
      <c r="M7" s="7" t="s">
        <v>348</v>
      </c>
      <c r="N7" s="7" t="s">
        <v>345</v>
      </c>
      <c r="O7" s="7" t="s">
        <v>362</v>
      </c>
      <c r="P7" s="7" t="s">
        <v>347</v>
      </c>
      <c r="Q7" s="7" t="s">
        <v>348</v>
      </c>
      <c r="R7" s="7" t="s">
        <v>345</v>
      </c>
      <c r="S7" s="7" t="s">
        <v>362</v>
      </c>
      <c r="T7" s="7" t="s">
        <v>347</v>
      </c>
      <c r="U7" s="7" t="s">
        <v>348</v>
      </c>
      <c r="V7" s="7" t="s">
        <v>345</v>
      </c>
      <c r="W7" s="7" t="s">
        <v>362</v>
      </c>
      <c r="X7" s="7" t="s">
        <v>347</v>
      </c>
      <c r="Y7" s="7" t="s">
        <v>348</v>
      </c>
      <c r="Z7" s="7" t="s">
        <v>345</v>
      </c>
      <c r="AA7" s="7" t="s">
        <v>362</v>
      </c>
      <c r="AB7" s="7" t="s">
        <v>347</v>
      </c>
      <c r="AC7" s="7" t="s">
        <v>348</v>
      </c>
      <c r="AD7" s="7" t="s">
        <v>345</v>
      </c>
      <c r="AE7" s="7" t="s">
        <v>362</v>
      </c>
      <c r="AF7" s="7" t="s">
        <v>347</v>
      </c>
      <c r="AG7" s="7" t="s">
        <v>348</v>
      </c>
      <c r="AH7" s="7" t="s">
        <v>345</v>
      </c>
      <c r="AI7" s="7" t="s">
        <v>362</v>
      </c>
      <c r="AJ7" s="7" t="s">
        <v>347</v>
      </c>
      <c r="AK7" s="7" t="s">
        <v>348</v>
      </c>
      <c r="AL7" s="7" t="s">
        <v>345</v>
      </c>
      <c r="AM7" s="7" t="s">
        <v>362</v>
      </c>
      <c r="AN7" s="7" t="s">
        <v>347</v>
      </c>
      <c r="AO7" s="7" t="s">
        <v>348</v>
      </c>
      <c r="AP7" s="7" t="s">
        <v>345</v>
      </c>
      <c r="AQ7" s="7" t="s">
        <v>362</v>
      </c>
      <c r="AR7" s="7" t="s">
        <v>347</v>
      </c>
      <c r="AS7" s="7" t="s">
        <v>348</v>
      </c>
      <c r="AT7" s="7" t="s">
        <v>345</v>
      </c>
      <c r="AU7" s="7" t="s">
        <v>362</v>
      </c>
      <c r="AV7" s="7" t="s">
        <v>347</v>
      </c>
      <c r="AW7" s="7" t="s">
        <v>348</v>
      </c>
      <c r="AX7" s="7" t="s">
        <v>345</v>
      </c>
      <c r="AY7" s="7" t="s">
        <v>362</v>
      </c>
      <c r="AZ7" s="7" t="s">
        <v>347</v>
      </c>
      <c r="BA7" s="7" t="s">
        <v>348</v>
      </c>
      <c r="BB7" s="7" t="s">
        <v>345</v>
      </c>
      <c r="BC7" s="7" t="s">
        <v>362</v>
      </c>
    </row>
    <row r="8" spans="1:55" x14ac:dyDescent="0.25">
      <c r="A8" s="4">
        <v>1</v>
      </c>
      <c r="B8" s="3" t="s">
        <v>2</v>
      </c>
      <c r="C8" s="3" t="s">
        <v>182</v>
      </c>
      <c r="D8" s="11">
        <v>310</v>
      </c>
      <c r="E8" s="11">
        <v>347</v>
      </c>
      <c r="F8" s="11">
        <v>657</v>
      </c>
      <c r="G8" s="6">
        <f>IFERROR(F8/$F$20,0)</f>
        <v>2.4264135613251098E-2</v>
      </c>
      <c r="H8" s="11">
        <v>465</v>
      </c>
      <c r="I8" s="11">
        <v>506</v>
      </c>
      <c r="J8" s="11">
        <v>971</v>
      </c>
      <c r="K8" s="6">
        <f>IFERROR(J8/$J$20,0)</f>
        <v>2.532272786543226E-2</v>
      </c>
      <c r="L8" s="11">
        <v>154</v>
      </c>
      <c r="M8" s="11">
        <v>150</v>
      </c>
      <c r="N8" s="11">
        <v>304</v>
      </c>
      <c r="O8" s="6">
        <f>IFERROR(N8/$N$20,0)</f>
        <v>2.472952086553323E-2</v>
      </c>
      <c r="P8" s="11">
        <v>721</v>
      </c>
      <c r="Q8" s="11">
        <v>715</v>
      </c>
      <c r="R8" s="11">
        <v>1436</v>
      </c>
      <c r="S8" s="6">
        <f>IFERROR(R8/$R$20,0)</f>
        <v>2.408506926973265E-2</v>
      </c>
      <c r="T8" s="11">
        <v>9</v>
      </c>
      <c r="U8" s="11">
        <v>17</v>
      </c>
      <c r="V8" s="11">
        <v>26</v>
      </c>
      <c r="W8" s="6">
        <f>IFERROR(V8/$V$20,0)</f>
        <v>2.6369168356997971E-2</v>
      </c>
      <c r="X8" s="11">
        <v>0</v>
      </c>
      <c r="Y8" s="11">
        <v>1</v>
      </c>
      <c r="Z8" s="11">
        <v>1</v>
      </c>
      <c r="AA8" s="6">
        <f>IFERROR(Z8/$Z$20,0)</f>
        <v>2.3255813953488372E-2</v>
      </c>
      <c r="AB8" s="11">
        <v>10</v>
      </c>
      <c r="AC8" s="11">
        <v>12</v>
      </c>
      <c r="AD8" s="11">
        <v>22</v>
      </c>
      <c r="AE8" s="6">
        <f>IFERROR(AD8/$AD$20,0)</f>
        <v>1.8502943650126155E-2</v>
      </c>
      <c r="AF8" s="11">
        <v>1</v>
      </c>
      <c r="AG8" s="11">
        <v>1</v>
      </c>
      <c r="AH8" s="11">
        <v>2</v>
      </c>
      <c r="AI8" s="6">
        <f>IFERROR(AH8/$AH$20,0)</f>
        <v>3.7037037037037035E-2</v>
      </c>
      <c r="AJ8" s="11">
        <v>1</v>
      </c>
      <c r="AK8" s="11">
        <v>4</v>
      </c>
      <c r="AL8" s="11">
        <v>5</v>
      </c>
      <c r="AM8" s="6">
        <f>IFERROR(AL8/$AL$20,0)</f>
        <v>1.5873015873015872E-2</v>
      </c>
      <c r="AN8" s="11">
        <v>1</v>
      </c>
      <c r="AO8" s="11">
        <v>0</v>
      </c>
      <c r="AP8" s="11">
        <v>1</v>
      </c>
      <c r="AQ8" s="6">
        <f>IFERROR(AP8/$AP$20,0)</f>
        <v>2.7027027027027029E-2</v>
      </c>
      <c r="AR8" s="11">
        <v>12</v>
      </c>
      <c r="AS8" s="11">
        <v>10</v>
      </c>
      <c r="AT8" s="11">
        <v>22</v>
      </c>
      <c r="AU8" s="6">
        <f>IFERROR(AT8/$AT$20,0)</f>
        <v>2.6927784577723379E-2</v>
      </c>
      <c r="AV8" s="11">
        <v>20</v>
      </c>
      <c r="AW8" s="11">
        <v>19</v>
      </c>
      <c r="AX8" s="11">
        <v>39</v>
      </c>
      <c r="AY8" s="6">
        <f>IFERROR(AX8/$AX$20,0)</f>
        <v>3.2178217821782179E-2</v>
      </c>
      <c r="AZ8" s="11">
        <v>27171</v>
      </c>
      <c r="BA8" s="11">
        <v>27226</v>
      </c>
      <c r="BB8" s="11">
        <v>54397</v>
      </c>
      <c r="BC8" s="6">
        <f>IFERROR(BB8/$BB$20,0)</f>
        <v>7.0153650125483941E-2</v>
      </c>
    </row>
    <row r="9" spans="1:55" x14ac:dyDescent="0.25">
      <c r="A9" s="4">
        <v>2</v>
      </c>
      <c r="B9" s="3" t="s">
        <v>16</v>
      </c>
      <c r="C9" s="3" t="s">
        <v>195</v>
      </c>
      <c r="D9" s="11">
        <v>238</v>
      </c>
      <c r="E9" s="11">
        <v>272</v>
      </c>
      <c r="F9" s="11">
        <v>510</v>
      </c>
      <c r="G9" s="6">
        <f t="shared" ref="G9:G19" si="0">IFERROR(F9/$F$20,0)</f>
        <v>1.88351737637109E-2</v>
      </c>
      <c r="H9" s="11">
        <v>344</v>
      </c>
      <c r="I9" s="11">
        <v>383</v>
      </c>
      <c r="J9" s="11">
        <v>727</v>
      </c>
      <c r="K9" s="6">
        <f t="shared" ref="K9:K19" si="1">IFERROR(J9/$J$20,0)</f>
        <v>1.8959447124788108E-2</v>
      </c>
      <c r="L9" s="11">
        <v>132</v>
      </c>
      <c r="M9" s="11">
        <v>119</v>
      </c>
      <c r="N9" s="11">
        <v>251</v>
      </c>
      <c r="O9" s="6">
        <f t="shared" ref="O9:O19" si="2">IFERROR(N9/$N$20,0)</f>
        <v>2.0418124135686975E-2</v>
      </c>
      <c r="P9" s="11">
        <v>573</v>
      </c>
      <c r="Q9" s="11">
        <v>554</v>
      </c>
      <c r="R9" s="11">
        <v>1127</v>
      </c>
      <c r="S9" s="6">
        <f t="shared" ref="S9:S19" si="3">IFERROR(R9/$R$20,0)</f>
        <v>1.8902418570326391E-2</v>
      </c>
      <c r="T9" s="11">
        <v>13</v>
      </c>
      <c r="U9" s="11">
        <v>12</v>
      </c>
      <c r="V9" s="11">
        <v>25</v>
      </c>
      <c r="W9" s="6">
        <f t="shared" ref="W9:W19" si="4">IFERROR(V9/$V$20,0)</f>
        <v>2.5354969574036511E-2</v>
      </c>
      <c r="X9" s="11">
        <v>0</v>
      </c>
      <c r="Y9" s="11">
        <v>0</v>
      </c>
      <c r="Z9" s="11">
        <v>0</v>
      </c>
      <c r="AA9" s="6">
        <f t="shared" ref="AA9:AA19" si="5">IFERROR(Z9/$Z$20,0)</f>
        <v>0</v>
      </c>
      <c r="AB9" s="11">
        <v>10</v>
      </c>
      <c r="AC9" s="11">
        <v>14</v>
      </c>
      <c r="AD9" s="11">
        <v>24</v>
      </c>
      <c r="AE9" s="6">
        <f t="shared" ref="AE9:AE19" si="6">IFERROR(AD9/$AD$20,0)</f>
        <v>2.0185029436501262E-2</v>
      </c>
      <c r="AF9" s="11">
        <v>1</v>
      </c>
      <c r="AG9" s="11">
        <v>2</v>
      </c>
      <c r="AH9" s="11">
        <v>3</v>
      </c>
      <c r="AI9" s="6">
        <f t="shared" ref="AI9:AI19" si="7">IFERROR(AH9/$AH$20,0)</f>
        <v>5.5555555555555552E-2</v>
      </c>
      <c r="AJ9" s="11">
        <v>3</v>
      </c>
      <c r="AK9" s="11">
        <v>2</v>
      </c>
      <c r="AL9" s="11">
        <v>5</v>
      </c>
      <c r="AM9" s="6">
        <f t="shared" ref="AM9:AM19" si="8">IFERROR(AL9/$AL$20,0)</f>
        <v>1.5873015873015872E-2</v>
      </c>
      <c r="AN9" s="11">
        <v>2</v>
      </c>
      <c r="AO9" s="11">
        <v>1</v>
      </c>
      <c r="AP9" s="11">
        <v>3</v>
      </c>
      <c r="AQ9" s="6">
        <f t="shared" ref="AQ9:AQ19" si="9">IFERROR(AP9/$AP$20,0)</f>
        <v>8.1081081081081086E-2</v>
      </c>
      <c r="AR9" s="11">
        <v>15</v>
      </c>
      <c r="AS9" s="11">
        <v>20</v>
      </c>
      <c r="AT9" s="11">
        <v>35</v>
      </c>
      <c r="AU9" s="6">
        <f t="shared" ref="AU9:AU19" si="10">IFERROR(AT9/$AT$20,0)</f>
        <v>4.2839657282741736E-2</v>
      </c>
      <c r="AV9" s="11">
        <v>13</v>
      </c>
      <c r="AW9" s="11">
        <v>23</v>
      </c>
      <c r="AX9" s="11">
        <v>36</v>
      </c>
      <c r="AY9" s="6">
        <f t="shared" ref="AY9:AY19" si="11">IFERROR(AX9/$AX$20,0)</f>
        <v>2.9702970297029702E-2</v>
      </c>
      <c r="AZ9" s="11">
        <v>17494</v>
      </c>
      <c r="BA9" s="11">
        <v>16977</v>
      </c>
      <c r="BB9" s="11">
        <v>34471</v>
      </c>
      <c r="BC9" s="6">
        <f t="shared" ref="BC9:BC19" si="12">IFERROR(BB9/$BB$20,0)</f>
        <v>4.4455879432239963E-2</v>
      </c>
    </row>
    <row r="10" spans="1:55" x14ac:dyDescent="0.25">
      <c r="A10" s="4">
        <v>3</v>
      </c>
      <c r="B10" s="3" t="s">
        <v>29</v>
      </c>
      <c r="C10" s="3" t="s">
        <v>207</v>
      </c>
      <c r="D10" s="11">
        <v>504</v>
      </c>
      <c r="E10" s="11">
        <v>555</v>
      </c>
      <c r="F10" s="11">
        <v>1059</v>
      </c>
      <c r="G10" s="6">
        <f t="shared" si="0"/>
        <v>3.9110684344646748E-2</v>
      </c>
      <c r="H10" s="11">
        <v>811</v>
      </c>
      <c r="I10" s="11">
        <v>777</v>
      </c>
      <c r="J10" s="11">
        <v>1588</v>
      </c>
      <c r="K10" s="6">
        <f t="shared" si="1"/>
        <v>4.1413482853044727E-2</v>
      </c>
      <c r="L10" s="11">
        <v>299</v>
      </c>
      <c r="M10" s="11">
        <v>269</v>
      </c>
      <c r="N10" s="11">
        <v>568</v>
      </c>
      <c r="O10" s="6">
        <f t="shared" si="2"/>
        <v>4.6205157406654193E-2</v>
      </c>
      <c r="P10" s="11">
        <v>1370</v>
      </c>
      <c r="Q10" s="11">
        <v>1313</v>
      </c>
      <c r="R10" s="11">
        <v>2683</v>
      </c>
      <c r="S10" s="6">
        <f t="shared" si="3"/>
        <v>4.5000167723323603E-2</v>
      </c>
      <c r="T10" s="11">
        <v>17</v>
      </c>
      <c r="U10" s="11">
        <v>33</v>
      </c>
      <c r="V10" s="11">
        <v>50</v>
      </c>
      <c r="W10" s="6">
        <f t="shared" si="4"/>
        <v>5.0709939148073022E-2</v>
      </c>
      <c r="X10" s="11">
        <v>0</v>
      </c>
      <c r="Y10" s="11">
        <v>0</v>
      </c>
      <c r="Z10" s="11">
        <v>0</v>
      </c>
      <c r="AA10" s="6">
        <f t="shared" si="5"/>
        <v>0</v>
      </c>
      <c r="AB10" s="11">
        <v>26</v>
      </c>
      <c r="AC10" s="11">
        <v>33</v>
      </c>
      <c r="AD10" s="11">
        <v>59</v>
      </c>
      <c r="AE10" s="6">
        <f t="shared" si="6"/>
        <v>4.9621530698065602E-2</v>
      </c>
      <c r="AF10" s="11">
        <v>1</v>
      </c>
      <c r="AG10" s="11">
        <v>0</v>
      </c>
      <c r="AH10" s="11">
        <v>1</v>
      </c>
      <c r="AI10" s="6">
        <f t="shared" si="7"/>
        <v>1.8518518518518517E-2</v>
      </c>
      <c r="AJ10" s="11">
        <v>4</v>
      </c>
      <c r="AK10" s="11">
        <v>7</v>
      </c>
      <c r="AL10" s="11">
        <v>11</v>
      </c>
      <c r="AM10" s="6">
        <f t="shared" si="8"/>
        <v>3.4920634920634921E-2</v>
      </c>
      <c r="AN10" s="11">
        <v>0</v>
      </c>
      <c r="AO10" s="11">
        <v>0</v>
      </c>
      <c r="AP10" s="11">
        <v>0</v>
      </c>
      <c r="AQ10" s="6">
        <f t="shared" si="9"/>
        <v>0</v>
      </c>
      <c r="AR10" s="11">
        <v>14</v>
      </c>
      <c r="AS10" s="11">
        <v>19</v>
      </c>
      <c r="AT10" s="11">
        <v>33</v>
      </c>
      <c r="AU10" s="6">
        <f t="shared" si="10"/>
        <v>4.0391676866585069E-2</v>
      </c>
      <c r="AV10" s="11">
        <v>16</v>
      </c>
      <c r="AW10" s="11">
        <v>12</v>
      </c>
      <c r="AX10" s="11">
        <v>28</v>
      </c>
      <c r="AY10" s="6">
        <f t="shared" si="11"/>
        <v>2.3102310231023101E-2</v>
      </c>
      <c r="AZ10" s="11">
        <v>25586</v>
      </c>
      <c r="BA10" s="11">
        <v>25331</v>
      </c>
      <c r="BB10" s="11">
        <v>50917</v>
      </c>
      <c r="BC10" s="6">
        <f t="shared" si="12"/>
        <v>6.5665632359123954E-2</v>
      </c>
    </row>
    <row r="11" spans="1:55" x14ac:dyDescent="0.25">
      <c r="A11" s="4">
        <v>4</v>
      </c>
      <c r="B11" s="3" t="s">
        <v>42</v>
      </c>
      <c r="C11" s="3" t="s">
        <v>181</v>
      </c>
      <c r="D11" s="11">
        <v>1769</v>
      </c>
      <c r="E11" s="11">
        <v>1873</v>
      </c>
      <c r="F11" s="11">
        <v>3642</v>
      </c>
      <c r="G11" s="6">
        <f t="shared" si="0"/>
        <v>0.13450529970085312</v>
      </c>
      <c r="H11" s="11">
        <v>2345</v>
      </c>
      <c r="I11" s="11">
        <v>2507</v>
      </c>
      <c r="J11" s="11">
        <v>4852</v>
      </c>
      <c r="K11" s="6">
        <f t="shared" si="1"/>
        <v>0.12653540226887469</v>
      </c>
      <c r="L11" s="11">
        <v>917</v>
      </c>
      <c r="M11" s="11">
        <v>785</v>
      </c>
      <c r="N11" s="11">
        <v>1702</v>
      </c>
      <c r="O11" s="6">
        <f t="shared" si="2"/>
        <v>0.13845277800374198</v>
      </c>
      <c r="P11" s="11">
        <v>3888</v>
      </c>
      <c r="Q11" s="11">
        <v>3661</v>
      </c>
      <c r="R11" s="11">
        <v>7549</v>
      </c>
      <c r="S11" s="6">
        <f t="shared" si="3"/>
        <v>0.12661433698970179</v>
      </c>
      <c r="T11" s="11">
        <v>43</v>
      </c>
      <c r="U11" s="11">
        <v>59</v>
      </c>
      <c r="V11" s="11">
        <v>102</v>
      </c>
      <c r="W11" s="6">
        <f t="shared" si="4"/>
        <v>0.10344827586206896</v>
      </c>
      <c r="X11" s="11">
        <v>6</v>
      </c>
      <c r="Y11" s="11">
        <v>2</v>
      </c>
      <c r="Z11" s="11">
        <v>8</v>
      </c>
      <c r="AA11" s="6">
        <f t="shared" si="5"/>
        <v>0.18604651162790697</v>
      </c>
      <c r="AB11" s="11">
        <v>62</v>
      </c>
      <c r="AC11" s="11">
        <v>70</v>
      </c>
      <c r="AD11" s="11">
        <v>132</v>
      </c>
      <c r="AE11" s="6">
        <f t="shared" si="6"/>
        <v>0.11101766190075694</v>
      </c>
      <c r="AF11" s="11">
        <v>2</v>
      </c>
      <c r="AG11" s="11">
        <v>1</v>
      </c>
      <c r="AH11" s="11">
        <v>3</v>
      </c>
      <c r="AI11" s="6">
        <f t="shared" si="7"/>
        <v>5.5555555555555552E-2</v>
      </c>
      <c r="AJ11" s="11">
        <v>15</v>
      </c>
      <c r="AK11" s="11">
        <v>22</v>
      </c>
      <c r="AL11" s="11">
        <v>37</v>
      </c>
      <c r="AM11" s="6">
        <f t="shared" si="8"/>
        <v>0.11746031746031746</v>
      </c>
      <c r="AN11" s="11">
        <v>2</v>
      </c>
      <c r="AO11" s="11">
        <v>3</v>
      </c>
      <c r="AP11" s="11">
        <v>5</v>
      </c>
      <c r="AQ11" s="6">
        <f t="shared" si="9"/>
        <v>0.13513513513513514</v>
      </c>
      <c r="AR11" s="11">
        <v>38</v>
      </c>
      <c r="AS11" s="11">
        <v>52</v>
      </c>
      <c r="AT11" s="11">
        <v>90</v>
      </c>
      <c r="AU11" s="6">
        <f t="shared" si="10"/>
        <v>0.11015911872705018</v>
      </c>
      <c r="AV11" s="11">
        <v>54</v>
      </c>
      <c r="AW11" s="11">
        <v>52</v>
      </c>
      <c r="AX11" s="11">
        <v>106</v>
      </c>
      <c r="AY11" s="6">
        <f t="shared" si="11"/>
        <v>8.7458745874587462E-2</v>
      </c>
      <c r="AZ11" s="11">
        <v>41002</v>
      </c>
      <c r="BA11" s="11">
        <v>41049</v>
      </c>
      <c r="BB11" s="11">
        <v>82051</v>
      </c>
      <c r="BC11" s="6">
        <f t="shared" si="12"/>
        <v>0.10581791544471356</v>
      </c>
    </row>
    <row r="12" spans="1:55" x14ac:dyDescent="0.25">
      <c r="A12" s="4">
        <v>5</v>
      </c>
      <c r="B12" s="3" t="s">
        <v>57</v>
      </c>
      <c r="C12" s="3" t="s">
        <v>233</v>
      </c>
      <c r="D12" s="11">
        <v>428</v>
      </c>
      <c r="E12" s="11">
        <v>476</v>
      </c>
      <c r="F12" s="11">
        <v>904</v>
      </c>
      <c r="G12" s="6">
        <f t="shared" si="0"/>
        <v>3.3386268789009126E-2</v>
      </c>
      <c r="H12" s="11">
        <v>579</v>
      </c>
      <c r="I12" s="11">
        <v>618</v>
      </c>
      <c r="J12" s="11">
        <v>1197</v>
      </c>
      <c r="K12" s="6">
        <f t="shared" si="1"/>
        <v>3.121658625635676E-2</v>
      </c>
      <c r="L12" s="11">
        <v>230</v>
      </c>
      <c r="M12" s="11">
        <v>223</v>
      </c>
      <c r="N12" s="11">
        <v>453</v>
      </c>
      <c r="O12" s="6">
        <f t="shared" si="2"/>
        <v>3.6850239973968926E-2</v>
      </c>
      <c r="P12" s="11">
        <v>1022</v>
      </c>
      <c r="Q12" s="11">
        <v>934</v>
      </c>
      <c r="R12" s="11">
        <v>1956</v>
      </c>
      <c r="S12" s="6">
        <f t="shared" si="3"/>
        <v>3.2806682097212436E-2</v>
      </c>
      <c r="T12" s="11">
        <v>17</v>
      </c>
      <c r="U12" s="11">
        <v>26</v>
      </c>
      <c r="V12" s="11">
        <v>43</v>
      </c>
      <c r="W12" s="6">
        <f t="shared" si="4"/>
        <v>4.3610547667342799E-2</v>
      </c>
      <c r="X12" s="11">
        <v>0</v>
      </c>
      <c r="Y12" s="11">
        <v>0</v>
      </c>
      <c r="Z12" s="11">
        <v>0</v>
      </c>
      <c r="AA12" s="6">
        <f t="shared" si="5"/>
        <v>0</v>
      </c>
      <c r="AB12" s="11">
        <v>17</v>
      </c>
      <c r="AC12" s="11">
        <v>21</v>
      </c>
      <c r="AD12" s="11">
        <v>38</v>
      </c>
      <c r="AE12" s="6">
        <f t="shared" si="6"/>
        <v>3.1959629941126999E-2</v>
      </c>
      <c r="AF12" s="11">
        <v>3</v>
      </c>
      <c r="AG12" s="11">
        <v>0</v>
      </c>
      <c r="AH12" s="11">
        <v>3</v>
      </c>
      <c r="AI12" s="6">
        <f t="shared" si="7"/>
        <v>5.5555555555555552E-2</v>
      </c>
      <c r="AJ12" s="11">
        <v>7</v>
      </c>
      <c r="AK12" s="11">
        <v>6</v>
      </c>
      <c r="AL12" s="11">
        <v>13</v>
      </c>
      <c r="AM12" s="6">
        <f t="shared" si="8"/>
        <v>4.1269841269841269E-2</v>
      </c>
      <c r="AN12" s="11">
        <v>0</v>
      </c>
      <c r="AO12" s="11">
        <v>2</v>
      </c>
      <c r="AP12" s="11">
        <v>2</v>
      </c>
      <c r="AQ12" s="6">
        <f t="shared" si="9"/>
        <v>5.4054054054054057E-2</v>
      </c>
      <c r="AR12" s="11">
        <v>11</v>
      </c>
      <c r="AS12" s="11">
        <v>10</v>
      </c>
      <c r="AT12" s="11">
        <v>21</v>
      </c>
      <c r="AU12" s="6">
        <f t="shared" si="10"/>
        <v>2.5703794369645042E-2</v>
      </c>
      <c r="AV12" s="11">
        <v>33</v>
      </c>
      <c r="AW12" s="11">
        <v>26</v>
      </c>
      <c r="AX12" s="11">
        <v>59</v>
      </c>
      <c r="AY12" s="6">
        <f t="shared" si="11"/>
        <v>4.8679867986798679E-2</v>
      </c>
      <c r="AZ12" s="11">
        <v>25922</v>
      </c>
      <c r="BA12" s="11">
        <v>25412</v>
      </c>
      <c r="BB12" s="11">
        <v>51334</v>
      </c>
      <c r="BC12" s="6">
        <f t="shared" si="12"/>
        <v>6.6203420694920551E-2</v>
      </c>
    </row>
    <row r="13" spans="1:55" x14ac:dyDescent="0.25">
      <c r="A13" s="4">
        <v>6</v>
      </c>
      <c r="B13" s="3" t="s">
        <v>74</v>
      </c>
      <c r="C13" s="3" t="s">
        <v>249</v>
      </c>
      <c r="D13" s="11">
        <v>815</v>
      </c>
      <c r="E13" s="11">
        <v>836</v>
      </c>
      <c r="F13" s="11">
        <v>1651</v>
      </c>
      <c r="G13" s="6">
        <f t="shared" si="0"/>
        <v>6.0974258595856264E-2</v>
      </c>
      <c r="H13" s="11">
        <v>1097</v>
      </c>
      <c r="I13" s="11">
        <v>1160</v>
      </c>
      <c r="J13" s="11">
        <v>2257</v>
      </c>
      <c r="K13" s="6">
        <f t="shared" si="1"/>
        <v>5.8860346850958402E-2</v>
      </c>
      <c r="L13" s="11">
        <v>437</v>
      </c>
      <c r="M13" s="11">
        <v>373</v>
      </c>
      <c r="N13" s="11">
        <v>810</v>
      </c>
      <c r="O13" s="6">
        <f t="shared" si="2"/>
        <v>6.5891157569348408E-2</v>
      </c>
      <c r="P13" s="11">
        <v>1731</v>
      </c>
      <c r="Q13" s="11">
        <v>1599</v>
      </c>
      <c r="R13" s="11">
        <v>3330</v>
      </c>
      <c r="S13" s="6">
        <f t="shared" si="3"/>
        <v>5.5851866760591729E-2</v>
      </c>
      <c r="T13" s="11">
        <v>26</v>
      </c>
      <c r="U13" s="11">
        <v>43</v>
      </c>
      <c r="V13" s="11">
        <v>69</v>
      </c>
      <c r="W13" s="6">
        <f t="shared" si="4"/>
        <v>6.9979716024340777E-2</v>
      </c>
      <c r="X13" s="11">
        <v>0</v>
      </c>
      <c r="Y13" s="11">
        <v>2</v>
      </c>
      <c r="Z13" s="11">
        <v>2</v>
      </c>
      <c r="AA13" s="6">
        <f t="shared" si="5"/>
        <v>4.6511627906976744E-2</v>
      </c>
      <c r="AB13" s="11">
        <v>36</v>
      </c>
      <c r="AC13" s="11">
        <v>51</v>
      </c>
      <c r="AD13" s="11">
        <v>87</v>
      </c>
      <c r="AE13" s="6">
        <f t="shared" si="6"/>
        <v>7.3170731707317069E-2</v>
      </c>
      <c r="AF13" s="11">
        <v>2</v>
      </c>
      <c r="AG13" s="11">
        <v>2</v>
      </c>
      <c r="AH13" s="11">
        <v>4</v>
      </c>
      <c r="AI13" s="6">
        <f t="shared" si="7"/>
        <v>7.407407407407407E-2</v>
      </c>
      <c r="AJ13" s="11">
        <v>10</v>
      </c>
      <c r="AK13" s="11">
        <v>10</v>
      </c>
      <c r="AL13" s="11">
        <v>20</v>
      </c>
      <c r="AM13" s="6">
        <f t="shared" si="8"/>
        <v>6.3492063492063489E-2</v>
      </c>
      <c r="AN13" s="11">
        <v>0</v>
      </c>
      <c r="AO13" s="11">
        <v>0</v>
      </c>
      <c r="AP13" s="11">
        <v>0</v>
      </c>
      <c r="AQ13" s="6">
        <f t="shared" si="9"/>
        <v>0</v>
      </c>
      <c r="AR13" s="11">
        <v>20</v>
      </c>
      <c r="AS13" s="11">
        <v>33</v>
      </c>
      <c r="AT13" s="11">
        <v>53</v>
      </c>
      <c r="AU13" s="6">
        <f t="shared" si="10"/>
        <v>6.4871481028151781E-2</v>
      </c>
      <c r="AV13" s="11">
        <v>22</v>
      </c>
      <c r="AW13" s="11">
        <v>33</v>
      </c>
      <c r="AX13" s="11">
        <v>55</v>
      </c>
      <c r="AY13" s="6">
        <f t="shared" si="11"/>
        <v>4.5379537953795381E-2</v>
      </c>
      <c r="AZ13" s="11">
        <v>28455</v>
      </c>
      <c r="BA13" s="11">
        <v>28464</v>
      </c>
      <c r="BB13" s="11">
        <v>56919</v>
      </c>
      <c r="BC13" s="6">
        <f t="shared" si="12"/>
        <v>7.3406173345817241E-2</v>
      </c>
    </row>
    <row r="14" spans="1:55" x14ac:dyDescent="0.25">
      <c r="A14" s="4">
        <v>7</v>
      </c>
      <c r="B14" s="3" t="s">
        <v>89</v>
      </c>
      <c r="C14" s="3" t="s">
        <v>262</v>
      </c>
      <c r="D14" s="11">
        <v>616</v>
      </c>
      <c r="E14" s="11">
        <v>735</v>
      </c>
      <c r="F14" s="11">
        <v>1351</v>
      </c>
      <c r="G14" s="6">
        <f t="shared" si="0"/>
        <v>4.9894744617202794E-2</v>
      </c>
      <c r="H14" s="11">
        <v>893</v>
      </c>
      <c r="I14" s="11">
        <v>1002</v>
      </c>
      <c r="J14" s="11">
        <v>1895</v>
      </c>
      <c r="K14" s="6">
        <f t="shared" si="1"/>
        <v>4.9419741817707655E-2</v>
      </c>
      <c r="L14" s="11">
        <v>305</v>
      </c>
      <c r="M14" s="11">
        <v>323</v>
      </c>
      <c r="N14" s="11">
        <v>628</v>
      </c>
      <c r="O14" s="6">
        <f t="shared" si="2"/>
        <v>5.1085983893272596E-2</v>
      </c>
      <c r="P14" s="11">
        <v>1489</v>
      </c>
      <c r="Q14" s="11">
        <v>1514</v>
      </c>
      <c r="R14" s="11">
        <v>3003</v>
      </c>
      <c r="S14" s="6">
        <f t="shared" si="3"/>
        <v>5.0367314078695782E-2</v>
      </c>
      <c r="T14" s="11">
        <v>41</v>
      </c>
      <c r="U14" s="11">
        <v>52</v>
      </c>
      <c r="V14" s="11">
        <v>93</v>
      </c>
      <c r="W14" s="6">
        <f t="shared" si="4"/>
        <v>9.4320486815415827E-2</v>
      </c>
      <c r="X14" s="11">
        <v>6</v>
      </c>
      <c r="Y14" s="11">
        <v>4</v>
      </c>
      <c r="Z14" s="11">
        <v>10</v>
      </c>
      <c r="AA14" s="6">
        <f t="shared" si="5"/>
        <v>0.23255813953488372</v>
      </c>
      <c r="AB14" s="11">
        <v>33</v>
      </c>
      <c r="AC14" s="11">
        <v>77</v>
      </c>
      <c r="AD14" s="11">
        <v>110</v>
      </c>
      <c r="AE14" s="6">
        <f t="shared" si="6"/>
        <v>9.2514718250630776E-2</v>
      </c>
      <c r="AF14" s="11">
        <v>2</v>
      </c>
      <c r="AG14" s="11">
        <v>4</v>
      </c>
      <c r="AH14" s="11">
        <v>6</v>
      </c>
      <c r="AI14" s="6">
        <f t="shared" si="7"/>
        <v>0.1111111111111111</v>
      </c>
      <c r="AJ14" s="11">
        <v>12</v>
      </c>
      <c r="AK14" s="11">
        <v>20</v>
      </c>
      <c r="AL14" s="11">
        <v>32</v>
      </c>
      <c r="AM14" s="6">
        <f t="shared" si="8"/>
        <v>0.10158730158730159</v>
      </c>
      <c r="AN14" s="11">
        <v>2</v>
      </c>
      <c r="AO14" s="11">
        <v>1</v>
      </c>
      <c r="AP14" s="11">
        <v>3</v>
      </c>
      <c r="AQ14" s="6">
        <f t="shared" si="9"/>
        <v>8.1081081081081086E-2</v>
      </c>
      <c r="AR14" s="11">
        <v>37</v>
      </c>
      <c r="AS14" s="11">
        <v>54</v>
      </c>
      <c r="AT14" s="11">
        <v>91</v>
      </c>
      <c r="AU14" s="6">
        <f t="shared" si="10"/>
        <v>0.11138310893512852</v>
      </c>
      <c r="AV14" s="11">
        <v>96</v>
      </c>
      <c r="AW14" s="11">
        <v>94</v>
      </c>
      <c r="AX14" s="11">
        <v>190</v>
      </c>
      <c r="AY14" s="6">
        <f t="shared" si="11"/>
        <v>0.15676567656765678</v>
      </c>
      <c r="AZ14" s="11">
        <v>40941</v>
      </c>
      <c r="BA14" s="11">
        <v>40490</v>
      </c>
      <c r="BB14" s="11">
        <v>81431</v>
      </c>
      <c r="BC14" s="6">
        <f t="shared" si="12"/>
        <v>0.10501832607254596</v>
      </c>
    </row>
    <row r="15" spans="1:55" x14ac:dyDescent="0.25">
      <c r="A15" s="4">
        <v>8</v>
      </c>
      <c r="B15" s="3" t="s">
        <v>107</v>
      </c>
      <c r="C15" s="3" t="s">
        <v>277</v>
      </c>
      <c r="D15" s="11">
        <v>1763</v>
      </c>
      <c r="E15" s="11">
        <v>1886</v>
      </c>
      <c r="F15" s="11">
        <v>3649</v>
      </c>
      <c r="G15" s="6">
        <f t="shared" si="0"/>
        <v>0.13476382169368836</v>
      </c>
      <c r="H15" s="11">
        <v>2693</v>
      </c>
      <c r="I15" s="11">
        <v>2703</v>
      </c>
      <c r="J15" s="11">
        <v>5396</v>
      </c>
      <c r="K15" s="6">
        <f t="shared" si="1"/>
        <v>0.1407223888381797</v>
      </c>
      <c r="L15" s="11">
        <v>899</v>
      </c>
      <c r="M15" s="11">
        <v>785</v>
      </c>
      <c r="N15" s="11">
        <v>1684</v>
      </c>
      <c r="O15" s="6">
        <f t="shared" si="2"/>
        <v>0.13698853005775644</v>
      </c>
      <c r="P15" s="11">
        <v>4420</v>
      </c>
      <c r="Q15" s="11">
        <v>4008</v>
      </c>
      <c r="R15" s="11">
        <v>8428</v>
      </c>
      <c r="S15" s="6">
        <f t="shared" si="3"/>
        <v>0.14135721713461474</v>
      </c>
      <c r="T15" s="11">
        <v>83</v>
      </c>
      <c r="U15" s="11">
        <v>119</v>
      </c>
      <c r="V15" s="11">
        <v>202</v>
      </c>
      <c r="W15" s="6">
        <f t="shared" si="4"/>
        <v>0.20486815415821502</v>
      </c>
      <c r="X15" s="11">
        <v>2</v>
      </c>
      <c r="Y15" s="11">
        <v>2</v>
      </c>
      <c r="Z15" s="11">
        <v>4</v>
      </c>
      <c r="AA15" s="6">
        <f t="shared" si="5"/>
        <v>9.3023255813953487E-2</v>
      </c>
      <c r="AB15" s="11">
        <v>124</v>
      </c>
      <c r="AC15" s="11">
        <v>168</v>
      </c>
      <c r="AD15" s="11">
        <v>292</v>
      </c>
      <c r="AE15" s="6">
        <f t="shared" si="6"/>
        <v>0.24558452481076534</v>
      </c>
      <c r="AF15" s="11">
        <v>4</v>
      </c>
      <c r="AG15" s="11">
        <v>5</v>
      </c>
      <c r="AH15" s="11">
        <v>9</v>
      </c>
      <c r="AI15" s="6">
        <f t="shared" si="7"/>
        <v>0.16666666666666666</v>
      </c>
      <c r="AJ15" s="11">
        <v>30</v>
      </c>
      <c r="AK15" s="11">
        <v>52</v>
      </c>
      <c r="AL15" s="11">
        <v>82</v>
      </c>
      <c r="AM15" s="6">
        <f t="shared" si="8"/>
        <v>0.26031746031746034</v>
      </c>
      <c r="AN15" s="11">
        <v>3</v>
      </c>
      <c r="AO15" s="11">
        <v>3</v>
      </c>
      <c r="AP15" s="11">
        <v>6</v>
      </c>
      <c r="AQ15" s="6">
        <f t="shared" si="9"/>
        <v>0.16216216216216217</v>
      </c>
      <c r="AR15" s="11">
        <v>79</v>
      </c>
      <c r="AS15" s="11">
        <v>110</v>
      </c>
      <c r="AT15" s="11">
        <v>189</v>
      </c>
      <c r="AU15" s="6">
        <f t="shared" si="10"/>
        <v>0.23133414932680538</v>
      </c>
      <c r="AV15" s="11">
        <v>40</v>
      </c>
      <c r="AW15" s="11">
        <v>49</v>
      </c>
      <c r="AX15" s="11">
        <v>89</v>
      </c>
      <c r="AY15" s="6">
        <f t="shared" si="11"/>
        <v>7.3432343234323433E-2</v>
      </c>
      <c r="AZ15" s="11">
        <v>36421</v>
      </c>
      <c r="BA15" s="11">
        <v>36789</v>
      </c>
      <c r="BB15" s="11">
        <v>73210</v>
      </c>
      <c r="BC15" s="6">
        <f t="shared" si="12"/>
        <v>9.4416028929659349E-2</v>
      </c>
    </row>
    <row r="16" spans="1:55" x14ac:dyDescent="0.25">
      <c r="A16" s="4">
        <v>9</v>
      </c>
      <c r="B16" s="3" t="s">
        <v>123</v>
      </c>
      <c r="C16" s="3" t="s">
        <v>183</v>
      </c>
      <c r="D16" s="11">
        <v>1962</v>
      </c>
      <c r="E16" s="11">
        <v>2013</v>
      </c>
      <c r="F16" s="11">
        <v>3975</v>
      </c>
      <c r="G16" s="6">
        <f t="shared" si="0"/>
        <v>0.14680356021715849</v>
      </c>
      <c r="H16" s="11">
        <v>2704</v>
      </c>
      <c r="I16" s="11">
        <v>2829</v>
      </c>
      <c r="J16" s="11">
        <v>5533</v>
      </c>
      <c r="K16" s="6">
        <f t="shared" si="1"/>
        <v>0.14429521449993479</v>
      </c>
      <c r="L16" s="11">
        <v>843</v>
      </c>
      <c r="M16" s="11">
        <v>787</v>
      </c>
      <c r="N16" s="11">
        <v>1630</v>
      </c>
      <c r="O16" s="6">
        <f t="shared" si="2"/>
        <v>0.13259578621979989</v>
      </c>
      <c r="P16" s="11">
        <v>4428</v>
      </c>
      <c r="Q16" s="11">
        <v>4257</v>
      </c>
      <c r="R16" s="11">
        <v>8685</v>
      </c>
      <c r="S16" s="6">
        <f t="shared" si="3"/>
        <v>0.14566770655127301</v>
      </c>
      <c r="T16" s="11">
        <v>52</v>
      </c>
      <c r="U16" s="11">
        <v>76</v>
      </c>
      <c r="V16" s="11">
        <v>128</v>
      </c>
      <c r="W16" s="6">
        <f t="shared" si="4"/>
        <v>0.12981744421906694</v>
      </c>
      <c r="X16" s="11">
        <v>0</v>
      </c>
      <c r="Y16" s="11">
        <v>3</v>
      </c>
      <c r="Z16" s="11">
        <v>3</v>
      </c>
      <c r="AA16" s="6">
        <f t="shared" si="5"/>
        <v>6.9767441860465115E-2</v>
      </c>
      <c r="AB16" s="11">
        <v>52</v>
      </c>
      <c r="AC16" s="11">
        <v>77</v>
      </c>
      <c r="AD16" s="11">
        <v>129</v>
      </c>
      <c r="AE16" s="6">
        <f t="shared" si="6"/>
        <v>0.10849453322119428</v>
      </c>
      <c r="AF16" s="11">
        <v>4</v>
      </c>
      <c r="AG16" s="11">
        <v>5</v>
      </c>
      <c r="AH16" s="11">
        <v>9</v>
      </c>
      <c r="AI16" s="6">
        <f t="shared" si="7"/>
        <v>0.16666666666666666</v>
      </c>
      <c r="AJ16" s="11">
        <v>11</v>
      </c>
      <c r="AK16" s="11">
        <v>18</v>
      </c>
      <c r="AL16" s="11">
        <v>29</v>
      </c>
      <c r="AM16" s="6">
        <f t="shared" si="8"/>
        <v>9.2063492063492069E-2</v>
      </c>
      <c r="AN16" s="11">
        <v>4</v>
      </c>
      <c r="AO16" s="11">
        <v>0</v>
      </c>
      <c r="AP16" s="11">
        <v>4</v>
      </c>
      <c r="AQ16" s="6">
        <f t="shared" si="9"/>
        <v>0.10810810810810811</v>
      </c>
      <c r="AR16" s="11">
        <v>39</v>
      </c>
      <c r="AS16" s="11">
        <v>39</v>
      </c>
      <c r="AT16" s="11">
        <v>78</v>
      </c>
      <c r="AU16" s="6">
        <f t="shared" si="10"/>
        <v>9.5471236230110154E-2</v>
      </c>
      <c r="AV16" s="11">
        <v>28</v>
      </c>
      <c r="AW16" s="11">
        <v>39</v>
      </c>
      <c r="AX16" s="11">
        <v>67</v>
      </c>
      <c r="AY16" s="6">
        <f t="shared" si="11"/>
        <v>5.5280528052805283E-2</v>
      </c>
      <c r="AZ16" s="11">
        <v>50875</v>
      </c>
      <c r="BA16" s="11">
        <v>50836</v>
      </c>
      <c r="BB16" s="11">
        <v>101711</v>
      </c>
      <c r="BC16" s="6">
        <f t="shared" si="12"/>
        <v>0.13117263650409208</v>
      </c>
    </row>
    <row r="17" spans="1:55" x14ac:dyDescent="0.25">
      <c r="A17" s="4">
        <v>10</v>
      </c>
      <c r="B17" s="3" t="s">
        <v>138</v>
      </c>
      <c r="C17" s="3" t="s">
        <v>303</v>
      </c>
      <c r="D17" s="11">
        <v>1055</v>
      </c>
      <c r="E17" s="11">
        <v>1082</v>
      </c>
      <c r="F17" s="11">
        <v>2137</v>
      </c>
      <c r="G17" s="6">
        <f t="shared" si="0"/>
        <v>7.8923071241274886E-2</v>
      </c>
      <c r="H17" s="11">
        <v>1658</v>
      </c>
      <c r="I17" s="11">
        <v>1689</v>
      </c>
      <c r="J17" s="11">
        <v>3347</v>
      </c>
      <c r="K17" s="6">
        <f t="shared" si="1"/>
        <v>8.7286478028426137E-2</v>
      </c>
      <c r="L17" s="11">
        <v>462</v>
      </c>
      <c r="M17" s="11">
        <v>440</v>
      </c>
      <c r="N17" s="11">
        <v>902</v>
      </c>
      <c r="O17" s="6">
        <f t="shared" si="2"/>
        <v>7.3375091515496621E-2</v>
      </c>
      <c r="P17" s="11">
        <v>2502</v>
      </c>
      <c r="Q17" s="11">
        <v>2387</v>
      </c>
      <c r="R17" s="11">
        <v>4889</v>
      </c>
      <c r="S17" s="6">
        <f t="shared" si="3"/>
        <v>8.1999932910670564E-2</v>
      </c>
      <c r="T17" s="11">
        <v>24</v>
      </c>
      <c r="U17" s="11">
        <v>35</v>
      </c>
      <c r="V17" s="11">
        <v>59</v>
      </c>
      <c r="W17" s="6">
        <f t="shared" si="4"/>
        <v>5.9837728194726165E-2</v>
      </c>
      <c r="X17" s="11">
        <v>2</v>
      </c>
      <c r="Y17" s="11">
        <v>0</v>
      </c>
      <c r="Z17" s="11">
        <v>2</v>
      </c>
      <c r="AA17" s="6">
        <f t="shared" si="5"/>
        <v>4.6511627906976744E-2</v>
      </c>
      <c r="AB17" s="11">
        <v>45</v>
      </c>
      <c r="AC17" s="11">
        <v>56</v>
      </c>
      <c r="AD17" s="11">
        <v>101</v>
      </c>
      <c r="AE17" s="6">
        <f t="shared" si="6"/>
        <v>8.4945332211942809E-2</v>
      </c>
      <c r="AF17" s="11">
        <v>3</v>
      </c>
      <c r="AG17" s="11">
        <v>3</v>
      </c>
      <c r="AH17" s="11">
        <v>6</v>
      </c>
      <c r="AI17" s="6">
        <f t="shared" si="7"/>
        <v>0.1111111111111111</v>
      </c>
      <c r="AJ17" s="11">
        <v>14</v>
      </c>
      <c r="AK17" s="11">
        <v>23</v>
      </c>
      <c r="AL17" s="11">
        <v>37</v>
      </c>
      <c r="AM17" s="6">
        <f t="shared" si="8"/>
        <v>0.11746031746031746</v>
      </c>
      <c r="AN17" s="11">
        <v>2</v>
      </c>
      <c r="AO17" s="11">
        <v>2</v>
      </c>
      <c r="AP17" s="11">
        <v>4</v>
      </c>
      <c r="AQ17" s="6">
        <f t="shared" si="9"/>
        <v>0.10810810810810811</v>
      </c>
      <c r="AR17" s="11">
        <v>35</v>
      </c>
      <c r="AS17" s="11">
        <v>46</v>
      </c>
      <c r="AT17" s="11">
        <v>81</v>
      </c>
      <c r="AU17" s="6">
        <f t="shared" si="10"/>
        <v>9.9143206854345162E-2</v>
      </c>
      <c r="AV17" s="11">
        <v>205</v>
      </c>
      <c r="AW17" s="11">
        <v>210</v>
      </c>
      <c r="AX17" s="11">
        <v>415</v>
      </c>
      <c r="AY17" s="6">
        <f t="shared" si="11"/>
        <v>0.34240924092409242</v>
      </c>
      <c r="AZ17" s="11">
        <v>30567</v>
      </c>
      <c r="BA17" s="11">
        <v>30338</v>
      </c>
      <c r="BB17" s="11">
        <v>60905</v>
      </c>
      <c r="BC17" s="6">
        <f t="shared" si="12"/>
        <v>7.8546759212688194E-2</v>
      </c>
    </row>
    <row r="18" spans="1:55" x14ac:dyDescent="0.25">
      <c r="A18" s="4">
        <v>11</v>
      </c>
      <c r="B18" s="3" t="s">
        <v>153</v>
      </c>
      <c r="C18" s="3" t="s">
        <v>316</v>
      </c>
      <c r="D18" s="11">
        <v>774</v>
      </c>
      <c r="E18" s="11">
        <v>850</v>
      </c>
      <c r="F18" s="11">
        <v>1624</v>
      </c>
      <c r="G18" s="6">
        <f t="shared" si="0"/>
        <v>5.9977102337777449E-2</v>
      </c>
      <c r="H18" s="11">
        <v>1172</v>
      </c>
      <c r="I18" s="11">
        <v>1141</v>
      </c>
      <c r="J18" s="11">
        <v>2313</v>
      </c>
      <c r="K18" s="6">
        <f t="shared" si="1"/>
        <v>6.0320771938975094E-2</v>
      </c>
      <c r="L18" s="11">
        <v>405</v>
      </c>
      <c r="M18" s="11">
        <v>330</v>
      </c>
      <c r="N18" s="11">
        <v>735</v>
      </c>
      <c r="O18" s="6">
        <f t="shared" si="2"/>
        <v>5.9790124461075407E-2</v>
      </c>
      <c r="P18" s="11">
        <v>1942</v>
      </c>
      <c r="Q18" s="11">
        <v>1734</v>
      </c>
      <c r="R18" s="11">
        <v>3676</v>
      </c>
      <c r="S18" s="6">
        <f t="shared" si="3"/>
        <v>6.1655093757337895E-2</v>
      </c>
      <c r="T18" s="11">
        <v>14</v>
      </c>
      <c r="U18" s="11">
        <v>31</v>
      </c>
      <c r="V18" s="11">
        <v>45</v>
      </c>
      <c r="W18" s="6">
        <f t="shared" si="4"/>
        <v>4.5638945233265719E-2</v>
      </c>
      <c r="X18" s="11">
        <v>4</v>
      </c>
      <c r="Y18" s="11">
        <v>4</v>
      </c>
      <c r="Z18" s="11">
        <v>8</v>
      </c>
      <c r="AA18" s="6">
        <f t="shared" si="5"/>
        <v>0.18604651162790697</v>
      </c>
      <c r="AB18" s="11">
        <v>22</v>
      </c>
      <c r="AC18" s="11">
        <v>25</v>
      </c>
      <c r="AD18" s="11">
        <v>47</v>
      </c>
      <c r="AE18" s="6">
        <f t="shared" si="6"/>
        <v>3.9529015979814973E-2</v>
      </c>
      <c r="AF18" s="11">
        <v>1</v>
      </c>
      <c r="AG18" s="11">
        <v>1</v>
      </c>
      <c r="AH18" s="11">
        <v>2</v>
      </c>
      <c r="AI18" s="6">
        <f t="shared" si="7"/>
        <v>3.7037037037037035E-2</v>
      </c>
      <c r="AJ18" s="11">
        <v>4</v>
      </c>
      <c r="AK18" s="11">
        <v>4</v>
      </c>
      <c r="AL18" s="11">
        <v>8</v>
      </c>
      <c r="AM18" s="6">
        <f t="shared" si="8"/>
        <v>2.5396825396825397E-2</v>
      </c>
      <c r="AN18" s="11">
        <v>1</v>
      </c>
      <c r="AO18" s="11">
        <v>1</v>
      </c>
      <c r="AP18" s="11">
        <v>2</v>
      </c>
      <c r="AQ18" s="6">
        <f t="shared" si="9"/>
        <v>5.4054054054054057E-2</v>
      </c>
      <c r="AR18" s="11">
        <v>19</v>
      </c>
      <c r="AS18" s="11">
        <v>16</v>
      </c>
      <c r="AT18" s="11">
        <v>35</v>
      </c>
      <c r="AU18" s="6">
        <f t="shared" si="10"/>
        <v>4.2839657282741736E-2</v>
      </c>
      <c r="AV18" s="11">
        <v>35</v>
      </c>
      <c r="AW18" s="11">
        <v>36</v>
      </c>
      <c r="AX18" s="11">
        <v>71</v>
      </c>
      <c r="AY18" s="6">
        <f t="shared" si="11"/>
        <v>5.8580858085808582E-2</v>
      </c>
      <c r="AZ18" s="11">
        <v>22954</v>
      </c>
      <c r="BA18" s="11">
        <v>23176</v>
      </c>
      <c r="BB18" s="11">
        <v>46130</v>
      </c>
      <c r="BC18" s="6">
        <f t="shared" si="12"/>
        <v>5.9492028609823604E-2</v>
      </c>
    </row>
    <row r="19" spans="1:55" x14ac:dyDescent="0.25">
      <c r="A19" s="4">
        <v>12</v>
      </c>
      <c r="B19" s="3" t="s">
        <v>168</v>
      </c>
      <c r="C19" s="3" t="s">
        <v>330</v>
      </c>
      <c r="D19" s="11">
        <v>2902</v>
      </c>
      <c r="E19" s="11">
        <v>3016</v>
      </c>
      <c r="F19" s="11">
        <v>5918</v>
      </c>
      <c r="G19" s="6">
        <f t="shared" si="0"/>
        <v>0.21856187908557079</v>
      </c>
      <c r="H19" s="11">
        <v>4099</v>
      </c>
      <c r="I19" s="11">
        <v>4170</v>
      </c>
      <c r="J19" s="11">
        <v>8269</v>
      </c>
      <c r="K19" s="6">
        <f t="shared" si="1"/>
        <v>0.21564741165732168</v>
      </c>
      <c r="L19" s="11">
        <v>1384</v>
      </c>
      <c r="M19" s="11">
        <v>1242</v>
      </c>
      <c r="N19" s="11">
        <v>2626</v>
      </c>
      <c r="O19" s="6">
        <f t="shared" si="2"/>
        <v>0.21361750589766534</v>
      </c>
      <c r="P19" s="11">
        <v>6487</v>
      </c>
      <c r="Q19" s="11">
        <v>6373</v>
      </c>
      <c r="R19" s="11">
        <v>12860</v>
      </c>
      <c r="S19" s="6">
        <f t="shared" si="3"/>
        <v>0.21569219415651941</v>
      </c>
      <c r="T19" s="11">
        <v>62</v>
      </c>
      <c r="U19" s="11">
        <v>82</v>
      </c>
      <c r="V19" s="11">
        <v>144</v>
      </c>
      <c r="W19" s="6">
        <f t="shared" si="4"/>
        <v>0.1460446247464503</v>
      </c>
      <c r="X19" s="11">
        <v>2</v>
      </c>
      <c r="Y19" s="11">
        <v>3</v>
      </c>
      <c r="Z19" s="11">
        <v>5</v>
      </c>
      <c r="AA19" s="6">
        <f t="shared" si="5"/>
        <v>0.11627906976744186</v>
      </c>
      <c r="AB19" s="11">
        <v>71</v>
      </c>
      <c r="AC19" s="11">
        <v>77</v>
      </c>
      <c r="AD19" s="11">
        <v>148</v>
      </c>
      <c r="AE19" s="6">
        <f t="shared" si="6"/>
        <v>0.12447434819175777</v>
      </c>
      <c r="AF19" s="11">
        <v>2</v>
      </c>
      <c r="AG19" s="11">
        <v>4</v>
      </c>
      <c r="AH19" s="11">
        <v>6</v>
      </c>
      <c r="AI19" s="6">
        <f t="shared" si="7"/>
        <v>0.1111111111111111</v>
      </c>
      <c r="AJ19" s="11">
        <v>20</v>
      </c>
      <c r="AK19" s="11">
        <v>16</v>
      </c>
      <c r="AL19" s="11">
        <v>36</v>
      </c>
      <c r="AM19" s="6">
        <f t="shared" si="8"/>
        <v>0.11428571428571428</v>
      </c>
      <c r="AN19" s="11">
        <v>5</v>
      </c>
      <c r="AO19" s="11">
        <v>2</v>
      </c>
      <c r="AP19" s="11">
        <v>7</v>
      </c>
      <c r="AQ19" s="6">
        <f t="shared" si="9"/>
        <v>0.1891891891891892</v>
      </c>
      <c r="AR19" s="11">
        <v>39</v>
      </c>
      <c r="AS19" s="11">
        <v>50</v>
      </c>
      <c r="AT19" s="11">
        <v>89</v>
      </c>
      <c r="AU19" s="6">
        <f t="shared" si="10"/>
        <v>0.10893512851897184</v>
      </c>
      <c r="AV19" s="11">
        <v>26</v>
      </c>
      <c r="AW19" s="11">
        <v>31</v>
      </c>
      <c r="AX19" s="11">
        <v>57</v>
      </c>
      <c r="AY19" s="6">
        <f t="shared" si="11"/>
        <v>4.702970297029703E-2</v>
      </c>
      <c r="AZ19" s="11">
        <v>40210</v>
      </c>
      <c r="BA19" s="11">
        <v>41712</v>
      </c>
      <c r="BB19" s="11">
        <v>81922</v>
      </c>
      <c r="BC19" s="6">
        <f t="shared" si="12"/>
        <v>0.10565154926889159</v>
      </c>
    </row>
    <row r="20" spans="1:55" s="1" customFormat="1" x14ac:dyDescent="0.25">
      <c r="A20" s="25" t="s">
        <v>346</v>
      </c>
      <c r="B20" s="25"/>
      <c r="C20" s="25"/>
      <c r="D20" s="8">
        <v>13136</v>
      </c>
      <c r="E20" s="8">
        <v>13941</v>
      </c>
      <c r="F20" s="12">
        <v>27077</v>
      </c>
      <c r="G20" s="13">
        <f>F20/$E$23</f>
        <v>2.9515319581245886E-2</v>
      </c>
      <c r="H20" s="8">
        <v>18860</v>
      </c>
      <c r="I20" s="8">
        <v>19485</v>
      </c>
      <c r="J20" s="12">
        <v>38345</v>
      </c>
      <c r="K20" s="13">
        <f>J20/$E$23</f>
        <v>4.1798017850680408E-2</v>
      </c>
      <c r="L20" s="8">
        <v>6467</v>
      </c>
      <c r="M20" s="8">
        <v>5826</v>
      </c>
      <c r="N20" s="12">
        <v>12293</v>
      </c>
      <c r="O20" s="13">
        <f>N20/$E$23</f>
        <v>1.3400000872041056E-2</v>
      </c>
      <c r="P20" s="8">
        <v>30573</v>
      </c>
      <c r="Q20" s="8">
        <v>29049</v>
      </c>
      <c r="R20" s="12">
        <v>59622</v>
      </c>
      <c r="S20" s="13">
        <f>R20/$E$23</f>
        <v>6.4991039778152751E-2</v>
      </c>
      <c r="T20" s="8">
        <v>401</v>
      </c>
      <c r="U20" s="8">
        <v>585</v>
      </c>
      <c r="V20" s="12">
        <v>986</v>
      </c>
      <c r="W20" s="13">
        <f>V20/$E$23</f>
        <v>1.0747906011415018E-3</v>
      </c>
      <c r="X20" s="8">
        <v>22</v>
      </c>
      <c r="Y20" s="8">
        <v>21</v>
      </c>
      <c r="Z20" s="12">
        <v>43</v>
      </c>
      <c r="AA20" s="13">
        <f>Z20/$E$23</f>
        <v>4.6872206743493481E-5</v>
      </c>
      <c r="AB20" s="8">
        <v>508</v>
      </c>
      <c r="AC20" s="8">
        <v>681</v>
      </c>
      <c r="AD20" s="12">
        <v>1189</v>
      </c>
      <c r="AE20" s="13">
        <f>AD20/$E$23</f>
        <v>1.2960710190235757E-3</v>
      </c>
      <c r="AF20" s="8">
        <v>26</v>
      </c>
      <c r="AG20" s="8">
        <v>28</v>
      </c>
      <c r="AH20" s="12">
        <v>54</v>
      </c>
      <c r="AI20" s="13">
        <f>AH20/$E$23</f>
        <v>5.8862771259270885E-5</v>
      </c>
      <c r="AJ20" s="8">
        <v>131</v>
      </c>
      <c r="AK20" s="8">
        <v>184</v>
      </c>
      <c r="AL20" s="12">
        <v>315</v>
      </c>
      <c r="AM20" s="13">
        <f>AL20/$E$23</f>
        <v>3.4336616567908016E-4</v>
      </c>
      <c r="AN20" s="8">
        <v>22</v>
      </c>
      <c r="AO20" s="8">
        <v>15</v>
      </c>
      <c r="AP20" s="12">
        <v>37</v>
      </c>
      <c r="AQ20" s="13">
        <f>AP20/$E$23</f>
        <v>4.033189882579672E-5</v>
      </c>
      <c r="AR20" s="8">
        <v>358</v>
      </c>
      <c r="AS20" s="8">
        <v>459</v>
      </c>
      <c r="AT20" s="12">
        <v>817</v>
      </c>
      <c r="AU20" s="13">
        <f>AT20/$E$23</f>
        <v>8.9057192812637615E-4</v>
      </c>
      <c r="AV20" s="8">
        <v>588</v>
      </c>
      <c r="AW20" s="8">
        <v>624</v>
      </c>
      <c r="AX20" s="12">
        <v>1212</v>
      </c>
      <c r="AY20" s="13">
        <f>AX20/$E$23</f>
        <v>1.3211421993747465E-3</v>
      </c>
      <c r="AZ20" s="8">
        <v>387598</v>
      </c>
      <c r="BA20" s="8">
        <v>387800</v>
      </c>
      <c r="BB20" s="12">
        <v>775398</v>
      </c>
      <c r="BC20" s="13">
        <f>BB20/$E$23</f>
        <v>0.845223613127706</v>
      </c>
    </row>
    <row r="23" spans="1:55" x14ac:dyDescent="0.25">
      <c r="C23" s="23" t="s">
        <v>363</v>
      </c>
      <c r="D23" s="24"/>
      <c r="E23" s="14">
        <v>917388</v>
      </c>
    </row>
  </sheetData>
  <mergeCells count="20">
    <mergeCell ref="C23:D23"/>
    <mergeCell ref="A20:C20"/>
    <mergeCell ref="A4:D4"/>
    <mergeCell ref="A5:D5"/>
    <mergeCell ref="A6:A7"/>
    <mergeCell ref="B6:B7"/>
    <mergeCell ref="AV6:AY6"/>
    <mergeCell ref="AZ6:BC6"/>
    <mergeCell ref="C6:C7"/>
    <mergeCell ref="D6:G6"/>
    <mergeCell ref="H6:K6"/>
    <mergeCell ref="L6:O6"/>
    <mergeCell ref="P6:S6"/>
    <mergeCell ref="T6:W6"/>
    <mergeCell ref="X6:AA6"/>
    <mergeCell ref="AB6:AE6"/>
    <mergeCell ref="AF6:AI6"/>
    <mergeCell ref="AJ6:AM6"/>
    <mergeCell ref="AN6:AQ6"/>
    <mergeCell ref="AR6:AU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9BE6E-4037-43A0-8A4A-80F814434E99}">
  <dimension ref="A1:BC22"/>
  <sheetViews>
    <sheetView workbookViewId="0">
      <selection activeCell="V20" activeCellId="4" sqref="F20:G20 J20:K20 N20:O20 R20:S20 V20:W20"/>
    </sheetView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8.5703125" bestFit="1" customWidth="1"/>
    <col min="45" max="45" width="11.28515625" bestFit="1" customWidth="1"/>
    <col min="46" max="46" width="7.28515625" bestFit="1" customWidth="1"/>
    <col min="47" max="47" width="8.140625" bestFit="1" customWidth="1"/>
    <col min="48" max="48" width="8.5703125" bestFit="1" customWidth="1"/>
    <col min="49" max="49" width="11.28515625" bestFit="1" customWidth="1"/>
    <col min="50" max="50" width="7.28515625" bestFit="1" customWidth="1"/>
    <col min="51" max="51" width="8.140625" bestFit="1" customWidth="1"/>
    <col min="52" max="52" width="9" customWidth="1"/>
    <col min="53" max="53" width="11.42578125" bestFit="1" customWidth="1"/>
    <col min="54" max="54" width="9.5703125" bestFit="1" customWidth="1"/>
    <col min="55" max="55" width="8.140625" bestFit="1" customWidth="1"/>
  </cols>
  <sheetData>
    <row r="1" spans="1:55" ht="18.75" x14ac:dyDescent="0.3">
      <c r="B1" s="18" t="s">
        <v>342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</row>
    <row r="4" spans="1:55" x14ac:dyDescent="0.25">
      <c r="A4" s="26" t="s">
        <v>344</v>
      </c>
      <c r="B4" s="26"/>
      <c r="C4" s="26"/>
      <c r="D4" s="26"/>
    </row>
    <row r="5" spans="1:55" x14ac:dyDescent="0.25">
      <c r="A5" s="26" t="s">
        <v>372</v>
      </c>
      <c r="B5" s="26"/>
      <c r="C5" s="26"/>
      <c r="D5" s="26"/>
    </row>
    <row r="6" spans="1:55" s="1" customFormat="1" x14ac:dyDescent="0.25">
      <c r="A6" s="22" t="s">
        <v>343</v>
      </c>
      <c r="B6" s="22" t="s">
        <v>0</v>
      </c>
      <c r="C6" s="22" t="s">
        <v>1</v>
      </c>
      <c r="D6" s="19" t="s">
        <v>349</v>
      </c>
      <c r="E6" s="20"/>
      <c r="F6" s="20"/>
      <c r="G6" s="21"/>
      <c r="H6" s="19" t="s">
        <v>350</v>
      </c>
      <c r="I6" s="20"/>
      <c r="J6" s="20"/>
      <c r="K6" s="21"/>
      <c r="L6" s="19" t="s">
        <v>351</v>
      </c>
      <c r="M6" s="20"/>
      <c r="N6" s="20"/>
      <c r="O6" s="21"/>
      <c r="P6" s="19" t="s">
        <v>352</v>
      </c>
      <c r="Q6" s="20"/>
      <c r="R6" s="20"/>
      <c r="S6" s="21"/>
      <c r="T6" s="19" t="s">
        <v>353</v>
      </c>
      <c r="U6" s="20"/>
      <c r="V6" s="20"/>
      <c r="W6" s="21"/>
      <c r="X6" s="19" t="s">
        <v>354</v>
      </c>
      <c r="Y6" s="20"/>
      <c r="Z6" s="20"/>
      <c r="AA6" s="21"/>
      <c r="AB6" s="19" t="s">
        <v>355</v>
      </c>
      <c r="AC6" s="20"/>
      <c r="AD6" s="20"/>
      <c r="AE6" s="21"/>
      <c r="AF6" s="19" t="s">
        <v>356</v>
      </c>
      <c r="AG6" s="20"/>
      <c r="AH6" s="20"/>
      <c r="AI6" s="21"/>
      <c r="AJ6" s="19" t="s">
        <v>357</v>
      </c>
      <c r="AK6" s="20"/>
      <c r="AL6" s="20"/>
      <c r="AM6" s="21"/>
      <c r="AN6" s="19" t="s">
        <v>358</v>
      </c>
      <c r="AO6" s="20"/>
      <c r="AP6" s="20"/>
      <c r="AQ6" s="21"/>
      <c r="AR6" s="19" t="s">
        <v>359</v>
      </c>
      <c r="AS6" s="20"/>
      <c r="AT6" s="20"/>
      <c r="AU6" s="21"/>
      <c r="AV6" s="19" t="s">
        <v>360</v>
      </c>
      <c r="AW6" s="20"/>
      <c r="AX6" s="20"/>
      <c r="AY6" s="21"/>
      <c r="AZ6" s="19" t="s">
        <v>361</v>
      </c>
      <c r="BA6" s="20"/>
      <c r="BB6" s="20"/>
      <c r="BC6" s="21"/>
    </row>
    <row r="7" spans="1:55" s="5" customFormat="1" x14ac:dyDescent="0.25">
      <c r="A7" s="22"/>
      <c r="B7" s="22"/>
      <c r="C7" s="22"/>
      <c r="D7" s="7" t="s">
        <v>347</v>
      </c>
      <c r="E7" s="7" t="s">
        <v>348</v>
      </c>
      <c r="F7" s="7" t="s">
        <v>345</v>
      </c>
      <c r="G7" s="7" t="s">
        <v>362</v>
      </c>
      <c r="H7" s="7" t="s">
        <v>347</v>
      </c>
      <c r="I7" s="7" t="s">
        <v>348</v>
      </c>
      <c r="J7" s="7" t="s">
        <v>345</v>
      </c>
      <c r="K7" s="7" t="s">
        <v>362</v>
      </c>
      <c r="L7" s="7" t="s">
        <v>347</v>
      </c>
      <c r="M7" s="7" t="s">
        <v>348</v>
      </c>
      <c r="N7" s="7" t="s">
        <v>345</v>
      </c>
      <c r="O7" s="7" t="s">
        <v>362</v>
      </c>
      <c r="P7" s="7" t="s">
        <v>347</v>
      </c>
      <c r="Q7" s="7" t="s">
        <v>348</v>
      </c>
      <c r="R7" s="7" t="s">
        <v>345</v>
      </c>
      <c r="S7" s="7" t="s">
        <v>362</v>
      </c>
      <c r="T7" s="7" t="s">
        <v>347</v>
      </c>
      <c r="U7" s="7" t="s">
        <v>348</v>
      </c>
      <c r="V7" s="7" t="s">
        <v>345</v>
      </c>
      <c r="W7" s="7" t="s">
        <v>362</v>
      </c>
      <c r="X7" s="7" t="s">
        <v>347</v>
      </c>
      <c r="Y7" s="7" t="s">
        <v>348</v>
      </c>
      <c r="Z7" s="7" t="s">
        <v>345</v>
      </c>
      <c r="AA7" s="7" t="s">
        <v>362</v>
      </c>
      <c r="AB7" s="7" t="s">
        <v>347</v>
      </c>
      <c r="AC7" s="7" t="s">
        <v>348</v>
      </c>
      <c r="AD7" s="7" t="s">
        <v>345</v>
      </c>
      <c r="AE7" s="7" t="s">
        <v>362</v>
      </c>
      <c r="AF7" s="7" t="s">
        <v>347</v>
      </c>
      <c r="AG7" s="7" t="s">
        <v>348</v>
      </c>
      <c r="AH7" s="7" t="s">
        <v>345</v>
      </c>
      <c r="AI7" s="7" t="s">
        <v>362</v>
      </c>
      <c r="AJ7" s="7" t="s">
        <v>347</v>
      </c>
      <c r="AK7" s="7" t="s">
        <v>348</v>
      </c>
      <c r="AL7" s="7" t="s">
        <v>345</v>
      </c>
      <c r="AM7" s="7" t="s">
        <v>362</v>
      </c>
      <c r="AN7" s="7" t="s">
        <v>347</v>
      </c>
      <c r="AO7" s="7" t="s">
        <v>348</v>
      </c>
      <c r="AP7" s="7" t="s">
        <v>345</v>
      </c>
      <c r="AQ7" s="7" t="s">
        <v>362</v>
      </c>
      <c r="AR7" s="7" t="s">
        <v>347</v>
      </c>
      <c r="AS7" s="7" t="s">
        <v>348</v>
      </c>
      <c r="AT7" s="7" t="s">
        <v>345</v>
      </c>
      <c r="AU7" s="7" t="s">
        <v>362</v>
      </c>
      <c r="AV7" s="7" t="s">
        <v>347</v>
      </c>
      <c r="AW7" s="7" t="s">
        <v>348</v>
      </c>
      <c r="AX7" s="7" t="s">
        <v>345</v>
      </c>
      <c r="AY7" s="7" t="s">
        <v>362</v>
      </c>
      <c r="AZ7" s="7" t="s">
        <v>347</v>
      </c>
      <c r="BA7" s="7" t="s">
        <v>348</v>
      </c>
      <c r="BB7" s="7" t="s">
        <v>345</v>
      </c>
      <c r="BC7" s="7" t="s">
        <v>362</v>
      </c>
    </row>
    <row r="8" spans="1:55" x14ac:dyDescent="0.25">
      <c r="A8" s="4">
        <v>1</v>
      </c>
      <c r="B8" s="3" t="s">
        <v>124</v>
      </c>
      <c r="C8" s="3" t="s">
        <v>291</v>
      </c>
      <c r="D8" s="10">
        <v>54</v>
      </c>
      <c r="E8" s="10">
        <v>63</v>
      </c>
      <c r="F8" s="15">
        <f>SUM(D8:E8)</f>
        <v>117</v>
      </c>
      <c r="G8" s="6">
        <f>IFERROR(F8/F$22,0)</f>
        <v>2.9433962264150942E-2</v>
      </c>
      <c r="H8" s="10">
        <v>70</v>
      </c>
      <c r="I8" s="10">
        <v>81</v>
      </c>
      <c r="J8" s="15">
        <f>SUM(H8:I8)</f>
        <v>151</v>
      </c>
      <c r="K8" s="6">
        <f t="shared" ref="K8:K19" si="0">IFERROR(J8/J$22,0)</f>
        <v>2.7290800650641604E-2</v>
      </c>
      <c r="L8" s="10">
        <v>29</v>
      </c>
      <c r="M8" s="10">
        <v>22</v>
      </c>
      <c r="N8" s="15">
        <f>SUM(L8:M8)</f>
        <v>51</v>
      </c>
      <c r="O8" s="6">
        <f t="shared" ref="O8:O19" si="1">IFERROR(N8/N$22,0)</f>
        <v>3.1288343558282208E-2</v>
      </c>
      <c r="P8" s="10">
        <v>118</v>
      </c>
      <c r="Q8" s="10">
        <v>114</v>
      </c>
      <c r="R8" s="15">
        <f>SUM(P8:Q8)</f>
        <v>232</v>
      </c>
      <c r="S8" s="6">
        <f t="shared" ref="S8:S19" si="2">IFERROR(R8/R$22,0)</f>
        <v>2.6712723085780082E-2</v>
      </c>
      <c r="T8" s="10">
        <v>4</v>
      </c>
      <c r="U8" s="10">
        <v>3</v>
      </c>
      <c r="V8" s="15">
        <f>SUM(T8:U8)</f>
        <v>7</v>
      </c>
      <c r="W8" s="6">
        <f t="shared" ref="W8:W19" si="3">IFERROR(V8/V$22,0)</f>
        <v>5.46875E-2</v>
      </c>
      <c r="X8" s="10">
        <v>0</v>
      </c>
      <c r="Y8" s="10">
        <v>0</v>
      </c>
      <c r="Z8" s="15">
        <f>SUM(X8:Y8)</f>
        <v>0</v>
      </c>
      <c r="AA8" s="6">
        <f t="shared" ref="AA8:AA19" si="4">IFERROR(Z8/Z$22,0)</f>
        <v>0</v>
      </c>
      <c r="AB8" s="10">
        <v>4</v>
      </c>
      <c r="AC8" s="10">
        <v>5</v>
      </c>
      <c r="AD8" s="15">
        <f>SUM(AB8:AC8)</f>
        <v>9</v>
      </c>
      <c r="AE8" s="6">
        <f t="shared" ref="AE8:AE19" si="5">IFERROR(AD8/AD$22,0)</f>
        <v>6.9767441860465115E-2</v>
      </c>
      <c r="AF8" s="10">
        <v>0</v>
      </c>
      <c r="AG8" s="10">
        <v>0</v>
      </c>
      <c r="AH8" s="15">
        <f>SUM(AF8:AG8)</f>
        <v>0</v>
      </c>
      <c r="AI8" s="6">
        <f t="shared" ref="AI8:AI19" si="6">IFERROR(AH8/$AH$22,0)</f>
        <v>0</v>
      </c>
      <c r="AJ8" s="10">
        <v>1</v>
      </c>
      <c r="AK8" s="10">
        <v>3</v>
      </c>
      <c r="AL8" s="15">
        <f>SUM(AJ8:AK8)</f>
        <v>4</v>
      </c>
      <c r="AM8" s="6">
        <f t="shared" ref="AM8:AM19" si="7">IFERROR(AL8/$AL$22,0)</f>
        <v>0.13793103448275862</v>
      </c>
      <c r="AN8" s="10">
        <v>0</v>
      </c>
      <c r="AO8" s="10">
        <v>0</v>
      </c>
      <c r="AP8" s="15">
        <f>SUM(AN8:AO8)</f>
        <v>0</v>
      </c>
      <c r="AQ8" s="6">
        <f>IFERROR(AP8/AP22,0)</f>
        <v>0</v>
      </c>
      <c r="AR8" s="10">
        <v>1</v>
      </c>
      <c r="AS8" s="10">
        <v>0</v>
      </c>
      <c r="AT8" s="15">
        <f>SUM(AR8:AS8)</f>
        <v>1</v>
      </c>
      <c r="AU8" s="6">
        <f t="shared" ref="AU8:AU19" si="8">IFERROR(AT8/$AT$22,0)</f>
        <v>1.282051282051282E-2</v>
      </c>
      <c r="AV8" s="10">
        <v>2</v>
      </c>
      <c r="AW8" s="10">
        <v>5</v>
      </c>
      <c r="AX8" s="15">
        <f>SUM(AV8:AW8)</f>
        <v>7</v>
      </c>
      <c r="AY8" s="6">
        <f t="shared" ref="AY8:AY19" si="9">IFERROR(AX8/$AX$22,0)</f>
        <v>0.1044776119402985</v>
      </c>
      <c r="AZ8" s="15">
        <v>2484</v>
      </c>
      <c r="BA8" s="15">
        <v>2384</v>
      </c>
      <c r="BB8" s="15">
        <f>SUM(AZ8:BA8)</f>
        <v>4868</v>
      </c>
      <c r="BC8" s="6">
        <f t="shared" ref="BC8:BC19" si="10">IFERROR(BB8/$BB$22,0)</f>
        <v>4.7861096636548653E-2</v>
      </c>
    </row>
    <row r="9" spans="1:55" x14ac:dyDescent="0.25">
      <c r="A9" s="4">
        <v>2</v>
      </c>
      <c r="B9" s="3" t="s">
        <v>125</v>
      </c>
      <c r="C9" s="3" t="s">
        <v>292</v>
      </c>
      <c r="D9" s="10">
        <v>175</v>
      </c>
      <c r="E9" s="10">
        <v>183</v>
      </c>
      <c r="F9" s="15">
        <f t="shared" ref="F9:F21" si="11">SUM(D9:E9)</f>
        <v>358</v>
      </c>
      <c r="G9" s="6">
        <f t="shared" ref="G9:G21" si="12">IFERROR(F9/F$22,0)</f>
        <v>9.0062893081761006E-2</v>
      </c>
      <c r="H9" s="10">
        <v>267</v>
      </c>
      <c r="I9" s="10">
        <v>264</v>
      </c>
      <c r="J9" s="15">
        <f t="shared" ref="J9:J21" si="13">SUM(H9:I9)</f>
        <v>531</v>
      </c>
      <c r="K9" s="6">
        <f t="shared" si="0"/>
        <v>9.5969636725103918E-2</v>
      </c>
      <c r="L9" s="10">
        <v>86</v>
      </c>
      <c r="M9" s="10">
        <v>69</v>
      </c>
      <c r="N9" s="15">
        <f t="shared" ref="N9:N21" si="14">SUM(L9:M9)</f>
        <v>155</v>
      </c>
      <c r="O9" s="6">
        <f t="shared" si="1"/>
        <v>9.5092024539877307E-2</v>
      </c>
      <c r="P9" s="10">
        <v>372</v>
      </c>
      <c r="Q9" s="10">
        <v>385</v>
      </c>
      <c r="R9" s="15">
        <f t="shared" ref="R9:R21" si="15">SUM(P9:Q9)</f>
        <v>757</v>
      </c>
      <c r="S9" s="6">
        <f t="shared" si="2"/>
        <v>8.7161773172135873E-2</v>
      </c>
      <c r="T9" s="10">
        <v>4</v>
      </c>
      <c r="U9" s="10">
        <v>7</v>
      </c>
      <c r="V9" s="15">
        <f t="shared" ref="V9:V21" si="16">SUM(T9:U9)</f>
        <v>11</v>
      </c>
      <c r="W9" s="6">
        <f t="shared" si="3"/>
        <v>8.59375E-2</v>
      </c>
      <c r="X9" s="10">
        <v>0</v>
      </c>
      <c r="Y9" s="10">
        <v>1</v>
      </c>
      <c r="Z9" s="15">
        <f t="shared" ref="Z9:Z21" si="17">SUM(X9:Y9)</f>
        <v>1</v>
      </c>
      <c r="AA9" s="6">
        <f t="shared" si="4"/>
        <v>0.33333333333333331</v>
      </c>
      <c r="AB9" s="10">
        <v>6</v>
      </c>
      <c r="AC9" s="10">
        <v>7</v>
      </c>
      <c r="AD9" s="15">
        <f t="shared" ref="AD9:AD21" si="18">SUM(AB9:AC9)</f>
        <v>13</v>
      </c>
      <c r="AE9" s="6">
        <f t="shared" si="5"/>
        <v>0.10077519379844961</v>
      </c>
      <c r="AF9" s="10">
        <v>0</v>
      </c>
      <c r="AG9" s="10">
        <v>0</v>
      </c>
      <c r="AH9" s="15">
        <f t="shared" ref="AH9:AH21" si="19">SUM(AF9:AG9)</f>
        <v>0</v>
      </c>
      <c r="AI9" s="6">
        <f t="shared" si="6"/>
        <v>0</v>
      </c>
      <c r="AJ9" s="10">
        <v>1</v>
      </c>
      <c r="AK9" s="10">
        <v>3</v>
      </c>
      <c r="AL9" s="15">
        <f t="shared" ref="AL9:AL21" si="20">SUM(AJ9:AK9)</f>
        <v>4</v>
      </c>
      <c r="AM9" s="6">
        <f t="shared" si="7"/>
        <v>0.13793103448275862</v>
      </c>
      <c r="AN9" s="10">
        <v>0</v>
      </c>
      <c r="AO9" s="10">
        <v>0</v>
      </c>
      <c r="AP9" s="15">
        <f t="shared" ref="AP9:AP21" si="21">SUM(AN9:AO9)</f>
        <v>0</v>
      </c>
      <c r="AQ9" s="6">
        <f t="shared" ref="AQ9:AQ19" si="22">IFERROR(AP9/$AP$22,0)</f>
        <v>0</v>
      </c>
      <c r="AR9" s="10">
        <v>2</v>
      </c>
      <c r="AS9" s="10">
        <v>7</v>
      </c>
      <c r="AT9" s="15">
        <f t="shared" ref="AT9:AT21" si="23">SUM(AR9:AS9)</f>
        <v>9</v>
      </c>
      <c r="AU9" s="6">
        <f t="shared" si="8"/>
        <v>0.11538461538461539</v>
      </c>
      <c r="AV9" s="10">
        <v>7</v>
      </c>
      <c r="AW9" s="10">
        <v>3</v>
      </c>
      <c r="AX9" s="15">
        <f t="shared" ref="AX9:AX21" si="24">SUM(AV9:AW9)</f>
        <v>10</v>
      </c>
      <c r="AY9" s="6">
        <f t="shared" si="9"/>
        <v>0.14925373134328357</v>
      </c>
      <c r="AZ9" s="15">
        <v>5240</v>
      </c>
      <c r="BA9" s="15">
        <v>5115</v>
      </c>
      <c r="BB9" s="15">
        <f t="shared" ref="BB9:BB21" si="25">SUM(AZ9:BA9)</f>
        <v>10355</v>
      </c>
      <c r="BC9" s="6">
        <f t="shared" si="10"/>
        <v>0.10180806402454012</v>
      </c>
    </row>
    <row r="10" spans="1:55" x14ac:dyDescent="0.25">
      <c r="A10" s="4">
        <v>3</v>
      </c>
      <c r="B10" s="3" t="s">
        <v>126</v>
      </c>
      <c r="C10" s="3" t="s">
        <v>293</v>
      </c>
      <c r="D10" s="10">
        <v>56</v>
      </c>
      <c r="E10" s="10">
        <v>66</v>
      </c>
      <c r="F10" s="15">
        <f t="shared" si="11"/>
        <v>122</v>
      </c>
      <c r="G10" s="6">
        <f t="shared" si="12"/>
        <v>3.0691823899371071E-2</v>
      </c>
      <c r="H10" s="10">
        <v>82</v>
      </c>
      <c r="I10" s="10">
        <v>83</v>
      </c>
      <c r="J10" s="15">
        <f t="shared" si="13"/>
        <v>165</v>
      </c>
      <c r="K10" s="6">
        <f t="shared" si="0"/>
        <v>2.982107355864811E-2</v>
      </c>
      <c r="L10" s="10">
        <v>15</v>
      </c>
      <c r="M10" s="10">
        <v>24</v>
      </c>
      <c r="N10" s="15">
        <f t="shared" si="14"/>
        <v>39</v>
      </c>
      <c r="O10" s="6">
        <f t="shared" si="1"/>
        <v>2.392638036809816E-2</v>
      </c>
      <c r="P10" s="10">
        <v>141</v>
      </c>
      <c r="Q10" s="10">
        <v>114</v>
      </c>
      <c r="R10" s="15">
        <f t="shared" si="15"/>
        <v>255</v>
      </c>
      <c r="S10" s="6">
        <f t="shared" si="2"/>
        <v>2.9360967184801381E-2</v>
      </c>
      <c r="T10" s="10">
        <v>7</v>
      </c>
      <c r="U10" s="10">
        <v>5</v>
      </c>
      <c r="V10" s="15">
        <f t="shared" si="16"/>
        <v>12</v>
      </c>
      <c r="W10" s="6">
        <f t="shared" si="3"/>
        <v>9.375E-2</v>
      </c>
      <c r="X10" s="10">
        <v>0</v>
      </c>
      <c r="Y10" s="10">
        <v>0</v>
      </c>
      <c r="Z10" s="15">
        <f t="shared" si="17"/>
        <v>0</v>
      </c>
      <c r="AA10" s="6">
        <f t="shared" si="4"/>
        <v>0</v>
      </c>
      <c r="AB10" s="10">
        <v>0</v>
      </c>
      <c r="AC10" s="10">
        <v>2</v>
      </c>
      <c r="AD10" s="15">
        <f t="shared" si="18"/>
        <v>2</v>
      </c>
      <c r="AE10" s="6">
        <f t="shared" si="5"/>
        <v>1.5503875968992248E-2</v>
      </c>
      <c r="AF10" s="10">
        <v>1</v>
      </c>
      <c r="AG10" s="10">
        <v>0</v>
      </c>
      <c r="AH10" s="15">
        <f t="shared" si="19"/>
        <v>1</v>
      </c>
      <c r="AI10" s="6">
        <f t="shared" si="6"/>
        <v>0.1111111111111111</v>
      </c>
      <c r="AJ10" s="10">
        <v>1</v>
      </c>
      <c r="AK10" s="10">
        <v>1</v>
      </c>
      <c r="AL10" s="15">
        <f t="shared" si="20"/>
        <v>2</v>
      </c>
      <c r="AM10" s="6">
        <f t="shared" si="7"/>
        <v>6.8965517241379309E-2</v>
      </c>
      <c r="AN10" s="10">
        <v>0</v>
      </c>
      <c r="AO10" s="10">
        <v>0</v>
      </c>
      <c r="AP10" s="15">
        <f t="shared" si="21"/>
        <v>0</v>
      </c>
      <c r="AQ10" s="6">
        <f t="shared" si="22"/>
        <v>0</v>
      </c>
      <c r="AR10" s="10">
        <v>3</v>
      </c>
      <c r="AS10" s="10">
        <v>2</v>
      </c>
      <c r="AT10" s="15">
        <f t="shared" si="23"/>
        <v>5</v>
      </c>
      <c r="AU10" s="6">
        <f t="shared" si="8"/>
        <v>6.4102564102564097E-2</v>
      </c>
      <c r="AV10" s="10">
        <v>2</v>
      </c>
      <c r="AW10" s="10">
        <v>1</v>
      </c>
      <c r="AX10" s="15">
        <f t="shared" si="24"/>
        <v>3</v>
      </c>
      <c r="AY10" s="6">
        <f t="shared" si="9"/>
        <v>4.4776119402985072E-2</v>
      </c>
      <c r="AZ10" s="15">
        <v>2458</v>
      </c>
      <c r="BA10" s="15">
        <v>2385</v>
      </c>
      <c r="BB10" s="15">
        <f t="shared" si="25"/>
        <v>4843</v>
      </c>
      <c r="BC10" s="6">
        <f t="shared" si="10"/>
        <v>4.7615302179705242E-2</v>
      </c>
    </row>
    <row r="11" spans="1:55" x14ac:dyDescent="0.25">
      <c r="A11" s="4">
        <v>4</v>
      </c>
      <c r="B11" s="3" t="s">
        <v>127</v>
      </c>
      <c r="C11" s="3" t="s">
        <v>247</v>
      </c>
      <c r="D11" s="10">
        <v>75</v>
      </c>
      <c r="E11" s="10">
        <v>75</v>
      </c>
      <c r="F11" s="15">
        <f t="shared" si="11"/>
        <v>150</v>
      </c>
      <c r="G11" s="6">
        <f t="shared" si="12"/>
        <v>3.7735849056603772E-2</v>
      </c>
      <c r="H11" s="10">
        <v>95</v>
      </c>
      <c r="I11" s="10">
        <v>106</v>
      </c>
      <c r="J11" s="15">
        <f t="shared" si="13"/>
        <v>201</v>
      </c>
      <c r="K11" s="6">
        <f t="shared" si="0"/>
        <v>3.6327489607807698E-2</v>
      </c>
      <c r="L11" s="10">
        <v>29</v>
      </c>
      <c r="M11" s="10">
        <v>35</v>
      </c>
      <c r="N11" s="15">
        <f t="shared" si="14"/>
        <v>64</v>
      </c>
      <c r="O11" s="6">
        <f t="shared" si="1"/>
        <v>3.9263803680981597E-2</v>
      </c>
      <c r="P11" s="10">
        <v>175</v>
      </c>
      <c r="Q11" s="10">
        <v>160</v>
      </c>
      <c r="R11" s="15">
        <f t="shared" si="15"/>
        <v>335</v>
      </c>
      <c r="S11" s="6">
        <f t="shared" si="2"/>
        <v>3.8572251007484168E-2</v>
      </c>
      <c r="T11" s="10">
        <v>3</v>
      </c>
      <c r="U11" s="10">
        <v>7</v>
      </c>
      <c r="V11" s="15">
        <f t="shared" si="16"/>
        <v>10</v>
      </c>
      <c r="W11" s="6">
        <f t="shared" si="3"/>
        <v>7.8125E-2</v>
      </c>
      <c r="X11" s="10">
        <v>0</v>
      </c>
      <c r="Y11" s="10">
        <v>0</v>
      </c>
      <c r="Z11" s="15">
        <f t="shared" si="17"/>
        <v>0</v>
      </c>
      <c r="AA11" s="6">
        <f t="shared" si="4"/>
        <v>0</v>
      </c>
      <c r="AB11" s="10">
        <v>1</v>
      </c>
      <c r="AC11" s="10">
        <v>6</v>
      </c>
      <c r="AD11" s="15">
        <f t="shared" si="18"/>
        <v>7</v>
      </c>
      <c r="AE11" s="6">
        <f t="shared" si="5"/>
        <v>5.4263565891472867E-2</v>
      </c>
      <c r="AF11" s="10">
        <v>0</v>
      </c>
      <c r="AG11" s="10">
        <v>0</v>
      </c>
      <c r="AH11" s="15">
        <f t="shared" si="19"/>
        <v>0</v>
      </c>
      <c r="AI11" s="6">
        <f t="shared" si="6"/>
        <v>0</v>
      </c>
      <c r="AJ11" s="10">
        <v>1</v>
      </c>
      <c r="AK11" s="10">
        <v>0</v>
      </c>
      <c r="AL11" s="15">
        <f t="shared" si="20"/>
        <v>1</v>
      </c>
      <c r="AM11" s="6">
        <f t="shared" si="7"/>
        <v>3.4482758620689655E-2</v>
      </c>
      <c r="AN11" s="10">
        <v>0</v>
      </c>
      <c r="AO11" s="10">
        <v>0</v>
      </c>
      <c r="AP11" s="15">
        <f t="shared" si="21"/>
        <v>0</v>
      </c>
      <c r="AQ11" s="6">
        <f t="shared" si="22"/>
        <v>0</v>
      </c>
      <c r="AR11" s="10">
        <v>2</v>
      </c>
      <c r="AS11" s="10">
        <v>2</v>
      </c>
      <c r="AT11" s="15">
        <f t="shared" si="23"/>
        <v>4</v>
      </c>
      <c r="AU11" s="6">
        <f t="shared" si="8"/>
        <v>5.128205128205128E-2</v>
      </c>
      <c r="AV11" s="10">
        <v>1</v>
      </c>
      <c r="AW11" s="10">
        <v>0</v>
      </c>
      <c r="AX11" s="15">
        <f t="shared" si="24"/>
        <v>1</v>
      </c>
      <c r="AY11" s="6">
        <f t="shared" si="9"/>
        <v>1.4925373134328358E-2</v>
      </c>
      <c r="AZ11" s="15">
        <v>3831</v>
      </c>
      <c r="BA11" s="15">
        <v>3830</v>
      </c>
      <c r="BB11" s="15">
        <f t="shared" si="25"/>
        <v>7661</v>
      </c>
      <c r="BC11" s="6">
        <f t="shared" si="10"/>
        <v>7.5321253355094334E-2</v>
      </c>
    </row>
    <row r="12" spans="1:55" x14ac:dyDescent="0.25">
      <c r="A12" s="4">
        <v>5</v>
      </c>
      <c r="B12" s="3" t="s">
        <v>128</v>
      </c>
      <c r="C12" s="3" t="s">
        <v>294</v>
      </c>
      <c r="D12" s="10">
        <v>146</v>
      </c>
      <c r="E12" s="10">
        <v>156</v>
      </c>
      <c r="F12" s="15">
        <f t="shared" si="11"/>
        <v>302</v>
      </c>
      <c r="G12" s="6">
        <f t="shared" si="12"/>
        <v>7.5974842767295603E-2</v>
      </c>
      <c r="H12" s="10">
        <v>157</v>
      </c>
      <c r="I12" s="10">
        <v>193</v>
      </c>
      <c r="J12" s="15">
        <f t="shared" si="13"/>
        <v>350</v>
      </c>
      <c r="K12" s="6">
        <f t="shared" si="0"/>
        <v>6.3256822700162654E-2</v>
      </c>
      <c r="L12" s="10">
        <v>64</v>
      </c>
      <c r="M12" s="10">
        <v>59</v>
      </c>
      <c r="N12" s="15">
        <f t="shared" si="14"/>
        <v>123</v>
      </c>
      <c r="O12" s="6">
        <f t="shared" si="1"/>
        <v>7.5460122699386498E-2</v>
      </c>
      <c r="P12" s="10">
        <v>259</v>
      </c>
      <c r="Q12" s="10">
        <v>304</v>
      </c>
      <c r="R12" s="15">
        <f t="shared" si="15"/>
        <v>563</v>
      </c>
      <c r="S12" s="6">
        <f t="shared" si="2"/>
        <v>6.4824409902130106E-2</v>
      </c>
      <c r="T12" s="10">
        <v>5</v>
      </c>
      <c r="U12" s="10">
        <v>7</v>
      </c>
      <c r="V12" s="15">
        <f t="shared" si="16"/>
        <v>12</v>
      </c>
      <c r="W12" s="6">
        <f t="shared" si="3"/>
        <v>9.375E-2</v>
      </c>
      <c r="X12" s="10">
        <v>0</v>
      </c>
      <c r="Y12" s="10">
        <v>0</v>
      </c>
      <c r="Z12" s="15">
        <f t="shared" si="17"/>
        <v>0</v>
      </c>
      <c r="AA12" s="6">
        <f t="shared" si="4"/>
        <v>0</v>
      </c>
      <c r="AB12" s="10">
        <v>5</v>
      </c>
      <c r="AC12" s="10">
        <v>4</v>
      </c>
      <c r="AD12" s="15">
        <f t="shared" si="18"/>
        <v>9</v>
      </c>
      <c r="AE12" s="6">
        <f t="shared" si="5"/>
        <v>6.9767441860465115E-2</v>
      </c>
      <c r="AF12" s="10">
        <v>0</v>
      </c>
      <c r="AG12" s="10">
        <v>1</v>
      </c>
      <c r="AH12" s="15">
        <f t="shared" si="19"/>
        <v>1</v>
      </c>
      <c r="AI12" s="6">
        <f t="shared" si="6"/>
        <v>0.1111111111111111</v>
      </c>
      <c r="AJ12" s="10">
        <v>0</v>
      </c>
      <c r="AK12" s="10">
        <v>3</v>
      </c>
      <c r="AL12" s="15">
        <f t="shared" si="20"/>
        <v>3</v>
      </c>
      <c r="AM12" s="6">
        <f t="shared" si="7"/>
        <v>0.10344827586206896</v>
      </c>
      <c r="AN12" s="10">
        <v>0</v>
      </c>
      <c r="AO12" s="10">
        <v>0</v>
      </c>
      <c r="AP12" s="15">
        <f t="shared" si="21"/>
        <v>0</v>
      </c>
      <c r="AQ12" s="6">
        <f t="shared" si="22"/>
        <v>0</v>
      </c>
      <c r="AR12" s="10">
        <v>5</v>
      </c>
      <c r="AS12" s="10">
        <v>6</v>
      </c>
      <c r="AT12" s="15">
        <f t="shared" si="23"/>
        <v>11</v>
      </c>
      <c r="AU12" s="6">
        <f t="shared" si="8"/>
        <v>0.14102564102564102</v>
      </c>
      <c r="AV12" s="10">
        <v>0</v>
      </c>
      <c r="AW12" s="10">
        <v>3</v>
      </c>
      <c r="AX12" s="15">
        <f t="shared" si="24"/>
        <v>3</v>
      </c>
      <c r="AY12" s="6">
        <f t="shared" si="9"/>
        <v>4.4776119402985072E-2</v>
      </c>
      <c r="AZ12" s="15">
        <v>3446</v>
      </c>
      <c r="BA12" s="15">
        <v>3499</v>
      </c>
      <c r="BB12" s="15">
        <f t="shared" si="25"/>
        <v>6945</v>
      </c>
      <c r="BC12" s="6">
        <f t="shared" si="10"/>
        <v>6.8281700111099089E-2</v>
      </c>
    </row>
    <row r="13" spans="1:55" x14ac:dyDescent="0.25">
      <c r="A13" s="4">
        <v>6</v>
      </c>
      <c r="B13" s="3" t="s">
        <v>129</v>
      </c>
      <c r="C13" s="3" t="s">
        <v>295</v>
      </c>
      <c r="D13" s="10">
        <v>131</v>
      </c>
      <c r="E13" s="10">
        <v>132</v>
      </c>
      <c r="F13" s="15">
        <f t="shared" si="11"/>
        <v>263</v>
      </c>
      <c r="G13" s="6">
        <f t="shared" si="12"/>
        <v>6.6163522012578621E-2</v>
      </c>
      <c r="H13" s="10">
        <v>161</v>
      </c>
      <c r="I13" s="10">
        <v>173</v>
      </c>
      <c r="J13" s="15">
        <f t="shared" si="13"/>
        <v>334</v>
      </c>
      <c r="K13" s="6">
        <f t="shared" si="0"/>
        <v>6.0365082233869508E-2</v>
      </c>
      <c r="L13" s="10">
        <v>53</v>
      </c>
      <c r="M13" s="10">
        <v>66</v>
      </c>
      <c r="N13" s="15">
        <f t="shared" si="14"/>
        <v>119</v>
      </c>
      <c r="O13" s="6">
        <f t="shared" si="1"/>
        <v>7.3006134969325148E-2</v>
      </c>
      <c r="P13" s="10">
        <v>328</v>
      </c>
      <c r="Q13" s="10">
        <v>303</v>
      </c>
      <c r="R13" s="15">
        <f t="shared" si="15"/>
        <v>631</v>
      </c>
      <c r="S13" s="6">
        <f t="shared" si="2"/>
        <v>7.2654001151410477E-2</v>
      </c>
      <c r="T13" s="10">
        <v>4</v>
      </c>
      <c r="U13" s="10">
        <v>9</v>
      </c>
      <c r="V13" s="15">
        <f t="shared" si="16"/>
        <v>13</v>
      </c>
      <c r="W13" s="6">
        <f t="shared" si="3"/>
        <v>0.1015625</v>
      </c>
      <c r="X13" s="10">
        <v>0</v>
      </c>
      <c r="Y13" s="10">
        <v>0</v>
      </c>
      <c r="Z13" s="15">
        <f t="shared" si="17"/>
        <v>0</v>
      </c>
      <c r="AA13" s="6">
        <f t="shared" si="4"/>
        <v>0</v>
      </c>
      <c r="AB13" s="10">
        <v>3</v>
      </c>
      <c r="AC13" s="10">
        <v>5</v>
      </c>
      <c r="AD13" s="15">
        <f t="shared" si="18"/>
        <v>8</v>
      </c>
      <c r="AE13" s="6">
        <f t="shared" si="5"/>
        <v>6.2015503875968991E-2</v>
      </c>
      <c r="AF13" s="10">
        <v>0</v>
      </c>
      <c r="AG13" s="10">
        <v>0</v>
      </c>
      <c r="AH13" s="15">
        <f t="shared" si="19"/>
        <v>0</v>
      </c>
      <c r="AI13" s="6">
        <f t="shared" si="6"/>
        <v>0</v>
      </c>
      <c r="AJ13" s="10">
        <v>0</v>
      </c>
      <c r="AK13" s="10">
        <v>3</v>
      </c>
      <c r="AL13" s="15">
        <f t="shared" si="20"/>
        <v>3</v>
      </c>
      <c r="AM13" s="6">
        <f t="shared" si="7"/>
        <v>0.10344827586206896</v>
      </c>
      <c r="AN13" s="10">
        <v>0</v>
      </c>
      <c r="AO13" s="10">
        <v>0</v>
      </c>
      <c r="AP13" s="15">
        <f t="shared" si="21"/>
        <v>0</v>
      </c>
      <c r="AQ13" s="6">
        <f t="shared" si="22"/>
        <v>0</v>
      </c>
      <c r="AR13" s="10">
        <v>5</v>
      </c>
      <c r="AS13" s="10">
        <v>6</v>
      </c>
      <c r="AT13" s="15">
        <f t="shared" si="23"/>
        <v>11</v>
      </c>
      <c r="AU13" s="6">
        <f t="shared" si="8"/>
        <v>0.14102564102564102</v>
      </c>
      <c r="AV13" s="10">
        <v>0</v>
      </c>
      <c r="AW13" s="10">
        <v>0</v>
      </c>
      <c r="AX13" s="15">
        <f t="shared" si="24"/>
        <v>0</v>
      </c>
      <c r="AY13" s="6">
        <f t="shared" si="9"/>
        <v>0</v>
      </c>
      <c r="AZ13" s="15">
        <v>2574</v>
      </c>
      <c r="BA13" s="15">
        <v>2573</v>
      </c>
      <c r="BB13" s="15">
        <f t="shared" si="25"/>
        <v>5147</v>
      </c>
      <c r="BC13" s="6">
        <f t="shared" si="10"/>
        <v>5.0604162774921101E-2</v>
      </c>
    </row>
    <row r="14" spans="1:55" x14ac:dyDescent="0.25">
      <c r="A14" s="4">
        <v>7</v>
      </c>
      <c r="B14" s="3" t="s">
        <v>130</v>
      </c>
      <c r="C14" s="3" t="s">
        <v>296</v>
      </c>
      <c r="D14" s="10">
        <v>169</v>
      </c>
      <c r="E14" s="10">
        <v>185</v>
      </c>
      <c r="F14" s="15">
        <f t="shared" si="11"/>
        <v>354</v>
      </c>
      <c r="G14" s="6">
        <f t="shared" si="12"/>
        <v>8.9056603773584903E-2</v>
      </c>
      <c r="H14" s="10">
        <v>222</v>
      </c>
      <c r="I14" s="10">
        <v>226</v>
      </c>
      <c r="J14" s="15">
        <f t="shared" si="13"/>
        <v>448</v>
      </c>
      <c r="K14" s="6">
        <f t="shared" si="0"/>
        <v>8.0968733056208206E-2</v>
      </c>
      <c r="L14" s="10">
        <v>63</v>
      </c>
      <c r="M14" s="10">
        <v>71</v>
      </c>
      <c r="N14" s="15">
        <f t="shared" si="14"/>
        <v>134</v>
      </c>
      <c r="O14" s="6">
        <f t="shared" si="1"/>
        <v>8.2208588957055212E-2</v>
      </c>
      <c r="P14" s="10">
        <v>380</v>
      </c>
      <c r="Q14" s="10">
        <v>358</v>
      </c>
      <c r="R14" s="15">
        <f t="shared" si="15"/>
        <v>738</v>
      </c>
      <c r="S14" s="6">
        <f t="shared" si="2"/>
        <v>8.4974093264248707E-2</v>
      </c>
      <c r="T14" s="10">
        <v>2</v>
      </c>
      <c r="U14" s="10">
        <v>3</v>
      </c>
      <c r="V14" s="15">
        <f t="shared" si="16"/>
        <v>5</v>
      </c>
      <c r="W14" s="6">
        <f t="shared" si="3"/>
        <v>3.90625E-2</v>
      </c>
      <c r="X14" s="10">
        <v>0</v>
      </c>
      <c r="Y14" s="10">
        <v>0</v>
      </c>
      <c r="Z14" s="15">
        <f t="shared" si="17"/>
        <v>0</v>
      </c>
      <c r="AA14" s="6">
        <f t="shared" si="4"/>
        <v>0</v>
      </c>
      <c r="AB14" s="10">
        <v>5</v>
      </c>
      <c r="AC14" s="10">
        <v>5</v>
      </c>
      <c r="AD14" s="15">
        <f t="shared" si="18"/>
        <v>10</v>
      </c>
      <c r="AE14" s="6">
        <f t="shared" si="5"/>
        <v>7.7519379844961239E-2</v>
      </c>
      <c r="AF14" s="10">
        <v>1</v>
      </c>
      <c r="AG14" s="10">
        <v>0</v>
      </c>
      <c r="AH14" s="15">
        <f t="shared" si="19"/>
        <v>1</v>
      </c>
      <c r="AI14" s="6">
        <f t="shared" si="6"/>
        <v>0.1111111111111111</v>
      </c>
      <c r="AJ14" s="10">
        <v>3</v>
      </c>
      <c r="AK14" s="10">
        <v>0</v>
      </c>
      <c r="AL14" s="15">
        <f t="shared" si="20"/>
        <v>3</v>
      </c>
      <c r="AM14" s="6">
        <f t="shared" si="7"/>
        <v>0.10344827586206896</v>
      </c>
      <c r="AN14" s="10">
        <v>2</v>
      </c>
      <c r="AO14" s="10">
        <v>0</v>
      </c>
      <c r="AP14" s="15">
        <f t="shared" si="21"/>
        <v>2</v>
      </c>
      <c r="AQ14" s="6">
        <f t="shared" si="22"/>
        <v>0.5</v>
      </c>
      <c r="AR14" s="10">
        <v>2</v>
      </c>
      <c r="AS14" s="10">
        <v>2</v>
      </c>
      <c r="AT14" s="15">
        <f t="shared" si="23"/>
        <v>4</v>
      </c>
      <c r="AU14" s="6">
        <f t="shared" si="8"/>
        <v>5.128205128205128E-2</v>
      </c>
      <c r="AV14" s="10">
        <v>3</v>
      </c>
      <c r="AW14" s="10">
        <v>4</v>
      </c>
      <c r="AX14" s="15">
        <f t="shared" si="24"/>
        <v>7</v>
      </c>
      <c r="AY14" s="6">
        <f t="shared" si="9"/>
        <v>0.1044776119402985</v>
      </c>
      <c r="AZ14" s="15">
        <v>3572</v>
      </c>
      <c r="BA14" s="15">
        <v>3583</v>
      </c>
      <c r="BB14" s="15">
        <f t="shared" si="25"/>
        <v>7155</v>
      </c>
      <c r="BC14" s="6">
        <f t="shared" si="10"/>
        <v>7.0346373548583738E-2</v>
      </c>
    </row>
    <row r="15" spans="1:55" x14ac:dyDescent="0.25">
      <c r="A15" s="4">
        <v>8</v>
      </c>
      <c r="B15" s="3" t="s">
        <v>131</v>
      </c>
      <c r="C15" s="3" t="s">
        <v>183</v>
      </c>
      <c r="D15" s="10">
        <v>137</v>
      </c>
      <c r="E15" s="10">
        <v>124</v>
      </c>
      <c r="F15" s="15">
        <f t="shared" si="11"/>
        <v>261</v>
      </c>
      <c r="G15" s="6">
        <f t="shared" si="12"/>
        <v>6.5660377358490563E-2</v>
      </c>
      <c r="H15" s="10">
        <v>204</v>
      </c>
      <c r="I15" s="10">
        <v>238</v>
      </c>
      <c r="J15" s="15">
        <f t="shared" si="13"/>
        <v>442</v>
      </c>
      <c r="K15" s="6">
        <f t="shared" si="0"/>
        <v>7.9884330381348276E-2</v>
      </c>
      <c r="L15" s="10">
        <v>46</v>
      </c>
      <c r="M15" s="10">
        <v>45</v>
      </c>
      <c r="N15" s="15">
        <f t="shared" si="14"/>
        <v>91</v>
      </c>
      <c r="O15" s="6">
        <f t="shared" si="1"/>
        <v>5.5828220858895702E-2</v>
      </c>
      <c r="P15" s="10">
        <v>259</v>
      </c>
      <c r="Q15" s="10">
        <v>280</v>
      </c>
      <c r="R15" s="15">
        <f t="shared" si="15"/>
        <v>539</v>
      </c>
      <c r="S15" s="6">
        <f t="shared" si="2"/>
        <v>6.2061024755325274E-2</v>
      </c>
      <c r="T15" s="10">
        <v>3</v>
      </c>
      <c r="U15" s="10">
        <v>6</v>
      </c>
      <c r="V15" s="15">
        <f t="shared" si="16"/>
        <v>9</v>
      </c>
      <c r="W15" s="6">
        <f t="shared" si="3"/>
        <v>7.03125E-2</v>
      </c>
      <c r="X15" s="10">
        <v>0</v>
      </c>
      <c r="Y15" s="10">
        <v>0</v>
      </c>
      <c r="Z15" s="15">
        <f t="shared" si="17"/>
        <v>0</v>
      </c>
      <c r="AA15" s="6">
        <f t="shared" si="4"/>
        <v>0</v>
      </c>
      <c r="AB15" s="10">
        <v>6</v>
      </c>
      <c r="AC15" s="10">
        <v>5</v>
      </c>
      <c r="AD15" s="15">
        <f t="shared" si="18"/>
        <v>11</v>
      </c>
      <c r="AE15" s="6">
        <f t="shared" si="5"/>
        <v>8.5271317829457363E-2</v>
      </c>
      <c r="AF15" s="10">
        <v>0</v>
      </c>
      <c r="AG15" s="10">
        <v>1</v>
      </c>
      <c r="AH15" s="15">
        <f t="shared" si="19"/>
        <v>1</v>
      </c>
      <c r="AI15" s="6">
        <f t="shared" si="6"/>
        <v>0.1111111111111111</v>
      </c>
      <c r="AJ15" s="10">
        <v>1</v>
      </c>
      <c r="AK15" s="10">
        <v>0</v>
      </c>
      <c r="AL15" s="15">
        <f t="shared" si="20"/>
        <v>1</v>
      </c>
      <c r="AM15" s="6">
        <f t="shared" si="7"/>
        <v>3.4482758620689655E-2</v>
      </c>
      <c r="AN15" s="10">
        <v>1</v>
      </c>
      <c r="AO15" s="10">
        <v>0</v>
      </c>
      <c r="AP15" s="15">
        <f t="shared" si="21"/>
        <v>1</v>
      </c>
      <c r="AQ15" s="6">
        <f t="shared" si="22"/>
        <v>0.25</v>
      </c>
      <c r="AR15" s="10">
        <v>3</v>
      </c>
      <c r="AS15" s="10">
        <v>4</v>
      </c>
      <c r="AT15" s="15">
        <f t="shared" si="23"/>
        <v>7</v>
      </c>
      <c r="AU15" s="6">
        <f t="shared" si="8"/>
        <v>8.9743589743589744E-2</v>
      </c>
      <c r="AV15" s="10">
        <v>4</v>
      </c>
      <c r="AW15" s="10">
        <v>2</v>
      </c>
      <c r="AX15" s="15">
        <f t="shared" si="24"/>
        <v>6</v>
      </c>
      <c r="AY15" s="6">
        <f t="shared" si="9"/>
        <v>8.9552238805970144E-2</v>
      </c>
      <c r="AZ15" s="15">
        <v>1969</v>
      </c>
      <c r="BA15" s="15">
        <v>2005</v>
      </c>
      <c r="BB15" s="15">
        <f t="shared" si="25"/>
        <v>3974</v>
      </c>
      <c r="BC15" s="6">
        <f t="shared" si="10"/>
        <v>3.9071486859828336E-2</v>
      </c>
    </row>
    <row r="16" spans="1:55" x14ac:dyDescent="0.25">
      <c r="A16" s="4">
        <v>9</v>
      </c>
      <c r="B16" s="3" t="s">
        <v>132</v>
      </c>
      <c r="C16" s="3" t="s">
        <v>297</v>
      </c>
      <c r="D16" s="10">
        <v>55</v>
      </c>
      <c r="E16" s="10">
        <v>71</v>
      </c>
      <c r="F16" s="15">
        <f t="shared" si="11"/>
        <v>126</v>
      </c>
      <c r="G16" s="6">
        <f t="shared" si="12"/>
        <v>3.1698113207547167E-2</v>
      </c>
      <c r="H16" s="10">
        <v>50</v>
      </c>
      <c r="I16" s="10">
        <v>65</v>
      </c>
      <c r="J16" s="15">
        <f t="shared" si="13"/>
        <v>115</v>
      </c>
      <c r="K16" s="6">
        <f t="shared" si="0"/>
        <v>2.0784384601482016E-2</v>
      </c>
      <c r="L16" s="10">
        <v>19</v>
      </c>
      <c r="M16" s="10">
        <v>26</v>
      </c>
      <c r="N16" s="15">
        <f t="shared" si="14"/>
        <v>45</v>
      </c>
      <c r="O16" s="6">
        <f t="shared" si="1"/>
        <v>2.7607361963190184E-2</v>
      </c>
      <c r="P16" s="10">
        <v>119</v>
      </c>
      <c r="Q16" s="10">
        <v>93</v>
      </c>
      <c r="R16" s="15">
        <f t="shared" si="15"/>
        <v>212</v>
      </c>
      <c r="S16" s="6">
        <f t="shared" si="2"/>
        <v>2.4409902130109382E-2</v>
      </c>
      <c r="T16" s="10">
        <v>0</v>
      </c>
      <c r="U16" s="10">
        <v>0</v>
      </c>
      <c r="V16" s="15">
        <f t="shared" si="16"/>
        <v>0</v>
      </c>
      <c r="W16" s="6">
        <f t="shared" si="3"/>
        <v>0</v>
      </c>
      <c r="X16" s="10">
        <v>0</v>
      </c>
      <c r="Y16" s="10">
        <v>0</v>
      </c>
      <c r="Z16" s="15">
        <f t="shared" si="17"/>
        <v>0</v>
      </c>
      <c r="AA16" s="6">
        <f t="shared" si="4"/>
        <v>0</v>
      </c>
      <c r="AB16" s="10">
        <v>1</v>
      </c>
      <c r="AC16" s="10">
        <v>0</v>
      </c>
      <c r="AD16" s="15">
        <f t="shared" si="18"/>
        <v>1</v>
      </c>
      <c r="AE16" s="6">
        <f t="shared" si="5"/>
        <v>7.7519379844961239E-3</v>
      </c>
      <c r="AF16" s="10">
        <v>0</v>
      </c>
      <c r="AG16" s="10">
        <v>1</v>
      </c>
      <c r="AH16" s="15">
        <f t="shared" si="19"/>
        <v>1</v>
      </c>
      <c r="AI16" s="6">
        <f t="shared" si="6"/>
        <v>0.1111111111111111</v>
      </c>
      <c r="AJ16" s="10">
        <v>0</v>
      </c>
      <c r="AK16" s="10">
        <v>0</v>
      </c>
      <c r="AL16" s="15">
        <f t="shared" si="20"/>
        <v>0</v>
      </c>
      <c r="AM16" s="6">
        <f t="shared" si="7"/>
        <v>0</v>
      </c>
      <c r="AN16" s="10">
        <v>0</v>
      </c>
      <c r="AO16" s="10">
        <v>0</v>
      </c>
      <c r="AP16" s="15">
        <f t="shared" si="21"/>
        <v>0</v>
      </c>
      <c r="AQ16" s="6">
        <f t="shared" si="22"/>
        <v>0</v>
      </c>
      <c r="AR16" s="10">
        <v>0</v>
      </c>
      <c r="AS16" s="10">
        <v>0</v>
      </c>
      <c r="AT16" s="15">
        <f t="shared" si="23"/>
        <v>0</v>
      </c>
      <c r="AU16" s="6">
        <f t="shared" si="8"/>
        <v>0</v>
      </c>
      <c r="AV16" s="10">
        <v>1</v>
      </c>
      <c r="AW16" s="10">
        <v>0</v>
      </c>
      <c r="AX16" s="15">
        <f t="shared" si="24"/>
        <v>1</v>
      </c>
      <c r="AY16" s="6">
        <f t="shared" si="9"/>
        <v>1.4925373134328358E-2</v>
      </c>
      <c r="AZ16" s="15">
        <v>2692</v>
      </c>
      <c r="BA16" s="15">
        <v>2595</v>
      </c>
      <c r="BB16" s="15">
        <f t="shared" si="25"/>
        <v>5287</v>
      </c>
      <c r="BC16" s="6">
        <f t="shared" si="10"/>
        <v>5.1980611733244191E-2</v>
      </c>
    </row>
    <row r="17" spans="1:55" x14ac:dyDescent="0.25">
      <c r="A17" s="4">
        <v>10</v>
      </c>
      <c r="B17" s="3" t="s">
        <v>133</v>
      </c>
      <c r="C17" s="3" t="s">
        <v>298</v>
      </c>
      <c r="D17" s="10">
        <v>108</v>
      </c>
      <c r="E17" s="10">
        <v>90</v>
      </c>
      <c r="F17" s="15">
        <f t="shared" si="11"/>
        <v>198</v>
      </c>
      <c r="G17" s="6">
        <f t="shared" si="12"/>
        <v>4.9811320754716983E-2</v>
      </c>
      <c r="H17" s="10">
        <v>202</v>
      </c>
      <c r="I17" s="10">
        <v>184</v>
      </c>
      <c r="J17" s="15">
        <f t="shared" si="13"/>
        <v>386</v>
      </c>
      <c r="K17" s="6">
        <f t="shared" si="0"/>
        <v>6.9763238749322248E-2</v>
      </c>
      <c r="L17" s="10">
        <v>61</v>
      </c>
      <c r="M17" s="10">
        <v>47</v>
      </c>
      <c r="N17" s="15">
        <f t="shared" si="14"/>
        <v>108</v>
      </c>
      <c r="O17" s="6">
        <f t="shared" si="1"/>
        <v>6.6257668711656448E-2</v>
      </c>
      <c r="P17" s="10">
        <v>296</v>
      </c>
      <c r="Q17" s="10">
        <v>264</v>
      </c>
      <c r="R17" s="15">
        <f t="shared" si="15"/>
        <v>560</v>
      </c>
      <c r="S17" s="6">
        <f t="shared" si="2"/>
        <v>6.44789867587795E-2</v>
      </c>
      <c r="T17" s="10">
        <v>2</v>
      </c>
      <c r="U17" s="10">
        <v>4</v>
      </c>
      <c r="V17" s="15">
        <f t="shared" si="16"/>
        <v>6</v>
      </c>
      <c r="W17" s="6">
        <f t="shared" si="3"/>
        <v>4.6875E-2</v>
      </c>
      <c r="X17" s="10">
        <v>0</v>
      </c>
      <c r="Y17" s="10">
        <v>1</v>
      </c>
      <c r="Z17" s="15">
        <f t="shared" si="17"/>
        <v>1</v>
      </c>
      <c r="AA17" s="6">
        <f t="shared" si="4"/>
        <v>0.33333333333333331</v>
      </c>
      <c r="AB17" s="10">
        <v>4</v>
      </c>
      <c r="AC17" s="10">
        <v>2</v>
      </c>
      <c r="AD17" s="15">
        <f t="shared" si="18"/>
        <v>6</v>
      </c>
      <c r="AE17" s="6">
        <f t="shared" si="5"/>
        <v>4.6511627906976744E-2</v>
      </c>
      <c r="AF17" s="10">
        <v>0</v>
      </c>
      <c r="AG17" s="10">
        <v>1</v>
      </c>
      <c r="AH17" s="15">
        <f t="shared" si="19"/>
        <v>1</v>
      </c>
      <c r="AI17" s="6">
        <f t="shared" si="6"/>
        <v>0.1111111111111111</v>
      </c>
      <c r="AJ17" s="10">
        <v>0</v>
      </c>
      <c r="AK17" s="10">
        <v>0</v>
      </c>
      <c r="AL17" s="15">
        <f t="shared" si="20"/>
        <v>0</v>
      </c>
      <c r="AM17" s="6">
        <f t="shared" si="7"/>
        <v>0</v>
      </c>
      <c r="AN17" s="10">
        <v>0</v>
      </c>
      <c r="AO17" s="10">
        <v>0</v>
      </c>
      <c r="AP17" s="15">
        <f t="shared" si="21"/>
        <v>0</v>
      </c>
      <c r="AQ17" s="6">
        <f t="shared" si="22"/>
        <v>0</v>
      </c>
      <c r="AR17" s="10">
        <v>1</v>
      </c>
      <c r="AS17" s="10">
        <v>1</v>
      </c>
      <c r="AT17" s="15">
        <f t="shared" si="23"/>
        <v>2</v>
      </c>
      <c r="AU17" s="6">
        <f t="shared" si="8"/>
        <v>2.564102564102564E-2</v>
      </c>
      <c r="AV17" s="10">
        <v>1</v>
      </c>
      <c r="AW17" s="10">
        <v>1</v>
      </c>
      <c r="AX17" s="15">
        <f t="shared" si="24"/>
        <v>2</v>
      </c>
      <c r="AY17" s="6">
        <f t="shared" si="9"/>
        <v>2.9850746268656716E-2</v>
      </c>
      <c r="AZ17" s="15">
        <v>3012</v>
      </c>
      <c r="BA17" s="15">
        <v>2993</v>
      </c>
      <c r="BB17" s="15">
        <f t="shared" si="25"/>
        <v>6005</v>
      </c>
      <c r="BC17" s="6">
        <f t="shared" si="10"/>
        <v>5.9039828533786906E-2</v>
      </c>
    </row>
    <row r="18" spans="1:55" x14ac:dyDescent="0.25">
      <c r="A18" s="4">
        <v>11</v>
      </c>
      <c r="B18" s="3" t="s">
        <v>134</v>
      </c>
      <c r="C18" s="3" t="s">
        <v>299</v>
      </c>
      <c r="D18" s="10">
        <v>191</v>
      </c>
      <c r="E18" s="10">
        <v>207</v>
      </c>
      <c r="F18" s="15">
        <f t="shared" si="11"/>
        <v>398</v>
      </c>
      <c r="G18" s="6">
        <f t="shared" si="12"/>
        <v>0.10012578616352201</v>
      </c>
      <c r="H18" s="10">
        <v>285</v>
      </c>
      <c r="I18" s="10">
        <v>301</v>
      </c>
      <c r="J18" s="15">
        <f t="shared" si="13"/>
        <v>586</v>
      </c>
      <c r="K18" s="6">
        <f t="shared" si="0"/>
        <v>0.10590999457798662</v>
      </c>
      <c r="L18" s="10">
        <v>117</v>
      </c>
      <c r="M18" s="10">
        <v>85</v>
      </c>
      <c r="N18" s="15">
        <f t="shared" si="14"/>
        <v>202</v>
      </c>
      <c r="O18" s="6">
        <f t="shared" si="1"/>
        <v>0.12392638036809817</v>
      </c>
      <c r="P18" s="10">
        <v>469</v>
      </c>
      <c r="Q18" s="10">
        <v>441</v>
      </c>
      <c r="R18" s="15">
        <f t="shared" si="15"/>
        <v>910</v>
      </c>
      <c r="S18" s="6">
        <f t="shared" si="2"/>
        <v>0.1047783534830167</v>
      </c>
      <c r="T18" s="10">
        <v>2</v>
      </c>
      <c r="U18" s="10">
        <v>4</v>
      </c>
      <c r="V18" s="15">
        <f t="shared" si="16"/>
        <v>6</v>
      </c>
      <c r="W18" s="6">
        <f t="shared" si="3"/>
        <v>4.6875E-2</v>
      </c>
      <c r="X18" s="10">
        <v>0</v>
      </c>
      <c r="Y18" s="10">
        <v>0</v>
      </c>
      <c r="Z18" s="15">
        <f t="shared" si="17"/>
        <v>0</v>
      </c>
      <c r="AA18" s="6">
        <f t="shared" si="4"/>
        <v>0</v>
      </c>
      <c r="AB18" s="10">
        <v>4</v>
      </c>
      <c r="AC18" s="10">
        <v>15</v>
      </c>
      <c r="AD18" s="15">
        <f t="shared" si="18"/>
        <v>19</v>
      </c>
      <c r="AE18" s="6">
        <f t="shared" si="5"/>
        <v>0.14728682170542637</v>
      </c>
      <c r="AF18" s="10">
        <v>0</v>
      </c>
      <c r="AG18" s="10">
        <v>0</v>
      </c>
      <c r="AH18" s="15">
        <f t="shared" si="19"/>
        <v>0</v>
      </c>
      <c r="AI18" s="6">
        <f t="shared" si="6"/>
        <v>0</v>
      </c>
      <c r="AJ18" s="10">
        <v>1</v>
      </c>
      <c r="AK18" s="10">
        <v>3</v>
      </c>
      <c r="AL18" s="15">
        <f t="shared" si="20"/>
        <v>4</v>
      </c>
      <c r="AM18" s="6">
        <f t="shared" si="7"/>
        <v>0.13793103448275862</v>
      </c>
      <c r="AN18" s="10">
        <v>0</v>
      </c>
      <c r="AO18" s="10">
        <v>0</v>
      </c>
      <c r="AP18" s="15">
        <f t="shared" si="21"/>
        <v>0</v>
      </c>
      <c r="AQ18" s="6">
        <f t="shared" si="22"/>
        <v>0</v>
      </c>
      <c r="AR18" s="10">
        <v>4</v>
      </c>
      <c r="AS18" s="10">
        <v>3</v>
      </c>
      <c r="AT18" s="15">
        <f t="shared" si="23"/>
        <v>7</v>
      </c>
      <c r="AU18" s="6">
        <f t="shared" si="8"/>
        <v>8.9743589743589744E-2</v>
      </c>
      <c r="AV18" s="10">
        <v>2</v>
      </c>
      <c r="AW18" s="10">
        <v>8</v>
      </c>
      <c r="AX18" s="15">
        <f t="shared" si="24"/>
        <v>10</v>
      </c>
      <c r="AY18" s="6">
        <f t="shared" si="9"/>
        <v>0.14925373134328357</v>
      </c>
      <c r="AZ18" s="15">
        <v>5380</v>
      </c>
      <c r="BA18" s="15">
        <v>5290</v>
      </c>
      <c r="BB18" s="15">
        <f t="shared" si="25"/>
        <v>10670</v>
      </c>
      <c r="BC18" s="6">
        <f t="shared" si="10"/>
        <v>0.10490507418076707</v>
      </c>
    </row>
    <row r="19" spans="1:55" x14ac:dyDescent="0.25">
      <c r="A19" s="4">
        <v>12</v>
      </c>
      <c r="B19" s="3" t="s">
        <v>135</v>
      </c>
      <c r="C19" s="3" t="s">
        <v>300</v>
      </c>
      <c r="D19" s="10">
        <v>96</v>
      </c>
      <c r="E19" s="10">
        <v>92</v>
      </c>
      <c r="F19" s="15">
        <f t="shared" si="11"/>
        <v>188</v>
      </c>
      <c r="G19" s="6">
        <f t="shared" si="12"/>
        <v>4.7295597484276732E-2</v>
      </c>
      <c r="H19" s="10">
        <v>104</v>
      </c>
      <c r="I19" s="10">
        <v>113</v>
      </c>
      <c r="J19" s="15">
        <f t="shared" si="13"/>
        <v>217</v>
      </c>
      <c r="K19" s="6">
        <f t="shared" si="0"/>
        <v>3.9219230074100851E-2</v>
      </c>
      <c r="L19" s="10">
        <v>44</v>
      </c>
      <c r="M19" s="10">
        <v>36</v>
      </c>
      <c r="N19" s="15">
        <f t="shared" si="14"/>
        <v>80</v>
      </c>
      <c r="O19" s="6">
        <f t="shared" si="1"/>
        <v>4.9079754601226995E-2</v>
      </c>
      <c r="P19" s="10">
        <v>199</v>
      </c>
      <c r="Q19" s="10">
        <v>208</v>
      </c>
      <c r="R19" s="15">
        <f t="shared" si="15"/>
        <v>407</v>
      </c>
      <c r="S19" s="6">
        <f t="shared" si="2"/>
        <v>4.6862406447898679E-2</v>
      </c>
      <c r="T19" s="10">
        <v>1</v>
      </c>
      <c r="U19" s="10">
        <v>8</v>
      </c>
      <c r="V19" s="15">
        <f t="shared" si="16"/>
        <v>9</v>
      </c>
      <c r="W19" s="6">
        <f t="shared" si="3"/>
        <v>7.03125E-2</v>
      </c>
      <c r="X19" s="10">
        <v>0</v>
      </c>
      <c r="Y19" s="10">
        <v>1</v>
      </c>
      <c r="Z19" s="15">
        <f t="shared" si="17"/>
        <v>1</v>
      </c>
      <c r="AA19" s="6">
        <f t="shared" si="4"/>
        <v>0.33333333333333331</v>
      </c>
      <c r="AB19" s="10">
        <v>3</v>
      </c>
      <c r="AC19" s="10">
        <v>4</v>
      </c>
      <c r="AD19" s="15">
        <f t="shared" si="18"/>
        <v>7</v>
      </c>
      <c r="AE19" s="6">
        <f t="shared" si="5"/>
        <v>5.4263565891472867E-2</v>
      </c>
      <c r="AF19" s="10">
        <v>0</v>
      </c>
      <c r="AG19" s="10">
        <v>0</v>
      </c>
      <c r="AH19" s="15">
        <f t="shared" si="19"/>
        <v>0</v>
      </c>
      <c r="AI19" s="6">
        <f t="shared" si="6"/>
        <v>0</v>
      </c>
      <c r="AJ19" s="10">
        <v>0</v>
      </c>
      <c r="AK19" s="10">
        <v>1</v>
      </c>
      <c r="AL19" s="15">
        <f t="shared" si="20"/>
        <v>1</v>
      </c>
      <c r="AM19" s="6">
        <f t="shared" si="7"/>
        <v>3.4482758620689655E-2</v>
      </c>
      <c r="AN19" s="10">
        <v>1</v>
      </c>
      <c r="AO19" s="10">
        <v>0</v>
      </c>
      <c r="AP19" s="15">
        <f t="shared" si="21"/>
        <v>1</v>
      </c>
      <c r="AQ19" s="6">
        <f t="shared" si="22"/>
        <v>0.25</v>
      </c>
      <c r="AR19" s="10">
        <v>2</v>
      </c>
      <c r="AS19" s="10">
        <v>0</v>
      </c>
      <c r="AT19" s="15">
        <f t="shared" si="23"/>
        <v>2</v>
      </c>
      <c r="AU19" s="6">
        <f t="shared" si="8"/>
        <v>2.564102564102564E-2</v>
      </c>
      <c r="AV19" s="10">
        <v>1</v>
      </c>
      <c r="AW19" s="10">
        <v>4</v>
      </c>
      <c r="AX19" s="15">
        <f t="shared" si="24"/>
        <v>5</v>
      </c>
      <c r="AY19" s="6">
        <f t="shared" si="9"/>
        <v>7.4626865671641784E-2</v>
      </c>
      <c r="AZ19" s="15">
        <v>2957</v>
      </c>
      <c r="BA19" s="15">
        <v>2966</v>
      </c>
      <c r="BB19" s="15">
        <f t="shared" si="25"/>
        <v>5923</v>
      </c>
      <c r="BC19" s="6">
        <f t="shared" si="10"/>
        <v>5.8233622715340522E-2</v>
      </c>
    </row>
    <row r="20" spans="1:55" x14ac:dyDescent="0.25">
      <c r="A20" s="4">
        <v>13</v>
      </c>
      <c r="B20" s="3" t="s">
        <v>136</v>
      </c>
      <c r="C20" s="3" t="s">
        <v>301</v>
      </c>
      <c r="D20" s="10">
        <v>135</v>
      </c>
      <c r="E20" s="10">
        <v>113</v>
      </c>
      <c r="F20" s="15">
        <f t="shared" si="11"/>
        <v>248</v>
      </c>
      <c r="G20" s="6">
        <f t="shared" si="12"/>
        <v>6.2389937106918238E-2</v>
      </c>
      <c r="H20" s="10">
        <v>169</v>
      </c>
      <c r="I20" s="10">
        <v>163</v>
      </c>
      <c r="J20" s="15">
        <f t="shared" si="13"/>
        <v>332</v>
      </c>
      <c r="K20" s="6">
        <f t="shared" ref="K20:K21" si="26">IFERROR(J20/J$22,0)</f>
        <v>6.0003614675582864E-2</v>
      </c>
      <c r="L20" s="10">
        <v>52</v>
      </c>
      <c r="M20" s="10">
        <v>38</v>
      </c>
      <c r="N20" s="15">
        <f t="shared" si="14"/>
        <v>90</v>
      </c>
      <c r="O20" s="6">
        <f t="shared" ref="O20:O21" si="27">IFERROR(N20/N$22,0)</f>
        <v>5.5214723926380369E-2</v>
      </c>
      <c r="P20" s="10">
        <v>282</v>
      </c>
      <c r="Q20" s="10">
        <v>245</v>
      </c>
      <c r="R20" s="15">
        <f t="shared" si="15"/>
        <v>527</v>
      </c>
      <c r="S20" s="6">
        <f t="shared" ref="S20:S21" si="28">IFERROR(R20/R$22,0)</f>
        <v>6.0679332181922854E-2</v>
      </c>
      <c r="T20" s="10">
        <v>1</v>
      </c>
      <c r="U20" s="10">
        <v>2</v>
      </c>
      <c r="V20" s="15">
        <f t="shared" si="16"/>
        <v>3</v>
      </c>
      <c r="W20" s="6">
        <f t="shared" ref="W20:W21" si="29">IFERROR(V20/V$22,0)</f>
        <v>2.34375E-2</v>
      </c>
      <c r="X20" s="10">
        <v>0</v>
      </c>
      <c r="Y20" s="10">
        <v>0</v>
      </c>
      <c r="Z20" s="15">
        <f t="shared" si="17"/>
        <v>0</v>
      </c>
      <c r="AA20" s="6">
        <f t="shared" ref="AA20:AA21" si="30">IFERROR(Z20/Z$22,0)</f>
        <v>0</v>
      </c>
      <c r="AB20" s="10">
        <v>2</v>
      </c>
      <c r="AC20" s="10">
        <v>3</v>
      </c>
      <c r="AD20" s="15">
        <f t="shared" si="18"/>
        <v>5</v>
      </c>
      <c r="AE20" s="6">
        <f t="shared" ref="AE20:AE21" si="31">IFERROR(AD20/AD$22,0)</f>
        <v>3.875968992248062E-2</v>
      </c>
      <c r="AF20" s="10">
        <v>1</v>
      </c>
      <c r="AG20" s="10">
        <v>1</v>
      </c>
      <c r="AH20" s="15">
        <f t="shared" si="19"/>
        <v>2</v>
      </c>
      <c r="AI20" s="6">
        <f t="shared" ref="AI20:AI21" si="32">IFERROR(AH20/$AH$22,0)</f>
        <v>0.22222222222222221</v>
      </c>
      <c r="AJ20" s="10">
        <v>1</v>
      </c>
      <c r="AK20" s="10">
        <v>1</v>
      </c>
      <c r="AL20" s="15">
        <f t="shared" si="20"/>
        <v>2</v>
      </c>
      <c r="AM20" s="6">
        <f t="shared" ref="AM20:AM21" si="33">IFERROR(AL20/$AL$22,0)</f>
        <v>6.8965517241379309E-2</v>
      </c>
      <c r="AN20" s="10">
        <v>0</v>
      </c>
      <c r="AO20" s="10">
        <v>0</v>
      </c>
      <c r="AP20" s="15">
        <f t="shared" si="21"/>
        <v>0</v>
      </c>
      <c r="AQ20" s="6">
        <f t="shared" ref="AQ20:AQ21" si="34">IFERROR(AP20/$AP$22,0)</f>
        <v>0</v>
      </c>
      <c r="AR20" s="10">
        <v>3</v>
      </c>
      <c r="AS20" s="10">
        <v>1</v>
      </c>
      <c r="AT20" s="15">
        <f t="shared" si="23"/>
        <v>4</v>
      </c>
      <c r="AU20" s="6">
        <f t="shared" ref="AU20:AU21" si="35">IFERROR(AT20/$AT$22,0)</f>
        <v>5.128205128205128E-2</v>
      </c>
      <c r="AV20" s="10">
        <v>2</v>
      </c>
      <c r="AW20" s="10">
        <v>3</v>
      </c>
      <c r="AX20" s="15">
        <f t="shared" si="24"/>
        <v>5</v>
      </c>
      <c r="AY20" s="6">
        <f t="shared" ref="AY20:AY21" si="36">IFERROR(AX20/$AX$22,0)</f>
        <v>7.4626865671641784E-2</v>
      </c>
      <c r="AZ20" s="15">
        <v>3380</v>
      </c>
      <c r="BA20" s="15">
        <v>3495</v>
      </c>
      <c r="BB20" s="15">
        <f t="shared" si="25"/>
        <v>6875</v>
      </c>
      <c r="BC20" s="6">
        <f t="shared" ref="BC20:BC21" si="37">IFERROR(BB20/$BB$22,0)</f>
        <v>6.7593475631937544E-2</v>
      </c>
    </row>
    <row r="21" spans="1:55" x14ac:dyDescent="0.25">
      <c r="A21" s="4">
        <v>14</v>
      </c>
      <c r="B21" s="3" t="s">
        <v>137</v>
      </c>
      <c r="C21" s="3" t="s">
        <v>302</v>
      </c>
      <c r="D21" s="10">
        <v>434</v>
      </c>
      <c r="E21" s="10">
        <v>456</v>
      </c>
      <c r="F21" s="15">
        <f t="shared" si="11"/>
        <v>890</v>
      </c>
      <c r="G21" s="6">
        <f t="shared" si="12"/>
        <v>0.2238993710691824</v>
      </c>
      <c r="H21" s="10">
        <v>636</v>
      </c>
      <c r="I21" s="10">
        <v>639</v>
      </c>
      <c r="J21" s="15">
        <f t="shared" si="13"/>
        <v>1275</v>
      </c>
      <c r="K21" s="6">
        <f t="shared" si="26"/>
        <v>0.23043556840773541</v>
      </c>
      <c r="L21" s="10">
        <v>165</v>
      </c>
      <c r="M21" s="10">
        <v>164</v>
      </c>
      <c r="N21" s="15">
        <f t="shared" si="14"/>
        <v>329</v>
      </c>
      <c r="O21" s="6">
        <f t="shared" si="27"/>
        <v>0.20184049079754601</v>
      </c>
      <c r="P21" s="10">
        <v>1031</v>
      </c>
      <c r="Q21" s="10">
        <v>988</v>
      </c>
      <c r="R21" s="15">
        <f t="shared" si="15"/>
        <v>2019</v>
      </c>
      <c r="S21" s="6">
        <f t="shared" si="28"/>
        <v>0.23246977547495681</v>
      </c>
      <c r="T21" s="10">
        <v>14</v>
      </c>
      <c r="U21" s="10">
        <v>11</v>
      </c>
      <c r="V21" s="15">
        <f t="shared" si="16"/>
        <v>25</v>
      </c>
      <c r="W21" s="6">
        <f t="shared" si="29"/>
        <v>0.1953125</v>
      </c>
      <c r="X21" s="10">
        <v>0</v>
      </c>
      <c r="Y21" s="10">
        <v>0</v>
      </c>
      <c r="Z21" s="15">
        <f t="shared" si="17"/>
        <v>0</v>
      </c>
      <c r="AA21" s="6">
        <f t="shared" si="30"/>
        <v>0</v>
      </c>
      <c r="AB21" s="10">
        <v>8</v>
      </c>
      <c r="AC21" s="10">
        <v>14</v>
      </c>
      <c r="AD21" s="15">
        <f t="shared" si="18"/>
        <v>22</v>
      </c>
      <c r="AE21" s="6">
        <f t="shared" si="31"/>
        <v>0.17054263565891473</v>
      </c>
      <c r="AF21" s="10">
        <v>1</v>
      </c>
      <c r="AG21" s="10">
        <v>0</v>
      </c>
      <c r="AH21" s="15">
        <f t="shared" si="19"/>
        <v>1</v>
      </c>
      <c r="AI21" s="6">
        <f t="shared" si="32"/>
        <v>0.1111111111111111</v>
      </c>
      <c r="AJ21" s="10">
        <v>1</v>
      </c>
      <c r="AK21" s="10">
        <v>0</v>
      </c>
      <c r="AL21" s="15">
        <f t="shared" si="20"/>
        <v>1</v>
      </c>
      <c r="AM21" s="6">
        <f t="shared" si="33"/>
        <v>3.4482758620689655E-2</v>
      </c>
      <c r="AN21" s="10">
        <v>0</v>
      </c>
      <c r="AO21" s="10">
        <v>0</v>
      </c>
      <c r="AP21" s="15">
        <f t="shared" si="21"/>
        <v>0</v>
      </c>
      <c r="AQ21" s="6">
        <f t="shared" si="34"/>
        <v>0</v>
      </c>
      <c r="AR21" s="10">
        <v>6</v>
      </c>
      <c r="AS21" s="10">
        <v>5</v>
      </c>
      <c r="AT21" s="15">
        <f t="shared" si="23"/>
        <v>11</v>
      </c>
      <c r="AU21" s="6">
        <f t="shared" si="35"/>
        <v>0.14102564102564102</v>
      </c>
      <c r="AV21" s="10">
        <v>2</v>
      </c>
      <c r="AW21" s="10">
        <v>5</v>
      </c>
      <c r="AX21" s="15">
        <f t="shared" si="24"/>
        <v>7</v>
      </c>
      <c r="AY21" s="6">
        <f t="shared" si="36"/>
        <v>0.1044776119402985</v>
      </c>
      <c r="AZ21" s="15">
        <v>7880</v>
      </c>
      <c r="BA21" s="15">
        <v>8123</v>
      </c>
      <c r="BB21" s="15">
        <f t="shared" si="25"/>
        <v>16003</v>
      </c>
      <c r="BC21" s="6">
        <f t="shared" si="37"/>
        <v>0.15733794771460313</v>
      </c>
    </row>
    <row r="22" spans="1:55" s="1" customFormat="1" x14ac:dyDescent="0.25">
      <c r="A22" s="25" t="s">
        <v>346</v>
      </c>
      <c r="B22" s="25"/>
      <c r="C22" s="25"/>
      <c r="D22" s="16">
        <f>SUM(D8:D21)</f>
        <v>1962</v>
      </c>
      <c r="E22" s="16">
        <f t="shared" ref="E22:BC22" si="38">SUM(E8:E21)</f>
        <v>2013</v>
      </c>
      <c r="F22" s="16">
        <f t="shared" si="38"/>
        <v>3975</v>
      </c>
      <c r="G22" s="9">
        <f t="shared" si="38"/>
        <v>0.99999999999999978</v>
      </c>
      <c r="H22" s="16">
        <f t="shared" si="38"/>
        <v>2704</v>
      </c>
      <c r="I22" s="16">
        <f t="shared" si="38"/>
        <v>2829</v>
      </c>
      <c r="J22" s="16">
        <f t="shared" si="38"/>
        <v>5533</v>
      </c>
      <c r="K22" s="9">
        <f t="shared" si="38"/>
        <v>1.0000000000000002</v>
      </c>
      <c r="L22" s="16">
        <f t="shared" si="38"/>
        <v>843</v>
      </c>
      <c r="M22" s="16">
        <f t="shared" si="38"/>
        <v>787</v>
      </c>
      <c r="N22" s="16">
        <f t="shared" si="38"/>
        <v>1630</v>
      </c>
      <c r="O22" s="9">
        <f t="shared" si="38"/>
        <v>0.99999999999999978</v>
      </c>
      <c r="P22" s="16">
        <f t="shared" si="38"/>
        <v>4428</v>
      </c>
      <c r="Q22" s="16">
        <f t="shared" si="38"/>
        <v>4257</v>
      </c>
      <c r="R22" s="16">
        <f t="shared" si="38"/>
        <v>8685</v>
      </c>
      <c r="S22" s="9">
        <f t="shared" si="38"/>
        <v>1</v>
      </c>
      <c r="T22" s="16">
        <f t="shared" si="38"/>
        <v>52</v>
      </c>
      <c r="U22" s="16">
        <f t="shared" si="38"/>
        <v>76</v>
      </c>
      <c r="V22" s="16">
        <f t="shared" si="38"/>
        <v>128</v>
      </c>
      <c r="W22" s="9">
        <f t="shared" si="38"/>
        <v>1</v>
      </c>
      <c r="X22" s="17">
        <f t="shared" si="38"/>
        <v>0</v>
      </c>
      <c r="Y22" s="16">
        <f t="shared" si="38"/>
        <v>3</v>
      </c>
      <c r="Z22" s="16">
        <f t="shared" si="38"/>
        <v>3</v>
      </c>
      <c r="AA22" s="9">
        <f t="shared" si="38"/>
        <v>1</v>
      </c>
      <c r="AB22" s="16">
        <f t="shared" si="38"/>
        <v>52</v>
      </c>
      <c r="AC22" s="16">
        <f t="shared" si="38"/>
        <v>77</v>
      </c>
      <c r="AD22" s="16">
        <f t="shared" si="38"/>
        <v>129</v>
      </c>
      <c r="AE22" s="9">
        <f t="shared" si="38"/>
        <v>1</v>
      </c>
      <c r="AF22" s="16">
        <f t="shared" si="38"/>
        <v>4</v>
      </c>
      <c r="AG22" s="16">
        <f t="shared" si="38"/>
        <v>5</v>
      </c>
      <c r="AH22" s="16">
        <f t="shared" si="38"/>
        <v>9</v>
      </c>
      <c r="AI22" s="9">
        <f t="shared" si="38"/>
        <v>1</v>
      </c>
      <c r="AJ22" s="16">
        <f t="shared" si="38"/>
        <v>11</v>
      </c>
      <c r="AK22" s="16">
        <f t="shared" si="38"/>
        <v>18</v>
      </c>
      <c r="AL22" s="16">
        <f t="shared" si="38"/>
        <v>29</v>
      </c>
      <c r="AM22" s="9">
        <f t="shared" si="38"/>
        <v>0.99999999999999989</v>
      </c>
      <c r="AN22" s="16">
        <f t="shared" si="38"/>
        <v>4</v>
      </c>
      <c r="AO22" s="16">
        <f t="shared" si="38"/>
        <v>0</v>
      </c>
      <c r="AP22" s="16">
        <f t="shared" si="38"/>
        <v>4</v>
      </c>
      <c r="AQ22" s="9">
        <f t="shared" si="38"/>
        <v>1</v>
      </c>
      <c r="AR22" s="16">
        <f t="shared" si="38"/>
        <v>39</v>
      </c>
      <c r="AS22" s="16">
        <f t="shared" si="38"/>
        <v>39</v>
      </c>
      <c r="AT22" s="16">
        <f t="shared" si="38"/>
        <v>78</v>
      </c>
      <c r="AU22" s="9">
        <f t="shared" si="38"/>
        <v>1.0000000000000002</v>
      </c>
      <c r="AV22" s="16">
        <f t="shared" si="38"/>
        <v>28</v>
      </c>
      <c r="AW22" s="16">
        <f t="shared" si="38"/>
        <v>39</v>
      </c>
      <c r="AX22" s="16">
        <f t="shared" si="38"/>
        <v>67</v>
      </c>
      <c r="AY22" s="9">
        <f t="shared" si="38"/>
        <v>1</v>
      </c>
      <c r="AZ22" s="16">
        <f t="shared" si="38"/>
        <v>50875</v>
      </c>
      <c r="BA22" s="16">
        <f t="shared" si="38"/>
        <v>50836</v>
      </c>
      <c r="BB22" s="16">
        <f t="shared" si="38"/>
        <v>101711</v>
      </c>
      <c r="BC22" s="9">
        <f t="shared" si="38"/>
        <v>1</v>
      </c>
    </row>
  </sheetData>
  <mergeCells count="19">
    <mergeCell ref="A22:C22"/>
    <mergeCell ref="AF6:AI6"/>
    <mergeCell ref="AJ6:AM6"/>
    <mergeCell ref="AN6:AQ6"/>
    <mergeCell ref="AR6:AU6"/>
    <mergeCell ref="AV6:AY6"/>
    <mergeCell ref="AZ6:BC6"/>
    <mergeCell ref="H6:K6"/>
    <mergeCell ref="L6:O6"/>
    <mergeCell ref="P6:S6"/>
    <mergeCell ref="T6:W6"/>
    <mergeCell ref="X6:AA6"/>
    <mergeCell ref="AB6:AE6"/>
    <mergeCell ref="A4:D4"/>
    <mergeCell ref="A5:D5"/>
    <mergeCell ref="A6:A7"/>
    <mergeCell ref="B6:B7"/>
    <mergeCell ref="C6:C7"/>
    <mergeCell ref="D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22280-A5DA-4CF9-98BC-80F94B052C14}">
  <dimension ref="A1:BC22"/>
  <sheetViews>
    <sheetView topLeftCell="AF1" workbookViewId="0">
      <selection activeCell="V20" activeCellId="4" sqref="F20:G20 J20:K20 N20:O20 R20:S20 V20:W20"/>
    </sheetView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8.5703125" bestFit="1" customWidth="1"/>
    <col min="45" max="45" width="11.28515625" bestFit="1" customWidth="1"/>
    <col min="46" max="46" width="7.28515625" bestFit="1" customWidth="1"/>
    <col min="47" max="47" width="8.140625" bestFit="1" customWidth="1"/>
    <col min="48" max="48" width="8.5703125" bestFit="1" customWidth="1"/>
    <col min="49" max="49" width="11.28515625" bestFit="1" customWidth="1"/>
    <col min="50" max="50" width="7.28515625" bestFit="1" customWidth="1"/>
    <col min="51" max="51" width="8.140625" bestFit="1" customWidth="1"/>
    <col min="52" max="52" width="9" customWidth="1"/>
    <col min="53" max="53" width="11.42578125" bestFit="1" customWidth="1"/>
    <col min="54" max="54" width="9.5703125" bestFit="1" customWidth="1"/>
    <col min="55" max="55" width="8.140625" bestFit="1" customWidth="1"/>
  </cols>
  <sheetData>
    <row r="1" spans="1:55" ht="18.75" x14ac:dyDescent="0.3">
      <c r="B1" s="18" t="s">
        <v>342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</row>
    <row r="4" spans="1:55" x14ac:dyDescent="0.25">
      <c r="A4" s="26" t="s">
        <v>344</v>
      </c>
      <c r="B4" s="26"/>
      <c r="C4" s="26"/>
      <c r="D4" s="26"/>
    </row>
    <row r="5" spans="1:55" x14ac:dyDescent="0.25">
      <c r="A5" s="26" t="s">
        <v>373</v>
      </c>
      <c r="B5" s="26"/>
      <c r="C5" s="26"/>
      <c r="D5" s="26"/>
    </row>
    <row r="6" spans="1:55" s="1" customFormat="1" x14ac:dyDescent="0.25">
      <c r="A6" s="22" t="s">
        <v>343</v>
      </c>
      <c r="B6" s="22" t="s">
        <v>0</v>
      </c>
      <c r="C6" s="22" t="s">
        <v>1</v>
      </c>
      <c r="D6" s="19" t="s">
        <v>349</v>
      </c>
      <c r="E6" s="20"/>
      <c r="F6" s="20"/>
      <c r="G6" s="21"/>
      <c r="H6" s="19" t="s">
        <v>350</v>
      </c>
      <c r="I6" s="20"/>
      <c r="J6" s="20"/>
      <c r="K6" s="21"/>
      <c r="L6" s="19" t="s">
        <v>351</v>
      </c>
      <c r="M6" s="20"/>
      <c r="N6" s="20"/>
      <c r="O6" s="21"/>
      <c r="P6" s="19" t="s">
        <v>352</v>
      </c>
      <c r="Q6" s="20"/>
      <c r="R6" s="20"/>
      <c r="S6" s="21"/>
      <c r="T6" s="19" t="s">
        <v>353</v>
      </c>
      <c r="U6" s="20"/>
      <c r="V6" s="20"/>
      <c r="W6" s="21"/>
      <c r="X6" s="19" t="s">
        <v>354</v>
      </c>
      <c r="Y6" s="20"/>
      <c r="Z6" s="20"/>
      <c r="AA6" s="21"/>
      <c r="AB6" s="19" t="s">
        <v>355</v>
      </c>
      <c r="AC6" s="20"/>
      <c r="AD6" s="20"/>
      <c r="AE6" s="21"/>
      <c r="AF6" s="19" t="s">
        <v>356</v>
      </c>
      <c r="AG6" s="20"/>
      <c r="AH6" s="20"/>
      <c r="AI6" s="21"/>
      <c r="AJ6" s="19" t="s">
        <v>357</v>
      </c>
      <c r="AK6" s="20"/>
      <c r="AL6" s="20"/>
      <c r="AM6" s="21"/>
      <c r="AN6" s="19" t="s">
        <v>358</v>
      </c>
      <c r="AO6" s="20"/>
      <c r="AP6" s="20"/>
      <c r="AQ6" s="21"/>
      <c r="AR6" s="19" t="s">
        <v>359</v>
      </c>
      <c r="AS6" s="20"/>
      <c r="AT6" s="20"/>
      <c r="AU6" s="21"/>
      <c r="AV6" s="19" t="s">
        <v>360</v>
      </c>
      <c r="AW6" s="20"/>
      <c r="AX6" s="20"/>
      <c r="AY6" s="21"/>
      <c r="AZ6" s="19" t="s">
        <v>361</v>
      </c>
      <c r="BA6" s="20"/>
      <c r="BB6" s="20"/>
      <c r="BC6" s="21"/>
    </row>
    <row r="7" spans="1:55" s="5" customFormat="1" x14ac:dyDescent="0.25">
      <c r="A7" s="22"/>
      <c r="B7" s="22"/>
      <c r="C7" s="22"/>
      <c r="D7" s="7" t="s">
        <v>347</v>
      </c>
      <c r="E7" s="7" t="s">
        <v>348</v>
      </c>
      <c r="F7" s="7" t="s">
        <v>345</v>
      </c>
      <c r="G7" s="7" t="s">
        <v>362</v>
      </c>
      <c r="H7" s="7" t="s">
        <v>347</v>
      </c>
      <c r="I7" s="7" t="s">
        <v>348</v>
      </c>
      <c r="J7" s="7" t="s">
        <v>345</v>
      </c>
      <c r="K7" s="7" t="s">
        <v>362</v>
      </c>
      <c r="L7" s="7" t="s">
        <v>347</v>
      </c>
      <c r="M7" s="7" t="s">
        <v>348</v>
      </c>
      <c r="N7" s="7" t="s">
        <v>345</v>
      </c>
      <c r="O7" s="7" t="s">
        <v>362</v>
      </c>
      <c r="P7" s="7" t="s">
        <v>347</v>
      </c>
      <c r="Q7" s="7" t="s">
        <v>348</v>
      </c>
      <c r="R7" s="7" t="s">
        <v>345</v>
      </c>
      <c r="S7" s="7" t="s">
        <v>362</v>
      </c>
      <c r="T7" s="7" t="s">
        <v>347</v>
      </c>
      <c r="U7" s="7" t="s">
        <v>348</v>
      </c>
      <c r="V7" s="7" t="s">
        <v>345</v>
      </c>
      <c r="W7" s="7" t="s">
        <v>362</v>
      </c>
      <c r="X7" s="7" t="s">
        <v>347</v>
      </c>
      <c r="Y7" s="7" t="s">
        <v>348</v>
      </c>
      <c r="Z7" s="7" t="s">
        <v>345</v>
      </c>
      <c r="AA7" s="7" t="s">
        <v>362</v>
      </c>
      <c r="AB7" s="7" t="s">
        <v>347</v>
      </c>
      <c r="AC7" s="7" t="s">
        <v>348</v>
      </c>
      <c r="AD7" s="7" t="s">
        <v>345</v>
      </c>
      <c r="AE7" s="7" t="s">
        <v>362</v>
      </c>
      <c r="AF7" s="7" t="s">
        <v>347</v>
      </c>
      <c r="AG7" s="7" t="s">
        <v>348</v>
      </c>
      <c r="AH7" s="7" t="s">
        <v>345</v>
      </c>
      <c r="AI7" s="7" t="s">
        <v>362</v>
      </c>
      <c r="AJ7" s="7" t="s">
        <v>347</v>
      </c>
      <c r="AK7" s="7" t="s">
        <v>348</v>
      </c>
      <c r="AL7" s="7" t="s">
        <v>345</v>
      </c>
      <c r="AM7" s="7" t="s">
        <v>362</v>
      </c>
      <c r="AN7" s="7" t="s">
        <v>347</v>
      </c>
      <c r="AO7" s="7" t="s">
        <v>348</v>
      </c>
      <c r="AP7" s="7" t="s">
        <v>345</v>
      </c>
      <c r="AQ7" s="7" t="s">
        <v>362</v>
      </c>
      <c r="AR7" s="7" t="s">
        <v>347</v>
      </c>
      <c r="AS7" s="7" t="s">
        <v>348</v>
      </c>
      <c r="AT7" s="7" t="s">
        <v>345</v>
      </c>
      <c r="AU7" s="7" t="s">
        <v>362</v>
      </c>
      <c r="AV7" s="7" t="s">
        <v>347</v>
      </c>
      <c r="AW7" s="7" t="s">
        <v>348</v>
      </c>
      <c r="AX7" s="7" t="s">
        <v>345</v>
      </c>
      <c r="AY7" s="7" t="s">
        <v>362</v>
      </c>
      <c r="AZ7" s="7" t="s">
        <v>347</v>
      </c>
      <c r="BA7" s="7" t="s">
        <v>348</v>
      </c>
      <c r="BB7" s="7" t="s">
        <v>345</v>
      </c>
      <c r="BC7" s="7" t="s">
        <v>362</v>
      </c>
    </row>
    <row r="8" spans="1:55" x14ac:dyDescent="0.25">
      <c r="A8" s="4">
        <v>1</v>
      </c>
      <c r="B8" s="3" t="s">
        <v>139</v>
      </c>
      <c r="C8" s="3" t="s">
        <v>304</v>
      </c>
      <c r="D8" s="10">
        <v>39</v>
      </c>
      <c r="E8" s="10">
        <v>33</v>
      </c>
      <c r="F8" s="15">
        <f>SUM(D8:E8)</f>
        <v>72</v>
      </c>
      <c r="G8" s="6">
        <f>IFERROR(F8/F$22,0)</f>
        <v>3.3692091717360789E-2</v>
      </c>
      <c r="H8" s="10">
        <v>38</v>
      </c>
      <c r="I8" s="10">
        <v>49</v>
      </c>
      <c r="J8" s="15">
        <f>SUM(H8:I8)</f>
        <v>87</v>
      </c>
      <c r="K8" s="6">
        <f t="shared" ref="K8:K19" si="0">IFERROR(J8/J$22,0)</f>
        <v>2.5993426949507022E-2</v>
      </c>
      <c r="L8" s="10">
        <v>9</v>
      </c>
      <c r="M8" s="10">
        <v>14</v>
      </c>
      <c r="N8" s="15">
        <f>SUM(L8:M8)</f>
        <v>23</v>
      </c>
      <c r="O8" s="6">
        <f t="shared" ref="O8:O19" si="1">IFERROR(N8/N$22,0)</f>
        <v>2.5498891352549888E-2</v>
      </c>
      <c r="P8" s="10">
        <v>86</v>
      </c>
      <c r="Q8" s="10">
        <v>66</v>
      </c>
      <c r="R8" s="15">
        <f>SUM(P8:Q8)</f>
        <v>152</v>
      </c>
      <c r="S8" s="6">
        <f t="shared" ref="S8:S19" si="2">IFERROR(R8/R$22,0)</f>
        <v>3.1090202495397831E-2</v>
      </c>
      <c r="T8" s="10">
        <v>0</v>
      </c>
      <c r="U8" s="10">
        <v>0</v>
      </c>
      <c r="V8" s="15">
        <f>SUM(T8:U8)</f>
        <v>0</v>
      </c>
      <c r="W8" s="6">
        <f t="shared" ref="W8:W19" si="3">IFERROR(V8/V$22,0)</f>
        <v>0</v>
      </c>
      <c r="X8" s="10">
        <v>0</v>
      </c>
      <c r="Y8" s="10">
        <v>0</v>
      </c>
      <c r="Z8" s="15">
        <f>SUM(X8:Y8)</f>
        <v>0</v>
      </c>
      <c r="AA8" s="6">
        <f t="shared" ref="AA8:AA19" si="4">IFERROR(Z8/Z$22,0)</f>
        <v>0</v>
      </c>
      <c r="AB8" s="10">
        <v>2</v>
      </c>
      <c r="AC8" s="10">
        <v>2</v>
      </c>
      <c r="AD8" s="15">
        <f>SUM(AB8:AC8)</f>
        <v>4</v>
      </c>
      <c r="AE8" s="6">
        <f t="shared" ref="AE8:AE19" si="5">IFERROR(AD8/AD$22,0)</f>
        <v>3.9603960396039604E-2</v>
      </c>
      <c r="AF8" s="10">
        <v>0</v>
      </c>
      <c r="AG8" s="10">
        <v>0</v>
      </c>
      <c r="AH8" s="15">
        <f>SUM(AF8:AG8)</f>
        <v>0</v>
      </c>
      <c r="AI8" s="6">
        <f t="shared" ref="AI8:AI19" si="6">IFERROR(AH8/$AH$22,0)</f>
        <v>0</v>
      </c>
      <c r="AJ8" s="10">
        <v>0</v>
      </c>
      <c r="AK8" s="10">
        <v>1</v>
      </c>
      <c r="AL8" s="15">
        <f>SUM(AJ8:AK8)</f>
        <v>1</v>
      </c>
      <c r="AM8" s="6">
        <f t="shared" ref="AM8:AM19" si="7">IFERROR(AL8/$AL$22,0)</f>
        <v>2.7027027027027029E-2</v>
      </c>
      <c r="AN8" s="10">
        <v>0</v>
      </c>
      <c r="AO8" s="10">
        <v>1</v>
      </c>
      <c r="AP8" s="15">
        <f>SUM(AN8:AO8)</f>
        <v>1</v>
      </c>
      <c r="AQ8" s="6">
        <f>IFERROR(AP8/AP22,0)</f>
        <v>0.25</v>
      </c>
      <c r="AR8" s="10">
        <v>1</v>
      </c>
      <c r="AS8" s="10">
        <v>0</v>
      </c>
      <c r="AT8" s="15">
        <f>SUM(AR8:AS8)</f>
        <v>1</v>
      </c>
      <c r="AU8" s="6">
        <f t="shared" ref="AU8:AU19" si="8">IFERROR(AT8/$AT$22,0)</f>
        <v>1.2345679012345678E-2</v>
      </c>
      <c r="AV8" s="10">
        <v>5</v>
      </c>
      <c r="AW8" s="10">
        <v>9</v>
      </c>
      <c r="AX8" s="15">
        <f>SUM(AV8:AW8)</f>
        <v>14</v>
      </c>
      <c r="AY8" s="6">
        <f t="shared" ref="AY8:AY19" si="9">IFERROR(AX8/$AX$22,0)</f>
        <v>3.3734939759036145E-2</v>
      </c>
      <c r="AZ8" s="15">
        <v>1435</v>
      </c>
      <c r="BA8" s="15">
        <v>1486</v>
      </c>
      <c r="BB8" s="15">
        <f>SUM(AZ8:BA8)</f>
        <v>2921</v>
      </c>
      <c r="BC8" s="6">
        <f t="shared" ref="BC8:BC19" si="10">IFERROR(BB8/$BB$22,0)</f>
        <v>4.7959937607749775E-2</v>
      </c>
    </row>
    <row r="9" spans="1:55" x14ac:dyDescent="0.25">
      <c r="A9" s="4">
        <v>2</v>
      </c>
      <c r="B9" s="3" t="s">
        <v>140</v>
      </c>
      <c r="C9" s="3" t="s">
        <v>305</v>
      </c>
      <c r="D9" s="10">
        <v>35</v>
      </c>
      <c r="E9" s="10">
        <v>53</v>
      </c>
      <c r="F9" s="15">
        <f t="shared" ref="F9:F21" si="11">SUM(D9:E9)</f>
        <v>88</v>
      </c>
      <c r="G9" s="6">
        <f t="shared" ref="G9:G21" si="12">IFERROR(F9/F$22,0)</f>
        <v>4.1179223210107627E-2</v>
      </c>
      <c r="H9" s="10">
        <v>79</v>
      </c>
      <c r="I9" s="10">
        <v>83</v>
      </c>
      <c r="J9" s="15">
        <f t="shared" ref="J9:J21" si="13">SUM(H9:I9)</f>
        <v>162</v>
      </c>
      <c r="K9" s="6">
        <f t="shared" si="0"/>
        <v>4.8401553630116521E-2</v>
      </c>
      <c r="L9" s="10">
        <v>33</v>
      </c>
      <c r="M9" s="10">
        <v>28</v>
      </c>
      <c r="N9" s="15">
        <f t="shared" ref="N9:N21" si="14">SUM(L9:M9)</f>
        <v>61</v>
      </c>
      <c r="O9" s="6">
        <f t="shared" si="1"/>
        <v>6.7627494456762749E-2</v>
      </c>
      <c r="P9" s="10">
        <v>107</v>
      </c>
      <c r="Q9" s="10">
        <v>132</v>
      </c>
      <c r="R9" s="15">
        <f t="shared" ref="R9:R21" si="15">SUM(P9:Q9)</f>
        <v>239</v>
      </c>
      <c r="S9" s="6">
        <f t="shared" si="2"/>
        <v>4.8885252607895273E-2</v>
      </c>
      <c r="T9" s="10">
        <v>2</v>
      </c>
      <c r="U9" s="10">
        <v>3</v>
      </c>
      <c r="V9" s="15">
        <f t="shared" ref="V9:V21" si="16">SUM(T9:U9)</f>
        <v>5</v>
      </c>
      <c r="W9" s="6">
        <f t="shared" si="3"/>
        <v>8.4745762711864403E-2</v>
      </c>
      <c r="X9" s="10">
        <v>0</v>
      </c>
      <c r="Y9" s="10">
        <v>0</v>
      </c>
      <c r="Z9" s="15">
        <f t="shared" ref="Z9:Z21" si="17">SUM(X9:Y9)</f>
        <v>0</v>
      </c>
      <c r="AA9" s="6">
        <f t="shared" si="4"/>
        <v>0</v>
      </c>
      <c r="AB9" s="10">
        <v>3</v>
      </c>
      <c r="AC9" s="10">
        <v>1</v>
      </c>
      <c r="AD9" s="15">
        <f t="shared" ref="AD9:AD21" si="18">SUM(AB9:AC9)</f>
        <v>4</v>
      </c>
      <c r="AE9" s="6">
        <f t="shared" si="5"/>
        <v>3.9603960396039604E-2</v>
      </c>
      <c r="AF9" s="10">
        <v>0</v>
      </c>
      <c r="AG9" s="10">
        <v>0</v>
      </c>
      <c r="AH9" s="15">
        <f t="shared" ref="AH9:AH21" si="19">SUM(AF9:AG9)</f>
        <v>0</v>
      </c>
      <c r="AI9" s="6">
        <f t="shared" si="6"/>
        <v>0</v>
      </c>
      <c r="AJ9" s="10">
        <v>2</v>
      </c>
      <c r="AK9" s="10">
        <v>1</v>
      </c>
      <c r="AL9" s="15">
        <f t="shared" ref="AL9:AL21" si="20">SUM(AJ9:AK9)</f>
        <v>3</v>
      </c>
      <c r="AM9" s="6">
        <f t="shared" si="7"/>
        <v>8.1081081081081086E-2</v>
      </c>
      <c r="AN9" s="10">
        <v>0</v>
      </c>
      <c r="AO9" s="10">
        <v>0</v>
      </c>
      <c r="AP9" s="15">
        <f t="shared" ref="AP9:AP21" si="21">SUM(AN9:AO9)</f>
        <v>0</v>
      </c>
      <c r="AQ9" s="6">
        <f t="shared" ref="AQ9:AQ19" si="22">IFERROR(AP9/$AP$22,0)</f>
        <v>0</v>
      </c>
      <c r="AR9" s="10">
        <v>4</v>
      </c>
      <c r="AS9" s="10">
        <v>3</v>
      </c>
      <c r="AT9" s="15">
        <f t="shared" ref="AT9:AT21" si="23">SUM(AR9:AS9)</f>
        <v>7</v>
      </c>
      <c r="AU9" s="6">
        <f t="shared" si="8"/>
        <v>8.6419753086419748E-2</v>
      </c>
      <c r="AV9" s="10">
        <v>15</v>
      </c>
      <c r="AW9" s="10">
        <v>20</v>
      </c>
      <c r="AX9" s="15">
        <f t="shared" ref="AX9:AX21" si="24">SUM(AV9:AW9)</f>
        <v>35</v>
      </c>
      <c r="AY9" s="6">
        <f t="shared" si="9"/>
        <v>8.4337349397590355E-2</v>
      </c>
      <c r="AZ9" s="15">
        <v>3090</v>
      </c>
      <c r="BA9" s="15">
        <v>2989</v>
      </c>
      <c r="BB9" s="15">
        <f t="shared" ref="BB9:BB21" si="25">SUM(AZ9:BA9)</f>
        <v>6079</v>
      </c>
      <c r="BC9" s="6">
        <f t="shared" si="10"/>
        <v>9.9811181348000988E-2</v>
      </c>
    </row>
    <row r="10" spans="1:55" x14ac:dyDescent="0.25">
      <c r="A10" s="4">
        <v>3</v>
      </c>
      <c r="B10" s="3" t="s">
        <v>141</v>
      </c>
      <c r="C10" s="3" t="s">
        <v>306</v>
      </c>
      <c r="D10" s="10">
        <v>35</v>
      </c>
      <c r="E10" s="10">
        <v>35</v>
      </c>
      <c r="F10" s="15">
        <f t="shared" si="11"/>
        <v>70</v>
      </c>
      <c r="G10" s="6">
        <f t="shared" si="12"/>
        <v>3.2756200280767429E-2</v>
      </c>
      <c r="H10" s="10">
        <v>55</v>
      </c>
      <c r="I10" s="10">
        <v>42</v>
      </c>
      <c r="J10" s="15">
        <f t="shared" si="13"/>
        <v>97</v>
      </c>
      <c r="K10" s="6">
        <f t="shared" si="0"/>
        <v>2.8981177173588286E-2</v>
      </c>
      <c r="L10" s="10">
        <v>16</v>
      </c>
      <c r="M10" s="10">
        <v>16</v>
      </c>
      <c r="N10" s="15">
        <f t="shared" si="14"/>
        <v>32</v>
      </c>
      <c r="O10" s="6">
        <f t="shared" si="1"/>
        <v>3.5476718403547672E-2</v>
      </c>
      <c r="P10" s="10">
        <v>80</v>
      </c>
      <c r="Q10" s="10">
        <v>79</v>
      </c>
      <c r="R10" s="15">
        <f t="shared" si="15"/>
        <v>159</v>
      </c>
      <c r="S10" s="6">
        <f t="shared" si="2"/>
        <v>3.2521988136633255E-2</v>
      </c>
      <c r="T10" s="10">
        <v>1</v>
      </c>
      <c r="U10" s="10">
        <v>2</v>
      </c>
      <c r="V10" s="15">
        <f t="shared" si="16"/>
        <v>3</v>
      </c>
      <c r="W10" s="6">
        <f t="shared" si="3"/>
        <v>5.0847457627118647E-2</v>
      </c>
      <c r="X10" s="10">
        <v>0</v>
      </c>
      <c r="Y10" s="10">
        <v>0</v>
      </c>
      <c r="Z10" s="15">
        <f t="shared" si="17"/>
        <v>0</v>
      </c>
      <c r="AA10" s="6">
        <f t="shared" si="4"/>
        <v>0</v>
      </c>
      <c r="AB10" s="10">
        <v>4</v>
      </c>
      <c r="AC10" s="10">
        <v>1</v>
      </c>
      <c r="AD10" s="15">
        <f t="shared" si="18"/>
        <v>5</v>
      </c>
      <c r="AE10" s="6">
        <f t="shared" si="5"/>
        <v>4.9504950495049507E-2</v>
      </c>
      <c r="AF10" s="10">
        <v>0</v>
      </c>
      <c r="AG10" s="10">
        <v>0</v>
      </c>
      <c r="AH10" s="15">
        <f t="shared" si="19"/>
        <v>0</v>
      </c>
      <c r="AI10" s="6">
        <f t="shared" si="6"/>
        <v>0</v>
      </c>
      <c r="AJ10" s="10">
        <v>0</v>
      </c>
      <c r="AK10" s="10">
        <v>1</v>
      </c>
      <c r="AL10" s="15">
        <f t="shared" si="20"/>
        <v>1</v>
      </c>
      <c r="AM10" s="6">
        <f t="shared" si="7"/>
        <v>2.7027027027027029E-2</v>
      </c>
      <c r="AN10" s="10">
        <v>0</v>
      </c>
      <c r="AO10" s="10">
        <v>0</v>
      </c>
      <c r="AP10" s="15">
        <f t="shared" si="21"/>
        <v>0</v>
      </c>
      <c r="AQ10" s="6">
        <f t="shared" si="22"/>
        <v>0</v>
      </c>
      <c r="AR10" s="10">
        <v>1</v>
      </c>
      <c r="AS10" s="10">
        <v>1</v>
      </c>
      <c r="AT10" s="15">
        <f t="shared" si="23"/>
        <v>2</v>
      </c>
      <c r="AU10" s="6">
        <f t="shared" si="8"/>
        <v>2.4691358024691357E-2</v>
      </c>
      <c r="AV10" s="10">
        <v>11</v>
      </c>
      <c r="AW10" s="10">
        <v>9</v>
      </c>
      <c r="AX10" s="15">
        <f t="shared" si="24"/>
        <v>20</v>
      </c>
      <c r="AY10" s="6">
        <f t="shared" si="9"/>
        <v>4.8192771084337352E-2</v>
      </c>
      <c r="AZ10" s="15">
        <v>1627</v>
      </c>
      <c r="BA10" s="15">
        <v>1610</v>
      </c>
      <c r="BB10" s="15">
        <f t="shared" si="25"/>
        <v>3237</v>
      </c>
      <c r="BC10" s="6">
        <f t="shared" si="10"/>
        <v>5.3148345784418356E-2</v>
      </c>
    </row>
    <row r="11" spans="1:55" x14ac:dyDescent="0.25">
      <c r="A11" s="4">
        <v>4</v>
      </c>
      <c r="B11" s="3" t="s">
        <v>142</v>
      </c>
      <c r="C11" s="3" t="s">
        <v>226</v>
      </c>
      <c r="D11" s="10">
        <v>53</v>
      </c>
      <c r="E11" s="10">
        <v>54</v>
      </c>
      <c r="F11" s="15">
        <f t="shared" si="11"/>
        <v>107</v>
      </c>
      <c r="G11" s="6">
        <f t="shared" si="12"/>
        <v>5.00701918577445E-2</v>
      </c>
      <c r="H11" s="10">
        <v>57</v>
      </c>
      <c r="I11" s="10">
        <v>82</v>
      </c>
      <c r="J11" s="15">
        <f t="shared" si="13"/>
        <v>139</v>
      </c>
      <c r="K11" s="6">
        <f t="shared" si="0"/>
        <v>4.152972811472961E-2</v>
      </c>
      <c r="L11" s="10">
        <v>9</v>
      </c>
      <c r="M11" s="10">
        <v>29</v>
      </c>
      <c r="N11" s="15">
        <f t="shared" si="14"/>
        <v>38</v>
      </c>
      <c r="O11" s="6">
        <f t="shared" si="1"/>
        <v>4.2128603104212861E-2</v>
      </c>
      <c r="P11" s="10">
        <v>100</v>
      </c>
      <c r="Q11" s="10">
        <v>103</v>
      </c>
      <c r="R11" s="15">
        <f t="shared" si="15"/>
        <v>203</v>
      </c>
      <c r="S11" s="6">
        <f t="shared" si="2"/>
        <v>4.1521783595827366E-2</v>
      </c>
      <c r="T11" s="10">
        <v>1</v>
      </c>
      <c r="U11" s="10">
        <v>2</v>
      </c>
      <c r="V11" s="15">
        <f t="shared" si="16"/>
        <v>3</v>
      </c>
      <c r="W11" s="6">
        <f t="shared" si="3"/>
        <v>5.0847457627118647E-2</v>
      </c>
      <c r="X11" s="10">
        <v>0</v>
      </c>
      <c r="Y11" s="10">
        <v>0</v>
      </c>
      <c r="Z11" s="15">
        <f t="shared" si="17"/>
        <v>0</v>
      </c>
      <c r="AA11" s="6">
        <f t="shared" si="4"/>
        <v>0</v>
      </c>
      <c r="AB11" s="10">
        <v>3</v>
      </c>
      <c r="AC11" s="10">
        <v>2</v>
      </c>
      <c r="AD11" s="15">
        <f t="shared" si="18"/>
        <v>5</v>
      </c>
      <c r="AE11" s="6">
        <f t="shared" si="5"/>
        <v>4.9504950495049507E-2</v>
      </c>
      <c r="AF11" s="10">
        <v>1</v>
      </c>
      <c r="AG11" s="10">
        <v>0</v>
      </c>
      <c r="AH11" s="15">
        <f t="shared" si="19"/>
        <v>1</v>
      </c>
      <c r="AI11" s="6">
        <f t="shared" si="6"/>
        <v>0.16666666666666666</v>
      </c>
      <c r="AJ11" s="10">
        <v>0</v>
      </c>
      <c r="AK11" s="10">
        <v>2</v>
      </c>
      <c r="AL11" s="15">
        <f t="shared" si="20"/>
        <v>2</v>
      </c>
      <c r="AM11" s="6">
        <f t="shared" si="7"/>
        <v>5.4054054054054057E-2</v>
      </c>
      <c r="AN11" s="10">
        <v>0</v>
      </c>
      <c r="AO11" s="10">
        <v>0</v>
      </c>
      <c r="AP11" s="15">
        <f t="shared" si="21"/>
        <v>0</v>
      </c>
      <c r="AQ11" s="6">
        <f t="shared" si="22"/>
        <v>0</v>
      </c>
      <c r="AR11" s="10">
        <v>1</v>
      </c>
      <c r="AS11" s="10">
        <v>8</v>
      </c>
      <c r="AT11" s="15">
        <f t="shared" si="23"/>
        <v>9</v>
      </c>
      <c r="AU11" s="6">
        <f t="shared" si="8"/>
        <v>0.1111111111111111</v>
      </c>
      <c r="AV11" s="10">
        <v>22</v>
      </c>
      <c r="AW11" s="10">
        <v>17</v>
      </c>
      <c r="AX11" s="15">
        <f t="shared" si="24"/>
        <v>39</v>
      </c>
      <c r="AY11" s="6">
        <f t="shared" si="9"/>
        <v>9.3975903614457831E-2</v>
      </c>
      <c r="AZ11" s="15">
        <v>2447</v>
      </c>
      <c r="BA11" s="15">
        <v>2373</v>
      </c>
      <c r="BB11" s="15">
        <f t="shared" si="25"/>
        <v>4820</v>
      </c>
      <c r="BC11" s="6">
        <f t="shared" si="10"/>
        <v>7.9139643707413179E-2</v>
      </c>
    </row>
    <row r="12" spans="1:55" x14ac:dyDescent="0.25">
      <c r="A12" s="4">
        <v>5</v>
      </c>
      <c r="B12" s="3" t="s">
        <v>143</v>
      </c>
      <c r="C12" s="3" t="s">
        <v>307</v>
      </c>
      <c r="D12" s="10">
        <v>36</v>
      </c>
      <c r="E12" s="10">
        <v>25</v>
      </c>
      <c r="F12" s="15">
        <f t="shared" si="11"/>
        <v>61</v>
      </c>
      <c r="G12" s="6">
        <f t="shared" si="12"/>
        <v>2.8544688816097334E-2</v>
      </c>
      <c r="H12" s="10">
        <v>70</v>
      </c>
      <c r="I12" s="10">
        <v>78</v>
      </c>
      <c r="J12" s="15">
        <f t="shared" si="13"/>
        <v>148</v>
      </c>
      <c r="K12" s="6">
        <f t="shared" si="0"/>
        <v>4.4218703316402749E-2</v>
      </c>
      <c r="L12" s="10">
        <v>23</v>
      </c>
      <c r="M12" s="10">
        <v>12</v>
      </c>
      <c r="N12" s="15">
        <f t="shared" si="14"/>
        <v>35</v>
      </c>
      <c r="O12" s="6">
        <f t="shared" si="1"/>
        <v>3.8802660753880266E-2</v>
      </c>
      <c r="P12" s="10">
        <v>65</v>
      </c>
      <c r="Q12" s="10">
        <v>71</v>
      </c>
      <c r="R12" s="15">
        <f t="shared" si="15"/>
        <v>136</v>
      </c>
      <c r="S12" s="6">
        <f t="shared" si="2"/>
        <v>2.7817549601145429E-2</v>
      </c>
      <c r="T12" s="10">
        <v>1</v>
      </c>
      <c r="U12" s="10">
        <v>2</v>
      </c>
      <c r="V12" s="15">
        <f t="shared" si="16"/>
        <v>3</v>
      </c>
      <c r="W12" s="6">
        <f t="shared" si="3"/>
        <v>5.0847457627118647E-2</v>
      </c>
      <c r="X12" s="10">
        <v>0</v>
      </c>
      <c r="Y12" s="10">
        <v>0</v>
      </c>
      <c r="Z12" s="15">
        <f t="shared" si="17"/>
        <v>0</v>
      </c>
      <c r="AA12" s="6">
        <f t="shared" si="4"/>
        <v>0</v>
      </c>
      <c r="AB12" s="10">
        <v>1</v>
      </c>
      <c r="AC12" s="10">
        <v>1</v>
      </c>
      <c r="AD12" s="15">
        <f t="shared" si="18"/>
        <v>2</v>
      </c>
      <c r="AE12" s="6">
        <f t="shared" si="5"/>
        <v>1.9801980198019802E-2</v>
      </c>
      <c r="AF12" s="10">
        <v>0</v>
      </c>
      <c r="AG12" s="10">
        <v>0</v>
      </c>
      <c r="AH12" s="15">
        <f t="shared" si="19"/>
        <v>0</v>
      </c>
      <c r="AI12" s="6">
        <f t="shared" si="6"/>
        <v>0</v>
      </c>
      <c r="AJ12" s="10">
        <v>0</v>
      </c>
      <c r="AK12" s="10">
        <v>0</v>
      </c>
      <c r="AL12" s="15">
        <f t="shared" si="20"/>
        <v>0</v>
      </c>
      <c r="AM12" s="6">
        <f t="shared" si="7"/>
        <v>0</v>
      </c>
      <c r="AN12" s="10">
        <v>0</v>
      </c>
      <c r="AO12" s="10">
        <v>0</v>
      </c>
      <c r="AP12" s="15">
        <f t="shared" si="21"/>
        <v>0</v>
      </c>
      <c r="AQ12" s="6">
        <f t="shared" si="22"/>
        <v>0</v>
      </c>
      <c r="AR12" s="10">
        <v>3</v>
      </c>
      <c r="AS12" s="10">
        <v>0</v>
      </c>
      <c r="AT12" s="15">
        <f t="shared" si="23"/>
        <v>3</v>
      </c>
      <c r="AU12" s="6">
        <f t="shared" si="8"/>
        <v>3.7037037037037035E-2</v>
      </c>
      <c r="AV12" s="10">
        <v>4</v>
      </c>
      <c r="AW12" s="10">
        <v>13</v>
      </c>
      <c r="AX12" s="15">
        <f t="shared" si="24"/>
        <v>17</v>
      </c>
      <c r="AY12" s="6">
        <f t="shared" si="9"/>
        <v>4.0963855421686748E-2</v>
      </c>
      <c r="AZ12" s="15">
        <v>1269</v>
      </c>
      <c r="BA12" s="15">
        <v>1255</v>
      </c>
      <c r="BB12" s="15">
        <f t="shared" si="25"/>
        <v>2524</v>
      </c>
      <c r="BC12" s="6">
        <f t="shared" si="10"/>
        <v>4.1441589360479432E-2</v>
      </c>
    </row>
    <row r="13" spans="1:55" x14ac:dyDescent="0.25">
      <c r="A13" s="4">
        <v>6</v>
      </c>
      <c r="B13" s="3" t="s">
        <v>144</v>
      </c>
      <c r="C13" s="3" t="s">
        <v>308</v>
      </c>
      <c r="D13" s="10">
        <v>53</v>
      </c>
      <c r="E13" s="10">
        <v>74</v>
      </c>
      <c r="F13" s="15">
        <f t="shared" si="11"/>
        <v>127</v>
      </c>
      <c r="G13" s="6">
        <f t="shared" si="12"/>
        <v>5.9429106223678051E-2</v>
      </c>
      <c r="H13" s="10">
        <v>109</v>
      </c>
      <c r="I13" s="10">
        <v>111</v>
      </c>
      <c r="J13" s="15">
        <f t="shared" si="13"/>
        <v>220</v>
      </c>
      <c r="K13" s="6">
        <f t="shared" si="0"/>
        <v>6.5730504929787867E-2</v>
      </c>
      <c r="L13" s="10">
        <v>25</v>
      </c>
      <c r="M13" s="10">
        <v>23</v>
      </c>
      <c r="N13" s="15">
        <f t="shared" si="14"/>
        <v>48</v>
      </c>
      <c r="O13" s="6">
        <f t="shared" si="1"/>
        <v>5.3215077605321508E-2</v>
      </c>
      <c r="P13" s="10">
        <v>158</v>
      </c>
      <c r="Q13" s="10">
        <v>153</v>
      </c>
      <c r="R13" s="15">
        <f t="shared" si="15"/>
        <v>311</v>
      </c>
      <c r="S13" s="6">
        <f t="shared" si="2"/>
        <v>6.3612190632031093E-2</v>
      </c>
      <c r="T13" s="10">
        <v>1</v>
      </c>
      <c r="U13" s="10">
        <v>1</v>
      </c>
      <c r="V13" s="15">
        <f t="shared" si="16"/>
        <v>2</v>
      </c>
      <c r="W13" s="6">
        <f t="shared" si="3"/>
        <v>3.3898305084745763E-2</v>
      </c>
      <c r="X13" s="10">
        <v>0</v>
      </c>
      <c r="Y13" s="10">
        <v>0</v>
      </c>
      <c r="Z13" s="15">
        <f t="shared" si="17"/>
        <v>0</v>
      </c>
      <c r="AA13" s="6">
        <f t="shared" si="4"/>
        <v>0</v>
      </c>
      <c r="AB13" s="10">
        <v>0</v>
      </c>
      <c r="AC13" s="10">
        <v>2</v>
      </c>
      <c r="AD13" s="15">
        <f t="shared" si="18"/>
        <v>2</v>
      </c>
      <c r="AE13" s="6">
        <f t="shared" si="5"/>
        <v>1.9801980198019802E-2</v>
      </c>
      <c r="AF13" s="10">
        <v>0</v>
      </c>
      <c r="AG13" s="10">
        <v>1</v>
      </c>
      <c r="AH13" s="15">
        <f t="shared" si="19"/>
        <v>1</v>
      </c>
      <c r="AI13" s="6">
        <f t="shared" si="6"/>
        <v>0.16666666666666666</v>
      </c>
      <c r="AJ13" s="10">
        <v>1</v>
      </c>
      <c r="AK13" s="10">
        <v>4</v>
      </c>
      <c r="AL13" s="15">
        <f t="shared" si="20"/>
        <v>5</v>
      </c>
      <c r="AM13" s="6">
        <f t="shared" si="7"/>
        <v>0.13513513513513514</v>
      </c>
      <c r="AN13" s="10">
        <v>0</v>
      </c>
      <c r="AO13" s="10">
        <v>0</v>
      </c>
      <c r="AP13" s="15">
        <f t="shared" si="21"/>
        <v>0</v>
      </c>
      <c r="AQ13" s="6">
        <f t="shared" si="22"/>
        <v>0</v>
      </c>
      <c r="AR13" s="10">
        <v>1</v>
      </c>
      <c r="AS13" s="10">
        <v>1</v>
      </c>
      <c r="AT13" s="15">
        <f t="shared" si="23"/>
        <v>2</v>
      </c>
      <c r="AU13" s="6">
        <f t="shared" si="8"/>
        <v>2.4691358024691357E-2</v>
      </c>
      <c r="AV13" s="10">
        <v>5</v>
      </c>
      <c r="AW13" s="10">
        <v>6</v>
      </c>
      <c r="AX13" s="15">
        <f t="shared" si="24"/>
        <v>11</v>
      </c>
      <c r="AY13" s="6">
        <f t="shared" si="9"/>
        <v>2.6506024096385541E-2</v>
      </c>
      <c r="AZ13" s="15">
        <v>1906</v>
      </c>
      <c r="BA13" s="15">
        <v>1795</v>
      </c>
      <c r="BB13" s="15">
        <f t="shared" si="25"/>
        <v>3701</v>
      </c>
      <c r="BC13" s="6">
        <f t="shared" si="10"/>
        <v>6.0766767917248173E-2</v>
      </c>
    </row>
    <row r="14" spans="1:55" x14ac:dyDescent="0.25">
      <c r="A14" s="4">
        <v>7</v>
      </c>
      <c r="B14" s="3" t="s">
        <v>145</v>
      </c>
      <c r="C14" s="3" t="s">
        <v>309</v>
      </c>
      <c r="D14" s="10">
        <v>43</v>
      </c>
      <c r="E14" s="10">
        <v>62</v>
      </c>
      <c r="F14" s="15">
        <f t="shared" si="11"/>
        <v>105</v>
      </c>
      <c r="G14" s="6">
        <f t="shared" si="12"/>
        <v>4.9134300421151147E-2</v>
      </c>
      <c r="H14" s="10">
        <v>70</v>
      </c>
      <c r="I14" s="10">
        <v>85</v>
      </c>
      <c r="J14" s="15">
        <f t="shared" si="13"/>
        <v>155</v>
      </c>
      <c r="K14" s="6">
        <f t="shared" si="0"/>
        <v>4.6310128473259639E-2</v>
      </c>
      <c r="L14" s="10">
        <v>16</v>
      </c>
      <c r="M14" s="10">
        <v>34</v>
      </c>
      <c r="N14" s="15">
        <f t="shared" si="14"/>
        <v>50</v>
      </c>
      <c r="O14" s="6">
        <f t="shared" si="1"/>
        <v>5.543237250554324E-2</v>
      </c>
      <c r="P14" s="10">
        <v>136</v>
      </c>
      <c r="Q14" s="10">
        <v>115</v>
      </c>
      <c r="R14" s="15">
        <f t="shared" si="15"/>
        <v>251</v>
      </c>
      <c r="S14" s="6">
        <f t="shared" si="2"/>
        <v>5.133974227858458E-2</v>
      </c>
      <c r="T14" s="10">
        <v>2</v>
      </c>
      <c r="U14" s="10">
        <v>1</v>
      </c>
      <c r="V14" s="15">
        <f t="shared" si="16"/>
        <v>3</v>
      </c>
      <c r="W14" s="6">
        <f t="shared" si="3"/>
        <v>5.0847457627118647E-2</v>
      </c>
      <c r="X14" s="10">
        <v>1</v>
      </c>
      <c r="Y14" s="10">
        <v>0</v>
      </c>
      <c r="Z14" s="15">
        <f t="shared" si="17"/>
        <v>1</v>
      </c>
      <c r="AA14" s="6">
        <f t="shared" si="4"/>
        <v>0.5</v>
      </c>
      <c r="AB14" s="10">
        <v>4</v>
      </c>
      <c r="AC14" s="10">
        <v>4</v>
      </c>
      <c r="AD14" s="15">
        <f t="shared" si="18"/>
        <v>8</v>
      </c>
      <c r="AE14" s="6">
        <f t="shared" si="5"/>
        <v>7.9207920792079209E-2</v>
      </c>
      <c r="AF14" s="10">
        <v>1</v>
      </c>
      <c r="AG14" s="10">
        <v>1</v>
      </c>
      <c r="AH14" s="15">
        <f t="shared" si="19"/>
        <v>2</v>
      </c>
      <c r="AI14" s="6">
        <f t="shared" si="6"/>
        <v>0.33333333333333331</v>
      </c>
      <c r="AJ14" s="10">
        <v>1</v>
      </c>
      <c r="AK14" s="10">
        <v>3</v>
      </c>
      <c r="AL14" s="15">
        <f t="shared" si="20"/>
        <v>4</v>
      </c>
      <c r="AM14" s="6">
        <f t="shared" si="7"/>
        <v>0.10810810810810811</v>
      </c>
      <c r="AN14" s="10">
        <v>0</v>
      </c>
      <c r="AO14" s="10">
        <v>0</v>
      </c>
      <c r="AP14" s="15">
        <f t="shared" si="21"/>
        <v>0</v>
      </c>
      <c r="AQ14" s="6">
        <f t="shared" si="22"/>
        <v>0</v>
      </c>
      <c r="AR14" s="10">
        <v>1</v>
      </c>
      <c r="AS14" s="10">
        <v>6</v>
      </c>
      <c r="AT14" s="15">
        <f t="shared" si="23"/>
        <v>7</v>
      </c>
      <c r="AU14" s="6">
        <f t="shared" si="8"/>
        <v>8.6419753086419748E-2</v>
      </c>
      <c r="AV14" s="10">
        <v>6</v>
      </c>
      <c r="AW14" s="10">
        <v>3</v>
      </c>
      <c r="AX14" s="15">
        <f t="shared" si="24"/>
        <v>9</v>
      </c>
      <c r="AY14" s="6">
        <f t="shared" si="9"/>
        <v>2.1686746987951807E-2</v>
      </c>
      <c r="AZ14" s="15">
        <v>1327</v>
      </c>
      <c r="BA14" s="15">
        <v>1306</v>
      </c>
      <c r="BB14" s="15">
        <f t="shared" si="25"/>
        <v>2633</v>
      </c>
      <c r="BC14" s="6">
        <f t="shared" si="10"/>
        <v>4.3231261801165752E-2</v>
      </c>
    </row>
    <row r="15" spans="1:55" x14ac:dyDescent="0.25">
      <c r="A15" s="4">
        <v>8</v>
      </c>
      <c r="B15" s="3" t="s">
        <v>146</v>
      </c>
      <c r="C15" s="3" t="s">
        <v>310</v>
      </c>
      <c r="D15" s="10">
        <v>53</v>
      </c>
      <c r="E15" s="10">
        <v>46</v>
      </c>
      <c r="F15" s="15">
        <f t="shared" si="11"/>
        <v>99</v>
      </c>
      <c r="G15" s="6">
        <f t="shared" si="12"/>
        <v>4.6326626111371082E-2</v>
      </c>
      <c r="H15" s="10">
        <v>60</v>
      </c>
      <c r="I15" s="10">
        <v>58</v>
      </c>
      <c r="J15" s="15">
        <f t="shared" si="13"/>
        <v>118</v>
      </c>
      <c r="K15" s="6">
        <f t="shared" si="0"/>
        <v>3.5255452644158948E-2</v>
      </c>
      <c r="L15" s="10">
        <v>25</v>
      </c>
      <c r="M15" s="10">
        <v>21</v>
      </c>
      <c r="N15" s="15">
        <f t="shared" si="14"/>
        <v>46</v>
      </c>
      <c r="O15" s="6">
        <f t="shared" si="1"/>
        <v>5.0997782705099776E-2</v>
      </c>
      <c r="P15" s="10">
        <v>109</v>
      </c>
      <c r="Q15" s="10">
        <v>122</v>
      </c>
      <c r="R15" s="15">
        <f t="shared" si="15"/>
        <v>231</v>
      </c>
      <c r="S15" s="6">
        <f t="shared" si="2"/>
        <v>4.7248926160769075E-2</v>
      </c>
      <c r="T15" s="10">
        <v>3</v>
      </c>
      <c r="U15" s="10">
        <v>2</v>
      </c>
      <c r="V15" s="15">
        <f t="shared" si="16"/>
        <v>5</v>
      </c>
      <c r="W15" s="6">
        <f t="shared" si="3"/>
        <v>8.4745762711864403E-2</v>
      </c>
      <c r="X15" s="10">
        <v>0</v>
      </c>
      <c r="Y15" s="10">
        <v>0</v>
      </c>
      <c r="Z15" s="15">
        <f t="shared" si="17"/>
        <v>0</v>
      </c>
      <c r="AA15" s="6">
        <f t="shared" si="4"/>
        <v>0</v>
      </c>
      <c r="AB15" s="10">
        <v>1</v>
      </c>
      <c r="AC15" s="10">
        <v>2</v>
      </c>
      <c r="AD15" s="15">
        <f t="shared" si="18"/>
        <v>3</v>
      </c>
      <c r="AE15" s="6">
        <f t="shared" si="5"/>
        <v>2.9702970297029702E-2</v>
      </c>
      <c r="AF15" s="10">
        <v>0</v>
      </c>
      <c r="AG15" s="10">
        <v>0</v>
      </c>
      <c r="AH15" s="15">
        <f t="shared" si="19"/>
        <v>0</v>
      </c>
      <c r="AI15" s="6">
        <f t="shared" si="6"/>
        <v>0</v>
      </c>
      <c r="AJ15" s="10">
        <v>0</v>
      </c>
      <c r="AK15" s="10">
        <v>1</v>
      </c>
      <c r="AL15" s="15">
        <f t="shared" si="20"/>
        <v>1</v>
      </c>
      <c r="AM15" s="6">
        <f t="shared" si="7"/>
        <v>2.7027027027027029E-2</v>
      </c>
      <c r="AN15" s="10">
        <v>0</v>
      </c>
      <c r="AO15" s="10">
        <v>1</v>
      </c>
      <c r="AP15" s="15">
        <f t="shared" si="21"/>
        <v>1</v>
      </c>
      <c r="AQ15" s="6">
        <f t="shared" si="22"/>
        <v>0.25</v>
      </c>
      <c r="AR15" s="10">
        <v>2</v>
      </c>
      <c r="AS15" s="10">
        <v>1</v>
      </c>
      <c r="AT15" s="15">
        <f t="shared" si="23"/>
        <v>3</v>
      </c>
      <c r="AU15" s="6">
        <f t="shared" si="8"/>
        <v>3.7037037037037035E-2</v>
      </c>
      <c r="AV15" s="10">
        <v>22</v>
      </c>
      <c r="AW15" s="10">
        <v>17</v>
      </c>
      <c r="AX15" s="15">
        <f t="shared" si="24"/>
        <v>39</v>
      </c>
      <c r="AY15" s="6">
        <f t="shared" si="9"/>
        <v>9.3975903614457831E-2</v>
      </c>
      <c r="AZ15" s="15">
        <v>1774</v>
      </c>
      <c r="BA15" s="15">
        <v>1700</v>
      </c>
      <c r="BB15" s="15">
        <f t="shared" si="25"/>
        <v>3474</v>
      </c>
      <c r="BC15" s="6">
        <f t="shared" si="10"/>
        <v>5.7039651916919794E-2</v>
      </c>
    </row>
    <row r="16" spans="1:55" x14ac:dyDescent="0.25">
      <c r="A16" s="4">
        <v>9</v>
      </c>
      <c r="B16" s="3" t="s">
        <v>147</v>
      </c>
      <c r="C16" s="3" t="s">
        <v>311</v>
      </c>
      <c r="D16" s="10">
        <v>53</v>
      </c>
      <c r="E16" s="10">
        <v>67</v>
      </c>
      <c r="F16" s="15">
        <f t="shared" si="11"/>
        <v>120</v>
      </c>
      <c r="G16" s="6">
        <f t="shared" si="12"/>
        <v>5.6153486195601308E-2</v>
      </c>
      <c r="H16" s="10">
        <v>98</v>
      </c>
      <c r="I16" s="10">
        <v>100</v>
      </c>
      <c r="J16" s="15">
        <f t="shared" si="13"/>
        <v>198</v>
      </c>
      <c r="K16" s="6">
        <f t="shared" si="0"/>
        <v>5.915745443680908E-2</v>
      </c>
      <c r="L16" s="10">
        <v>28</v>
      </c>
      <c r="M16" s="10">
        <v>22</v>
      </c>
      <c r="N16" s="15">
        <f t="shared" si="14"/>
        <v>50</v>
      </c>
      <c r="O16" s="6">
        <f t="shared" si="1"/>
        <v>5.543237250554324E-2</v>
      </c>
      <c r="P16" s="10">
        <v>179</v>
      </c>
      <c r="Q16" s="10">
        <v>131</v>
      </c>
      <c r="R16" s="15">
        <f t="shared" si="15"/>
        <v>310</v>
      </c>
      <c r="S16" s="6">
        <f t="shared" si="2"/>
        <v>6.3407649826140319E-2</v>
      </c>
      <c r="T16" s="10">
        <v>2</v>
      </c>
      <c r="U16" s="10">
        <v>1</v>
      </c>
      <c r="V16" s="15">
        <f t="shared" si="16"/>
        <v>3</v>
      </c>
      <c r="W16" s="6">
        <f t="shared" si="3"/>
        <v>5.0847457627118647E-2</v>
      </c>
      <c r="X16" s="10">
        <v>0</v>
      </c>
      <c r="Y16" s="10">
        <v>0</v>
      </c>
      <c r="Z16" s="15">
        <f t="shared" si="17"/>
        <v>0</v>
      </c>
      <c r="AA16" s="6">
        <f t="shared" si="4"/>
        <v>0</v>
      </c>
      <c r="AB16" s="10">
        <v>2</v>
      </c>
      <c r="AC16" s="10">
        <v>8</v>
      </c>
      <c r="AD16" s="15">
        <f t="shared" si="18"/>
        <v>10</v>
      </c>
      <c r="AE16" s="6">
        <f t="shared" si="5"/>
        <v>9.9009900990099015E-2</v>
      </c>
      <c r="AF16" s="10">
        <v>0</v>
      </c>
      <c r="AG16" s="10">
        <v>1</v>
      </c>
      <c r="AH16" s="15">
        <f t="shared" si="19"/>
        <v>1</v>
      </c>
      <c r="AI16" s="6">
        <f t="shared" si="6"/>
        <v>0.16666666666666666</v>
      </c>
      <c r="AJ16" s="10">
        <v>2</v>
      </c>
      <c r="AK16" s="10">
        <v>0</v>
      </c>
      <c r="AL16" s="15">
        <f t="shared" si="20"/>
        <v>2</v>
      </c>
      <c r="AM16" s="6">
        <f t="shared" si="7"/>
        <v>5.4054054054054057E-2</v>
      </c>
      <c r="AN16" s="10">
        <v>0</v>
      </c>
      <c r="AO16" s="10">
        <v>0</v>
      </c>
      <c r="AP16" s="15">
        <f t="shared" si="21"/>
        <v>0</v>
      </c>
      <c r="AQ16" s="6">
        <f t="shared" si="22"/>
        <v>0</v>
      </c>
      <c r="AR16" s="10">
        <v>4</v>
      </c>
      <c r="AS16" s="10">
        <v>4</v>
      </c>
      <c r="AT16" s="15">
        <f t="shared" si="23"/>
        <v>8</v>
      </c>
      <c r="AU16" s="6">
        <f t="shared" si="8"/>
        <v>9.8765432098765427E-2</v>
      </c>
      <c r="AV16" s="10">
        <v>9</v>
      </c>
      <c r="AW16" s="10">
        <v>22</v>
      </c>
      <c r="AX16" s="15">
        <f t="shared" si="24"/>
        <v>31</v>
      </c>
      <c r="AY16" s="6">
        <f t="shared" si="9"/>
        <v>7.4698795180722893E-2</v>
      </c>
      <c r="AZ16" s="15">
        <v>2628</v>
      </c>
      <c r="BA16" s="15">
        <v>2613</v>
      </c>
      <c r="BB16" s="15">
        <f t="shared" si="25"/>
        <v>5241</v>
      </c>
      <c r="BC16" s="6">
        <f t="shared" si="10"/>
        <v>8.6052048271898857E-2</v>
      </c>
    </row>
    <row r="17" spans="1:55" x14ac:dyDescent="0.25">
      <c r="A17" s="4">
        <v>10</v>
      </c>
      <c r="B17" s="3" t="s">
        <v>148</v>
      </c>
      <c r="C17" s="3" t="s">
        <v>312</v>
      </c>
      <c r="D17" s="10">
        <v>54</v>
      </c>
      <c r="E17" s="10">
        <v>46</v>
      </c>
      <c r="F17" s="15">
        <f t="shared" si="11"/>
        <v>100</v>
      </c>
      <c r="G17" s="6">
        <f t="shared" si="12"/>
        <v>4.6794571829667758E-2</v>
      </c>
      <c r="H17" s="10">
        <v>91</v>
      </c>
      <c r="I17" s="10">
        <v>71</v>
      </c>
      <c r="J17" s="15">
        <f t="shared" si="13"/>
        <v>162</v>
      </c>
      <c r="K17" s="6">
        <f t="shared" si="0"/>
        <v>4.8401553630116521E-2</v>
      </c>
      <c r="L17" s="10">
        <v>19</v>
      </c>
      <c r="M17" s="10">
        <v>12</v>
      </c>
      <c r="N17" s="15">
        <f t="shared" si="14"/>
        <v>31</v>
      </c>
      <c r="O17" s="6">
        <f t="shared" si="1"/>
        <v>3.4368070953436809E-2</v>
      </c>
      <c r="P17" s="10">
        <v>140</v>
      </c>
      <c r="Q17" s="10">
        <v>142</v>
      </c>
      <c r="R17" s="15">
        <f t="shared" si="15"/>
        <v>282</v>
      </c>
      <c r="S17" s="6">
        <f t="shared" si="2"/>
        <v>5.768050726119861E-2</v>
      </c>
      <c r="T17" s="10">
        <v>0</v>
      </c>
      <c r="U17" s="10">
        <v>2</v>
      </c>
      <c r="V17" s="15">
        <f t="shared" si="16"/>
        <v>2</v>
      </c>
      <c r="W17" s="6">
        <f t="shared" si="3"/>
        <v>3.3898305084745763E-2</v>
      </c>
      <c r="X17" s="10">
        <v>0</v>
      </c>
      <c r="Y17" s="10">
        <v>0</v>
      </c>
      <c r="Z17" s="15">
        <f t="shared" si="17"/>
        <v>0</v>
      </c>
      <c r="AA17" s="6">
        <f t="shared" si="4"/>
        <v>0</v>
      </c>
      <c r="AB17" s="10">
        <v>2</v>
      </c>
      <c r="AC17" s="10">
        <v>4</v>
      </c>
      <c r="AD17" s="15">
        <f t="shared" si="18"/>
        <v>6</v>
      </c>
      <c r="AE17" s="6">
        <f t="shared" si="5"/>
        <v>5.9405940594059403E-2</v>
      </c>
      <c r="AF17" s="10">
        <v>0</v>
      </c>
      <c r="AG17" s="10">
        <v>0</v>
      </c>
      <c r="AH17" s="15">
        <f t="shared" si="19"/>
        <v>0</v>
      </c>
      <c r="AI17" s="6">
        <f t="shared" si="6"/>
        <v>0</v>
      </c>
      <c r="AJ17" s="10">
        <v>0</v>
      </c>
      <c r="AK17" s="10">
        <v>0</v>
      </c>
      <c r="AL17" s="15">
        <f t="shared" si="20"/>
        <v>0</v>
      </c>
      <c r="AM17" s="6">
        <f t="shared" si="7"/>
        <v>0</v>
      </c>
      <c r="AN17" s="10">
        <v>0</v>
      </c>
      <c r="AO17" s="10">
        <v>0</v>
      </c>
      <c r="AP17" s="15">
        <f t="shared" si="21"/>
        <v>0</v>
      </c>
      <c r="AQ17" s="6">
        <f t="shared" si="22"/>
        <v>0</v>
      </c>
      <c r="AR17" s="10">
        <v>0</v>
      </c>
      <c r="AS17" s="10">
        <v>4</v>
      </c>
      <c r="AT17" s="15">
        <f t="shared" si="23"/>
        <v>4</v>
      </c>
      <c r="AU17" s="6">
        <f t="shared" si="8"/>
        <v>4.9382716049382713E-2</v>
      </c>
      <c r="AV17" s="10">
        <v>16</v>
      </c>
      <c r="AW17" s="10">
        <v>14</v>
      </c>
      <c r="AX17" s="15">
        <f t="shared" si="24"/>
        <v>30</v>
      </c>
      <c r="AY17" s="6">
        <f t="shared" si="9"/>
        <v>7.2289156626506021E-2</v>
      </c>
      <c r="AZ17" s="15">
        <v>1669</v>
      </c>
      <c r="BA17" s="15">
        <v>1657</v>
      </c>
      <c r="BB17" s="15">
        <f t="shared" si="25"/>
        <v>3326</v>
      </c>
      <c r="BC17" s="6">
        <f t="shared" si="10"/>
        <v>5.4609637960758559E-2</v>
      </c>
    </row>
    <row r="18" spans="1:55" x14ac:dyDescent="0.25">
      <c r="A18" s="4">
        <v>11</v>
      </c>
      <c r="B18" s="3" t="s">
        <v>149</v>
      </c>
      <c r="C18" s="3" t="s">
        <v>313</v>
      </c>
      <c r="D18" s="10">
        <v>46</v>
      </c>
      <c r="E18" s="10">
        <v>45</v>
      </c>
      <c r="F18" s="15">
        <f t="shared" si="11"/>
        <v>91</v>
      </c>
      <c r="G18" s="6">
        <f t="shared" si="12"/>
        <v>4.2583060364997663E-2</v>
      </c>
      <c r="H18" s="10">
        <v>67</v>
      </c>
      <c r="I18" s="10">
        <v>74</v>
      </c>
      <c r="J18" s="15">
        <f t="shared" si="13"/>
        <v>141</v>
      </c>
      <c r="K18" s="6">
        <f t="shared" si="0"/>
        <v>4.212727815954586E-2</v>
      </c>
      <c r="L18" s="10">
        <v>27</v>
      </c>
      <c r="M18" s="10">
        <v>20</v>
      </c>
      <c r="N18" s="15">
        <f t="shared" si="14"/>
        <v>47</v>
      </c>
      <c r="O18" s="6">
        <f t="shared" si="1"/>
        <v>5.2106430155210645E-2</v>
      </c>
      <c r="P18" s="10">
        <v>108</v>
      </c>
      <c r="Q18" s="10">
        <v>113</v>
      </c>
      <c r="R18" s="15">
        <f t="shared" si="15"/>
        <v>221</v>
      </c>
      <c r="S18" s="6">
        <f t="shared" si="2"/>
        <v>4.5203518101861323E-2</v>
      </c>
      <c r="T18" s="10">
        <v>0</v>
      </c>
      <c r="U18" s="10">
        <v>6</v>
      </c>
      <c r="V18" s="15">
        <f t="shared" si="16"/>
        <v>6</v>
      </c>
      <c r="W18" s="6">
        <f t="shared" si="3"/>
        <v>0.10169491525423729</v>
      </c>
      <c r="X18" s="10">
        <v>1</v>
      </c>
      <c r="Y18" s="10">
        <v>0</v>
      </c>
      <c r="Z18" s="15">
        <f t="shared" si="17"/>
        <v>1</v>
      </c>
      <c r="AA18" s="6">
        <f t="shared" si="4"/>
        <v>0.5</v>
      </c>
      <c r="AB18" s="10">
        <v>1</v>
      </c>
      <c r="AC18" s="10">
        <v>3</v>
      </c>
      <c r="AD18" s="15">
        <f t="shared" si="18"/>
        <v>4</v>
      </c>
      <c r="AE18" s="6">
        <f t="shared" si="5"/>
        <v>3.9603960396039604E-2</v>
      </c>
      <c r="AF18" s="10">
        <v>0</v>
      </c>
      <c r="AG18" s="10">
        <v>0</v>
      </c>
      <c r="AH18" s="15">
        <f t="shared" si="19"/>
        <v>0</v>
      </c>
      <c r="AI18" s="6">
        <f t="shared" si="6"/>
        <v>0</v>
      </c>
      <c r="AJ18" s="10">
        <v>0</v>
      </c>
      <c r="AK18" s="10">
        <v>1</v>
      </c>
      <c r="AL18" s="15">
        <f t="shared" si="20"/>
        <v>1</v>
      </c>
      <c r="AM18" s="6">
        <f t="shared" si="7"/>
        <v>2.7027027027027029E-2</v>
      </c>
      <c r="AN18" s="10">
        <v>1</v>
      </c>
      <c r="AO18" s="10">
        <v>0</v>
      </c>
      <c r="AP18" s="15">
        <f t="shared" si="21"/>
        <v>1</v>
      </c>
      <c r="AQ18" s="6">
        <f t="shared" si="22"/>
        <v>0.25</v>
      </c>
      <c r="AR18" s="10">
        <v>3</v>
      </c>
      <c r="AS18" s="10">
        <v>3</v>
      </c>
      <c r="AT18" s="15">
        <f t="shared" si="23"/>
        <v>6</v>
      </c>
      <c r="AU18" s="6">
        <f t="shared" si="8"/>
        <v>7.407407407407407E-2</v>
      </c>
      <c r="AV18" s="10">
        <v>18</v>
      </c>
      <c r="AW18" s="10">
        <v>12</v>
      </c>
      <c r="AX18" s="15">
        <f t="shared" si="24"/>
        <v>30</v>
      </c>
      <c r="AY18" s="6">
        <f t="shared" si="9"/>
        <v>7.2289156626506021E-2</v>
      </c>
      <c r="AZ18" s="15">
        <v>2257</v>
      </c>
      <c r="BA18" s="15">
        <v>2198</v>
      </c>
      <c r="BB18" s="15">
        <f t="shared" si="25"/>
        <v>4455</v>
      </c>
      <c r="BC18" s="6">
        <f t="shared" si="10"/>
        <v>7.3146703883096631E-2</v>
      </c>
    </row>
    <row r="19" spans="1:55" x14ac:dyDescent="0.25">
      <c r="A19" s="4">
        <v>12</v>
      </c>
      <c r="B19" s="3" t="s">
        <v>150</v>
      </c>
      <c r="C19" s="3" t="s">
        <v>314</v>
      </c>
      <c r="D19" s="10">
        <v>85</v>
      </c>
      <c r="E19" s="10">
        <v>84</v>
      </c>
      <c r="F19" s="15">
        <f t="shared" si="11"/>
        <v>169</v>
      </c>
      <c r="G19" s="6">
        <f t="shared" si="12"/>
        <v>7.9082826392138511E-2</v>
      </c>
      <c r="H19" s="10">
        <v>135</v>
      </c>
      <c r="I19" s="10">
        <v>151</v>
      </c>
      <c r="J19" s="15">
        <f t="shared" si="13"/>
        <v>286</v>
      </c>
      <c r="K19" s="6">
        <f t="shared" si="0"/>
        <v>8.5449656408724234E-2</v>
      </c>
      <c r="L19" s="10">
        <v>52</v>
      </c>
      <c r="M19" s="10">
        <v>27</v>
      </c>
      <c r="N19" s="15">
        <f t="shared" si="14"/>
        <v>79</v>
      </c>
      <c r="O19" s="6">
        <f t="shared" si="1"/>
        <v>8.7583148558758317E-2</v>
      </c>
      <c r="P19" s="10">
        <v>217</v>
      </c>
      <c r="Q19" s="10">
        <v>200</v>
      </c>
      <c r="R19" s="15">
        <f t="shared" si="15"/>
        <v>417</v>
      </c>
      <c r="S19" s="6">
        <f t="shared" si="2"/>
        <v>8.5293516056453259E-2</v>
      </c>
      <c r="T19" s="10">
        <v>0</v>
      </c>
      <c r="U19" s="10">
        <v>0</v>
      </c>
      <c r="V19" s="15">
        <f t="shared" si="16"/>
        <v>0</v>
      </c>
      <c r="W19" s="6">
        <f t="shared" si="3"/>
        <v>0</v>
      </c>
      <c r="X19" s="10">
        <v>0</v>
      </c>
      <c r="Y19" s="10">
        <v>0</v>
      </c>
      <c r="Z19" s="15">
        <f t="shared" si="17"/>
        <v>0</v>
      </c>
      <c r="AA19" s="6">
        <f t="shared" si="4"/>
        <v>0</v>
      </c>
      <c r="AB19" s="10">
        <v>4</v>
      </c>
      <c r="AC19" s="10">
        <v>3</v>
      </c>
      <c r="AD19" s="15">
        <f t="shared" si="18"/>
        <v>7</v>
      </c>
      <c r="AE19" s="6">
        <f t="shared" si="5"/>
        <v>6.9306930693069313E-2</v>
      </c>
      <c r="AF19" s="10">
        <v>0</v>
      </c>
      <c r="AG19" s="10">
        <v>0</v>
      </c>
      <c r="AH19" s="15">
        <f t="shared" si="19"/>
        <v>0</v>
      </c>
      <c r="AI19" s="6">
        <f t="shared" si="6"/>
        <v>0</v>
      </c>
      <c r="AJ19" s="10">
        <v>3</v>
      </c>
      <c r="AK19" s="10">
        <v>2</v>
      </c>
      <c r="AL19" s="15">
        <f t="shared" si="20"/>
        <v>5</v>
      </c>
      <c r="AM19" s="6">
        <f t="shared" si="7"/>
        <v>0.13513513513513514</v>
      </c>
      <c r="AN19" s="10">
        <v>0</v>
      </c>
      <c r="AO19" s="10">
        <v>0</v>
      </c>
      <c r="AP19" s="15">
        <f t="shared" si="21"/>
        <v>0</v>
      </c>
      <c r="AQ19" s="6">
        <f t="shared" si="22"/>
        <v>0</v>
      </c>
      <c r="AR19" s="10">
        <v>3</v>
      </c>
      <c r="AS19" s="10">
        <v>3</v>
      </c>
      <c r="AT19" s="15">
        <f t="shared" si="23"/>
        <v>6</v>
      </c>
      <c r="AU19" s="6">
        <f t="shared" si="8"/>
        <v>7.407407407407407E-2</v>
      </c>
      <c r="AV19" s="10">
        <v>24</v>
      </c>
      <c r="AW19" s="10">
        <v>15</v>
      </c>
      <c r="AX19" s="15">
        <f t="shared" si="24"/>
        <v>39</v>
      </c>
      <c r="AY19" s="6">
        <f t="shared" si="9"/>
        <v>9.3975903614457831E-2</v>
      </c>
      <c r="AZ19" s="15">
        <v>3020</v>
      </c>
      <c r="BA19" s="15">
        <v>3054</v>
      </c>
      <c r="BB19" s="15">
        <f t="shared" si="25"/>
        <v>6074</v>
      </c>
      <c r="BC19" s="6">
        <f t="shared" si="10"/>
        <v>9.9729086281914459E-2</v>
      </c>
    </row>
    <row r="20" spans="1:55" x14ac:dyDescent="0.25">
      <c r="A20" s="4">
        <v>13</v>
      </c>
      <c r="B20" s="3" t="s">
        <v>151</v>
      </c>
      <c r="C20" s="3" t="s">
        <v>198</v>
      </c>
      <c r="D20" s="10">
        <v>288</v>
      </c>
      <c r="E20" s="10">
        <v>250</v>
      </c>
      <c r="F20" s="15">
        <f t="shared" si="11"/>
        <v>538</v>
      </c>
      <c r="G20" s="6">
        <f t="shared" si="12"/>
        <v>0.25175479644361254</v>
      </c>
      <c r="H20" s="10">
        <v>431</v>
      </c>
      <c r="I20" s="10">
        <v>421</v>
      </c>
      <c r="J20" s="15">
        <f t="shared" si="13"/>
        <v>852</v>
      </c>
      <c r="K20" s="6">
        <f t="shared" ref="K20:K21" si="26">IFERROR(J20/J$22,0)</f>
        <v>0.25455631909172394</v>
      </c>
      <c r="L20" s="10">
        <v>93</v>
      </c>
      <c r="M20" s="10">
        <v>103</v>
      </c>
      <c r="N20" s="15">
        <f t="shared" si="14"/>
        <v>196</v>
      </c>
      <c r="O20" s="6">
        <f t="shared" ref="O20:O21" si="27">IFERROR(N20/N$22,0)</f>
        <v>0.21729490022172948</v>
      </c>
      <c r="P20" s="10">
        <v>577</v>
      </c>
      <c r="Q20" s="10">
        <v>560</v>
      </c>
      <c r="R20" s="15">
        <f t="shared" si="15"/>
        <v>1137</v>
      </c>
      <c r="S20" s="6">
        <f t="shared" ref="S20:S21" si="28">IFERROR(R20/R$22,0)</f>
        <v>0.23256289629781141</v>
      </c>
      <c r="T20" s="10">
        <v>5</v>
      </c>
      <c r="U20" s="10">
        <v>7</v>
      </c>
      <c r="V20" s="15">
        <f t="shared" si="16"/>
        <v>12</v>
      </c>
      <c r="W20" s="6">
        <f t="shared" ref="W20:W21" si="29">IFERROR(V20/V$22,0)</f>
        <v>0.20338983050847459</v>
      </c>
      <c r="X20" s="10">
        <v>0</v>
      </c>
      <c r="Y20" s="10">
        <v>0</v>
      </c>
      <c r="Z20" s="15">
        <f t="shared" si="17"/>
        <v>0</v>
      </c>
      <c r="AA20" s="6">
        <f t="shared" ref="AA20:AA21" si="30">IFERROR(Z20/Z$22,0)</f>
        <v>0</v>
      </c>
      <c r="AB20" s="10">
        <v>11</v>
      </c>
      <c r="AC20" s="10">
        <v>11</v>
      </c>
      <c r="AD20" s="15">
        <f t="shared" si="18"/>
        <v>22</v>
      </c>
      <c r="AE20" s="6">
        <f t="shared" ref="AE20:AE21" si="31">IFERROR(AD20/AD$22,0)</f>
        <v>0.21782178217821782</v>
      </c>
      <c r="AF20" s="10">
        <v>0</v>
      </c>
      <c r="AG20" s="10">
        <v>0</v>
      </c>
      <c r="AH20" s="15">
        <f t="shared" si="19"/>
        <v>0</v>
      </c>
      <c r="AI20" s="6">
        <f t="shared" ref="AI20:AI21" si="32">IFERROR(AH20/$AH$22,0)</f>
        <v>0</v>
      </c>
      <c r="AJ20" s="10">
        <v>3</v>
      </c>
      <c r="AK20" s="10">
        <v>2</v>
      </c>
      <c r="AL20" s="15">
        <f t="shared" si="20"/>
        <v>5</v>
      </c>
      <c r="AM20" s="6">
        <f t="shared" ref="AM20:AM21" si="33">IFERROR(AL20/$AL$22,0)</f>
        <v>0.13513513513513514</v>
      </c>
      <c r="AN20" s="10">
        <v>0</v>
      </c>
      <c r="AO20" s="10">
        <v>0</v>
      </c>
      <c r="AP20" s="15">
        <f t="shared" si="21"/>
        <v>0</v>
      </c>
      <c r="AQ20" s="6">
        <f t="shared" ref="AQ20:AQ21" si="34">IFERROR(AP20/$AP$22,0)</f>
        <v>0</v>
      </c>
      <c r="AR20" s="10">
        <v>7</v>
      </c>
      <c r="AS20" s="10">
        <v>10</v>
      </c>
      <c r="AT20" s="15">
        <f t="shared" si="23"/>
        <v>17</v>
      </c>
      <c r="AU20" s="6">
        <f t="shared" ref="AU20:AU21" si="35">IFERROR(AT20/$AT$22,0)</f>
        <v>0.20987654320987653</v>
      </c>
      <c r="AV20" s="10">
        <v>33</v>
      </c>
      <c r="AW20" s="10">
        <v>36</v>
      </c>
      <c r="AX20" s="15">
        <f t="shared" si="24"/>
        <v>69</v>
      </c>
      <c r="AY20" s="6">
        <f t="shared" ref="AY20:AY21" si="36">IFERROR(AX20/$AX$22,0)</f>
        <v>0.16626506024096385</v>
      </c>
      <c r="AZ20" s="15">
        <v>3175</v>
      </c>
      <c r="BA20" s="15">
        <v>3388</v>
      </c>
      <c r="BB20" s="15">
        <f t="shared" si="25"/>
        <v>6563</v>
      </c>
      <c r="BC20" s="6">
        <f t="shared" ref="BC20:BC21" si="37">IFERROR(BB20/$BB$22,0)</f>
        <v>0.10775798374517692</v>
      </c>
    </row>
    <row r="21" spans="1:55" x14ac:dyDescent="0.25">
      <c r="A21" s="4">
        <v>14</v>
      </c>
      <c r="B21" s="3" t="s">
        <v>152</v>
      </c>
      <c r="C21" s="3" t="s">
        <v>315</v>
      </c>
      <c r="D21" s="10">
        <v>182</v>
      </c>
      <c r="E21" s="10">
        <v>208</v>
      </c>
      <c r="F21" s="15">
        <f t="shared" si="11"/>
        <v>390</v>
      </c>
      <c r="G21" s="6">
        <f t="shared" si="12"/>
        <v>0.18249883013570425</v>
      </c>
      <c r="H21" s="10">
        <v>298</v>
      </c>
      <c r="I21" s="10">
        <v>284</v>
      </c>
      <c r="J21" s="15">
        <f t="shared" si="13"/>
        <v>582</v>
      </c>
      <c r="K21" s="6">
        <f t="shared" si="26"/>
        <v>0.17388706304152973</v>
      </c>
      <c r="L21" s="10">
        <v>87</v>
      </c>
      <c r="M21" s="10">
        <v>79</v>
      </c>
      <c r="N21" s="15">
        <f t="shared" si="14"/>
        <v>166</v>
      </c>
      <c r="O21" s="6">
        <f t="shared" si="27"/>
        <v>0.18403547671840353</v>
      </c>
      <c r="P21" s="10">
        <v>440</v>
      </c>
      <c r="Q21" s="10">
        <v>400</v>
      </c>
      <c r="R21" s="15">
        <f t="shared" si="15"/>
        <v>840</v>
      </c>
      <c r="S21" s="6">
        <f t="shared" si="28"/>
        <v>0.17181427694825119</v>
      </c>
      <c r="T21" s="10">
        <v>6</v>
      </c>
      <c r="U21" s="10">
        <v>6</v>
      </c>
      <c r="V21" s="15">
        <f t="shared" si="16"/>
        <v>12</v>
      </c>
      <c r="W21" s="6">
        <f t="shared" si="29"/>
        <v>0.20338983050847459</v>
      </c>
      <c r="X21" s="10">
        <v>0</v>
      </c>
      <c r="Y21" s="10">
        <v>0</v>
      </c>
      <c r="Z21" s="15">
        <f t="shared" si="17"/>
        <v>0</v>
      </c>
      <c r="AA21" s="6">
        <f t="shared" si="30"/>
        <v>0</v>
      </c>
      <c r="AB21" s="10">
        <v>7</v>
      </c>
      <c r="AC21" s="10">
        <v>12</v>
      </c>
      <c r="AD21" s="15">
        <f t="shared" si="18"/>
        <v>19</v>
      </c>
      <c r="AE21" s="6">
        <f t="shared" si="31"/>
        <v>0.18811881188118812</v>
      </c>
      <c r="AF21" s="10">
        <v>1</v>
      </c>
      <c r="AG21" s="10">
        <v>0</v>
      </c>
      <c r="AH21" s="15">
        <f t="shared" si="19"/>
        <v>1</v>
      </c>
      <c r="AI21" s="6">
        <f t="shared" si="32"/>
        <v>0.16666666666666666</v>
      </c>
      <c r="AJ21" s="10">
        <v>2</v>
      </c>
      <c r="AK21" s="10">
        <v>5</v>
      </c>
      <c r="AL21" s="15">
        <f t="shared" si="20"/>
        <v>7</v>
      </c>
      <c r="AM21" s="6">
        <f t="shared" si="33"/>
        <v>0.1891891891891892</v>
      </c>
      <c r="AN21" s="10">
        <v>1</v>
      </c>
      <c r="AO21" s="10">
        <v>0</v>
      </c>
      <c r="AP21" s="15">
        <f t="shared" si="21"/>
        <v>1</v>
      </c>
      <c r="AQ21" s="6">
        <f t="shared" si="34"/>
        <v>0.25</v>
      </c>
      <c r="AR21" s="10">
        <v>4</v>
      </c>
      <c r="AS21" s="10">
        <v>2</v>
      </c>
      <c r="AT21" s="15">
        <f t="shared" si="23"/>
        <v>6</v>
      </c>
      <c r="AU21" s="6">
        <f t="shared" si="35"/>
        <v>7.407407407407407E-2</v>
      </c>
      <c r="AV21" s="10">
        <v>15</v>
      </c>
      <c r="AW21" s="10">
        <v>17</v>
      </c>
      <c r="AX21" s="15">
        <f t="shared" si="24"/>
        <v>32</v>
      </c>
      <c r="AY21" s="6">
        <f t="shared" si="36"/>
        <v>7.7108433734939766E-2</v>
      </c>
      <c r="AZ21" s="15">
        <v>2943</v>
      </c>
      <c r="BA21" s="15">
        <v>2914</v>
      </c>
      <c r="BB21" s="15">
        <f t="shared" si="25"/>
        <v>5857</v>
      </c>
      <c r="BC21" s="6">
        <f t="shared" si="37"/>
        <v>9.6166160413759139E-2</v>
      </c>
    </row>
    <row r="22" spans="1:55" s="1" customFormat="1" x14ac:dyDescent="0.25">
      <c r="A22" s="25" t="s">
        <v>346</v>
      </c>
      <c r="B22" s="25"/>
      <c r="C22" s="25"/>
      <c r="D22" s="16">
        <f>SUM(D8:D21)</f>
        <v>1055</v>
      </c>
      <c r="E22" s="16">
        <f t="shared" ref="E22:BC22" si="38">SUM(E8:E21)</f>
        <v>1082</v>
      </c>
      <c r="F22" s="16">
        <f t="shared" si="38"/>
        <v>2137</v>
      </c>
      <c r="G22" s="9">
        <f t="shared" si="38"/>
        <v>1</v>
      </c>
      <c r="H22" s="16">
        <f t="shared" si="38"/>
        <v>1658</v>
      </c>
      <c r="I22" s="16">
        <f t="shared" si="38"/>
        <v>1689</v>
      </c>
      <c r="J22" s="16">
        <f t="shared" si="38"/>
        <v>3347</v>
      </c>
      <c r="K22" s="9">
        <f t="shared" si="38"/>
        <v>1</v>
      </c>
      <c r="L22" s="16">
        <f t="shared" si="38"/>
        <v>462</v>
      </c>
      <c r="M22" s="16">
        <f t="shared" si="38"/>
        <v>440</v>
      </c>
      <c r="N22" s="16">
        <f t="shared" si="38"/>
        <v>902</v>
      </c>
      <c r="O22" s="9">
        <f t="shared" si="38"/>
        <v>1</v>
      </c>
      <c r="P22" s="16">
        <f t="shared" si="38"/>
        <v>2502</v>
      </c>
      <c r="Q22" s="16">
        <f t="shared" si="38"/>
        <v>2387</v>
      </c>
      <c r="R22" s="16">
        <f t="shared" si="38"/>
        <v>4889</v>
      </c>
      <c r="S22" s="9">
        <f t="shared" si="38"/>
        <v>1</v>
      </c>
      <c r="T22" s="16">
        <f t="shared" si="38"/>
        <v>24</v>
      </c>
      <c r="U22" s="16">
        <f t="shared" si="38"/>
        <v>35</v>
      </c>
      <c r="V22" s="16">
        <f t="shared" si="38"/>
        <v>59</v>
      </c>
      <c r="W22" s="9">
        <f t="shared" si="38"/>
        <v>1</v>
      </c>
      <c r="X22" s="17">
        <f t="shared" si="38"/>
        <v>2</v>
      </c>
      <c r="Y22" s="16">
        <f t="shared" si="38"/>
        <v>0</v>
      </c>
      <c r="Z22" s="16">
        <f t="shared" si="38"/>
        <v>2</v>
      </c>
      <c r="AA22" s="9">
        <f t="shared" si="38"/>
        <v>1</v>
      </c>
      <c r="AB22" s="16">
        <f t="shared" si="38"/>
        <v>45</v>
      </c>
      <c r="AC22" s="16">
        <f t="shared" si="38"/>
        <v>56</v>
      </c>
      <c r="AD22" s="16">
        <f t="shared" si="38"/>
        <v>101</v>
      </c>
      <c r="AE22" s="9">
        <f t="shared" si="38"/>
        <v>0.99999999999999978</v>
      </c>
      <c r="AF22" s="16">
        <f t="shared" si="38"/>
        <v>3</v>
      </c>
      <c r="AG22" s="16">
        <f t="shared" si="38"/>
        <v>3</v>
      </c>
      <c r="AH22" s="16">
        <f t="shared" si="38"/>
        <v>6</v>
      </c>
      <c r="AI22" s="9">
        <f t="shared" si="38"/>
        <v>0.99999999999999989</v>
      </c>
      <c r="AJ22" s="16">
        <f t="shared" si="38"/>
        <v>14</v>
      </c>
      <c r="AK22" s="16">
        <f t="shared" si="38"/>
        <v>23</v>
      </c>
      <c r="AL22" s="16">
        <f t="shared" si="38"/>
        <v>37</v>
      </c>
      <c r="AM22" s="9">
        <f t="shared" si="38"/>
        <v>1</v>
      </c>
      <c r="AN22" s="16">
        <f t="shared" si="38"/>
        <v>2</v>
      </c>
      <c r="AO22" s="16">
        <f t="shared" si="38"/>
        <v>2</v>
      </c>
      <c r="AP22" s="16">
        <f t="shared" si="38"/>
        <v>4</v>
      </c>
      <c r="AQ22" s="9">
        <f t="shared" si="38"/>
        <v>1</v>
      </c>
      <c r="AR22" s="16">
        <f t="shared" si="38"/>
        <v>35</v>
      </c>
      <c r="AS22" s="16">
        <f t="shared" si="38"/>
        <v>46</v>
      </c>
      <c r="AT22" s="16">
        <f t="shared" si="38"/>
        <v>81</v>
      </c>
      <c r="AU22" s="9">
        <f t="shared" si="38"/>
        <v>0.99999999999999989</v>
      </c>
      <c r="AV22" s="16">
        <f t="shared" si="38"/>
        <v>205</v>
      </c>
      <c r="AW22" s="16">
        <f t="shared" si="38"/>
        <v>210</v>
      </c>
      <c r="AX22" s="16">
        <f t="shared" si="38"/>
        <v>415</v>
      </c>
      <c r="AY22" s="9">
        <f t="shared" si="38"/>
        <v>1</v>
      </c>
      <c r="AZ22" s="16">
        <f t="shared" si="38"/>
        <v>30567</v>
      </c>
      <c r="BA22" s="16">
        <f t="shared" si="38"/>
        <v>30338</v>
      </c>
      <c r="BB22" s="16">
        <f t="shared" si="38"/>
        <v>60905</v>
      </c>
      <c r="BC22" s="9">
        <f t="shared" si="38"/>
        <v>1</v>
      </c>
    </row>
  </sheetData>
  <mergeCells count="19">
    <mergeCell ref="A22:C22"/>
    <mergeCell ref="AF6:AI6"/>
    <mergeCell ref="AJ6:AM6"/>
    <mergeCell ref="AN6:AQ6"/>
    <mergeCell ref="AR6:AU6"/>
    <mergeCell ref="AV6:AY6"/>
    <mergeCell ref="AZ6:BC6"/>
    <mergeCell ref="H6:K6"/>
    <mergeCell ref="L6:O6"/>
    <mergeCell ref="P6:S6"/>
    <mergeCell ref="T6:W6"/>
    <mergeCell ref="X6:AA6"/>
    <mergeCell ref="AB6:AE6"/>
    <mergeCell ref="A4:D4"/>
    <mergeCell ref="A5:D5"/>
    <mergeCell ref="A6:A7"/>
    <mergeCell ref="B6:B7"/>
    <mergeCell ref="C6:C7"/>
    <mergeCell ref="D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62F39-A5A6-4F2C-9B7A-DC3E8ED1422F}">
  <dimension ref="A1:BC22"/>
  <sheetViews>
    <sheetView workbookViewId="0">
      <selection activeCell="V20" activeCellId="4" sqref="F20:G20 J20:K20 N20:O20 R20:S20 V20:W20"/>
    </sheetView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8.5703125" bestFit="1" customWidth="1"/>
    <col min="45" max="45" width="11.28515625" bestFit="1" customWidth="1"/>
    <col min="46" max="46" width="7.28515625" bestFit="1" customWidth="1"/>
    <col min="47" max="47" width="8.140625" bestFit="1" customWidth="1"/>
    <col min="48" max="48" width="8.5703125" bestFit="1" customWidth="1"/>
    <col min="49" max="49" width="11.28515625" bestFit="1" customWidth="1"/>
    <col min="50" max="50" width="7.28515625" bestFit="1" customWidth="1"/>
    <col min="51" max="51" width="8.140625" bestFit="1" customWidth="1"/>
    <col min="52" max="52" width="9" customWidth="1"/>
    <col min="53" max="53" width="11.42578125" bestFit="1" customWidth="1"/>
    <col min="54" max="54" width="9.5703125" bestFit="1" customWidth="1"/>
    <col min="55" max="55" width="8.140625" bestFit="1" customWidth="1"/>
  </cols>
  <sheetData>
    <row r="1" spans="1:55" ht="18.75" x14ac:dyDescent="0.3">
      <c r="B1" s="18" t="s">
        <v>342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</row>
    <row r="4" spans="1:55" x14ac:dyDescent="0.25">
      <c r="A4" s="26" t="s">
        <v>344</v>
      </c>
      <c r="B4" s="26"/>
      <c r="C4" s="26"/>
      <c r="D4" s="26"/>
    </row>
    <row r="5" spans="1:55" x14ac:dyDescent="0.25">
      <c r="A5" s="26" t="s">
        <v>374</v>
      </c>
      <c r="B5" s="26"/>
      <c r="C5" s="26"/>
      <c r="D5" s="26"/>
    </row>
    <row r="6" spans="1:55" s="1" customFormat="1" x14ac:dyDescent="0.25">
      <c r="A6" s="22" t="s">
        <v>343</v>
      </c>
      <c r="B6" s="22" t="s">
        <v>0</v>
      </c>
      <c r="C6" s="22" t="s">
        <v>1</v>
      </c>
      <c r="D6" s="19" t="s">
        <v>349</v>
      </c>
      <c r="E6" s="20"/>
      <c r="F6" s="20"/>
      <c r="G6" s="21"/>
      <c r="H6" s="19" t="s">
        <v>350</v>
      </c>
      <c r="I6" s="20"/>
      <c r="J6" s="20"/>
      <c r="K6" s="21"/>
      <c r="L6" s="19" t="s">
        <v>351</v>
      </c>
      <c r="M6" s="20"/>
      <c r="N6" s="20"/>
      <c r="O6" s="21"/>
      <c r="P6" s="19" t="s">
        <v>352</v>
      </c>
      <c r="Q6" s="20"/>
      <c r="R6" s="20"/>
      <c r="S6" s="21"/>
      <c r="T6" s="19" t="s">
        <v>353</v>
      </c>
      <c r="U6" s="20"/>
      <c r="V6" s="20"/>
      <c r="W6" s="21"/>
      <c r="X6" s="19" t="s">
        <v>354</v>
      </c>
      <c r="Y6" s="20"/>
      <c r="Z6" s="20"/>
      <c r="AA6" s="21"/>
      <c r="AB6" s="19" t="s">
        <v>355</v>
      </c>
      <c r="AC6" s="20"/>
      <c r="AD6" s="20"/>
      <c r="AE6" s="21"/>
      <c r="AF6" s="19" t="s">
        <v>356</v>
      </c>
      <c r="AG6" s="20"/>
      <c r="AH6" s="20"/>
      <c r="AI6" s="21"/>
      <c r="AJ6" s="19" t="s">
        <v>357</v>
      </c>
      <c r="AK6" s="20"/>
      <c r="AL6" s="20"/>
      <c r="AM6" s="21"/>
      <c r="AN6" s="19" t="s">
        <v>358</v>
      </c>
      <c r="AO6" s="20"/>
      <c r="AP6" s="20"/>
      <c r="AQ6" s="21"/>
      <c r="AR6" s="19" t="s">
        <v>359</v>
      </c>
      <c r="AS6" s="20"/>
      <c r="AT6" s="20"/>
      <c r="AU6" s="21"/>
      <c r="AV6" s="19" t="s">
        <v>360</v>
      </c>
      <c r="AW6" s="20"/>
      <c r="AX6" s="20"/>
      <c r="AY6" s="21"/>
      <c r="AZ6" s="19" t="s">
        <v>361</v>
      </c>
      <c r="BA6" s="20"/>
      <c r="BB6" s="20"/>
      <c r="BC6" s="21"/>
    </row>
    <row r="7" spans="1:55" s="5" customFormat="1" x14ac:dyDescent="0.25">
      <c r="A7" s="22"/>
      <c r="B7" s="22"/>
      <c r="C7" s="22"/>
      <c r="D7" s="7" t="s">
        <v>347</v>
      </c>
      <c r="E7" s="7" t="s">
        <v>348</v>
      </c>
      <c r="F7" s="7" t="s">
        <v>345</v>
      </c>
      <c r="G7" s="7" t="s">
        <v>362</v>
      </c>
      <c r="H7" s="7" t="s">
        <v>347</v>
      </c>
      <c r="I7" s="7" t="s">
        <v>348</v>
      </c>
      <c r="J7" s="7" t="s">
        <v>345</v>
      </c>
      <c r="K7" s="7" t="s">
        <v>362</v>
      </c>
      <c r="L7" s="7" t="s">
        <v>347</v>
      </c>
      <c r="M7" s="7" t="s">
        <v>348</v>
      </c>
      <c r="N7" s="7" t="s">
        <v>345</v>
      </c>
      <c r="O7" s="7" t="s">
        <v>362</v>
      </c>
      <c r="P7" s="7" t="s">
        <v>347</v>
      </c>
      <c r="Q7" s="7" t="s">
        <v>348</v>
      </c>
      <c r="R7" s="7" t="s">
        <v>345</v>
      </c>
      <c r="S7" s="7" t="s">
        <v>362</v>
      </c>
      <c r="T7" s="7" t="s">
        <v>347</v>
      </c>
      <c r="U7" s="7" t="s">
        <v>348</v>
      </c>
      <c r="V7" s="7" t="s">
        <v>345</v>
      </c>
      <c r="W7" s="7" t="s">
        <v>362</v>
      </c>
      <c r="X7" s="7" t="s">
        <v>347</v>
      </c>
      <c r="Y7" s="7" t="s">
        <v>348</v>
      </c>
      <c r="Z7" s="7" t="s">
        <v>345</v>
      </c>
      <c r="AA7" s="7" t="s">
        <v>362</v>
      </c>
      <c r="AB7" s="7" t="s">
        <v>347</v>
      </c>
      <c r="AC7" s="7" t="s">
        <v>348</v>
      </c>
      <c r="AD7" s="7" t="s">
        <v>345</v>
      </c>
      <c r="AE7" s="7" t="s">
        <v>362</v>
      </c>
      <c r="AF7" s="7" t="s">
        <v>347</v>
      </c>
      <c r="AG7" s="7" t="s">
        <v>348</v>
      </c>
      <c r="AH7" s="7" t="s">
        <v>345</v>
      </c>
      <c r="AI7" s="7" t="s">
        <v>362</v>
      </c>
      <c r="AJ7" s="7" t="s">
        <v>347</v>
      </c>
      <c r="AK7" s="7" t="s">
        <v>348</v>
      </c>
      <c r="AL7" s="7" t="s">
        <v>345</v>
      </c>
      <c r="AM7" s="7" t="s">
        <v>362</v>
      </c>
      <c r="AN7" s="7" t="s">
        <v>347</v>
      </c>
      <c r="AO7" s="7" t="s">
        <v>348</v>
      </c>
      <c r="AP7" s="7" t="s">
        <v>345</v>
      </c>
      <c r="AQ7" s="7" t="s">
        <v>362</v>
      </c>
      <c r="AR7" s="7" t="s">
        <v>347</v>
      </c>
      <c r="AS7" s="7" t="s">
        <v>348</v>
      </c>
      <c r="AT7" s="7" t="s">
        <v>345</v>
      </c>
      <c r="AU7" s="7" t="s">
        <v>362</v>
      </c>
      <c r="AV7" s="7" t="s">
        <v>347</v>
      </c>
      <c r="AW7" s="7" t="s">
        <v>348</v>
      </c>
      <c r="AX7" s="7" t="s">
        <v>345</v>
      </c>
      <c r="AY7" s="7" t="s">
        <v>362</v>
      </c>
      <c r="AZ7" s="7" t="s">
        <v>347</v>
      </c>
      <c r="BA7" s="7" t="s">
        <v>348</v>
      </c>
      <c r="BB7" s="7" t="s">
        <v>345</v>
      </c>
      <c r="BC7" s="7" t="s">
        <v>362</v>
      </c>
    </row>
    <row r="8" spans="1:55" x14ac:dyDescent="0.25">
      <c r="A8" s="4">
        <v>1</v>
      </c>
      <c r="B8" s="3" t="s">
        <v>154</v>
      </c>
      <c r="C8" s="3" t="s">
        <v>317</v>
      </c>
      <c r="D8" s="10">
        <v>34</v>
      </c>
      <c r="E8" s="10">
        <v>41</v>
      </c>
      <c r="F8" s="15">
        <f>SUM(D8:E8)</f>
        <v>75</v>
      </c>
      <c r="G8" s="6">
        <f>IFERROR(F8/F$22,0)</f>
        <v>4.6182266009852216E-2</v>
      </c>
      <c r="H8" s="10">
        <v>33</v>
      </c>
      <c r="I8" s="10">
        <v>34</v>
      </c>
      <c r="J8" s="15">
        <f>SUM(H8:I8)</f>
        <v>67</v>
      </c>
      <c r="K8" s="6">
        <f t="shared" ref="K8:K19" si="0">IFERROR(J8/J$22,0)</f>
        <v>2.8966709900562042E-2</v>
      </c>
      <c r="L8" s="10">
        <v>26</v>
      </c>
      <c r="M8" s="10">
        <v>14</v>
      </c>
      <c r="N8" s="15">
        <f>SUM(L8:M8)</f>
        <v>40</v>
      </c>
      <c r="O8" s="6">
        <f t="shared" ref="O8:O19" si="1">IFERROR(N8/N$22,0)</f>
        <v>5.4421768707482991E-2</v>
      </c>
      <c r="P8" s="10">
        <v>85</v>
      </c>
      <c r="Q8" s="10">
        <v>62</v>
      </c>
      <c r="R8" s="15">
        <f>SUM(P8:Q8)</f>
        <v>147</v>
      </c>
      <c r="S8" s="6">
        <f t="shared" ref="S8:S19" si="2">IFERROR(R8/R$22,0)</f>
        <v>3.9989118607181719E-2</v>
      </c>
      <c r="T8" s="10">
        <v>0</v>
      </c>
      <c r="U8" s="10">
        <v>0</v>
      </c>
      <c r="V8" s="15">
        <f>SUM(T8:U8)</f>
        <v>0</v>
      </c>
      <c r="W8" s="6">
        <f t="shared" ref="W8:W19" si="3">IFERROR(V8/V$22,0)</f>
        <v>0</v>
      </c>
      <c r="X8" s="10">
        <v>0</v>
      </c>
      <c r="Y8" s="10">
        <v>0</v>
      </c>
      <c r="Z8" s="15">
        <f>SUM(X8:Y8)</f>
        <v>0</v>
      </c>
      <c r="AA8" s="6">
        <f t="shared" ref="AA8:AA19" si="4">IFERROR(Z8/Z$22,0)</f>
        <v>0</v>
      </c>
      <c r="AB8" s="10">
        <v>1</v>
      </c>
      <c r="AC8" s="10">
        <v>1</v>
      </c>
      <c r="AD8" s="15">
        <f>SUM(AB8:AC8)</f>
        <v>2</v>
      </c>
      <c r="AE8" s="6">
        <f t="shared" ref="AE8:AE19" si="5">IFERROR(AD8/AD$22,0)</f>
        <v>4.2553191489361701E-2</v>
      </c>
      <c r="AF8" s="10">
        <v>0</v>
      </c>
      <c r="AG8" s="10">
        <v>0</v>
      </c>
      <c r="AH8" s="15">
        <f>SUM(AF8:AG8)</f>
        <v>0</v>
      </c>
      <c r="AI8" s="6">
        <f t="shared" ref="AI8:AI19" si="6">IFERROR(AH8/$AH$22,0)</f>
        <v>0</v>
      </c>
      <c r="AJ8" s="10">
        <v>0</v>
      </c>
      <c r="AK8" s="10">
        <v>0</v>
      </c>
      <c r="AL8" s="15">
        <f>SUM(AJ8:AK8)</f>
        <v>0</v>
      </c>
      <c r="AM8" s="6">
        <f t="shared" ref="AM8:AM19" si="7">IFERROR(AL8/$AL$22,0)</f>
        <v>0</v>
      </c>
      <c r="AN8" s="10">
        <v>1</v>
      </c>
      <c r="AO8" s="10">
        <v>0</v>
      </c>
      <c r="AP8" s="15">
        <f>SUM(AN8:AO8)</f>
        <v>1</v>
      </c>
      <c r="AQ8" s="6">
        <f>IFERROR(AP8/AP22,0)</f>
        <v>0.5</v>
      </c>
      <c r="AR8" s="10">
        <v>1</v>
      </c>
      <c r="AS8" s="10">
        <v>0</v>
      </c>
      <c r="AT8" s="15">
        <f>SUM(AR8:AS8)</f>
        <v>1</v>
      </c>
      <c r="AU8" s="6">
        <f t="shared" ref="AU8:AU19" si="8">IFERROR(AT8/$AT$22,0)</f>
        <v>2.8571428571428571E-2</v>
      </c>
      <c r="AV8" s="10">
        <v>1</v>
      </c>
      <c r="AW8" s="10">
        <v>1</v>
      </c>
      <c r="AX8" s="15">
        <f>SUM(AV8:AW8)</f>
        <v>2</v>
      </c>
      <c r="AY8" s="6">
        <f t="shared" ref="AY8:AY19" si="9">IFERROR(AX8/$AX$22,0)</f>
        <v>2.8169014084507043E-2</v>
      </c>
      <c r="AZ8" s="15">
        <v>1058</v>
      </c>
      <c r="BA8" s="15">
        <v>1100</v>
      </c>
      <c r="BB8" s="15">
        <f>SUM(AZ8:BA8)</f>
        <v>2158</v>
      </c>
      <c r="BC8" s="6">
        <f t="shared" ref="BC8:BC19" si="10">IFERROR(BB8/$BB$22,0)</f>
        <v>4.6780836765662262E-2</v>
      </c>
    </row>
    <row r="9" spans="1:55" x14ac:dyDescent="0.25">
      <c r="A9" s="4">
        <v>2</v>
      </c>
      <c r="B9" s="3" t="s">
        <v>155</v>
      </c>
      <c r="C9" s="3" t="s">
        <v>318</v>
      </c>
      <c r="D9" s="10">
        <v>30</v>
      </c>
      <c r="E9" s="10">
        <v>37</v>
      </c>
      <c r="F9" s="15">
        <f t="shared" ref="F9:F21" si="11">SUM(D9:E9)</f>
        <v>67</v>
      </c>
      <c r="G9" s="6">
        <f t="shared" ref="G9:G21" si="12">IFERROR(F9/F$22,0)</f>
        <v>4.1256157635467978E-2</v>
      </c>
      <c r="H9" s="10">
        <v>48</v>
      </c>
      <c r="I9" s="10">
        <v>34</v>
      </c>
      <c r="J9" s="15">
        <f t="shared" ref="J9:J21" si="13">SUM(H9:I9)</f>
        <v>82</v>
      </c>
      <c r="K9" s="6">
        <f t="shared" si="0"/>
        <v>3.5451794206658019E-2</v>
      </c>
      <c r="L9" s="10">
        <v>11</v>
      </c>
      <c r="M9" s="10">
        <v>15</v>
      </c>
      <c r="N9" s="15">
        <f t="shared" ref="N9:N21" si="14">SUM(L9:M9)</f>
        <v>26</v>
      </c>
      <c r="O9" s="6">
        <f t="shared" si="1"/>
        <v>3.5374149659863949E-2</v>
      </c>
      <c r="P9" s="10">
        <v>58</v>
      </c>
      <c r="Q9" s="10">
        <v>54</v>
      </c>
      <c r="R9" s="15">
        <f t="shared" ref="R9:R21" si="15">SUM(P9:Q9)</f>
        <v>112</v>
      </c>
      <c r="S9" s="6">
        <f t="shared" si="2"/>
        <v>3.0467899891186073E-2</v>
      </c>
      <c r="T9" s="10">
        <v>1</v>
      </c>
      <c r="U9" s="10">
        <v>0</v>
      </c>
      <c r="V9" s="15">
        <f t="shared" ref="V9:V21" si="16">SUM(T9:U9)</f>
        <v>1</v>
      </c>
      <c r="W9" s="6">
        <f t="shared" si="3"/>
        <v>2.2222222222222223E-2</v>
      </c>
      <c r="X9" s="10">
        <v>0</v>
      </c>
      <c r="Y9" s="10">
        <v>0</v>
      </c>
      <c r="Z9" s="15">
        <f t="shared" ref="Z9:Z21" si="17">SUM(X9:Y9)</f>
        <v>0</v>
      </c>
      <c r="AA9" s="6">
        <f t="shared" si="4"/>
        <v>0</v>
      </c>
      <c r="AB9" s="10">
        <v>2</v>
      </c>
      <c r="AC9" s="10">
        <v>0</v>
      </c>
      <c r="AD9" s="15">
        <f t="shared" ref="AD9:AD21" si="18">SUM(AB9:AC9)</f>
        <v>2</v>
      </c>
      <c r="AE9" s="6">
        <f t="shared" si="5"/>
        <v>4.2553191489361701E-2</v>
      </c>
      <c r="AF9" s="10">
        <v>0</v>
      </c>
      <c r="AG9" s="10">
        <v>0</v>
      </c>
      <c r="AH9" s="15">
        <f t="shared" ref="AH9:AH21" si="19">SUM(AF9:AG9)</f>
        <v>0</v>
      </c>
      <c r="AI9" s="6">
        <f t="shared" si="6"/>
        <v>0</v>
      </c>
      <c r="AJ9" s="10">
        <v>0</v>
      </c>
      <c r="AK9" s="10">
        <v>0</v>
      </c>
      <c r="AL9" s="15">
        <f t="shared" ref="AL9:AL21" si="20">SUM(AJ9:AK9)</f>
        <v>0</v>
      </c>
      <c r="AM9" s="6">
        <f t="shared" si="7"/>
        <v>0</v>
      </c>
      <c r="AN9" s="10">
        <v>0</v>
      </c>
      <c r="AO9" s="10">
        <v>0</v>
      </c>
      <c r="AP9" s="15">
        <f t="shared" ref="AP9:AP21" si="21">SUM(AN9:AO9)</f>
        <v>0</v>
      </c>
      <c r="AQ9" s="6">
        <f t="shared" ref="AQ9:AQ19" si="22">IFERROR(AP9/$AP$22,0)</f>
        <v>0</v>
      </c>
      <c r="AR9" s="10">
        <v>1</v>
      </c>
      <c r="AS9" s="10">
        <v>2</v>
      </c>
      <c r="AT9" s="15">
        <f t="shared" ref="AT9:AT21" si="23">SUM(AR9:AS9)</f>
        <v>3</v>
      </c>
      <c r="AU9" s="6">
        <f t="shared" si="8"/>
        <v>8.5714285714285715E-2</v>
      </c>
      <c r="AV9" s="10">
        <v>1</v>
      </c>
      <c r="AW9" s="10">
        <v>1</v>
      </c>
      <c r="AX9" s="15">
        <f t="shared" ref="AX9:AX21" si="24">SUM(AV9:AW9)</f>
        <v>2</v>
      </c>
      <c r="AY9" s="6">
        <f t="shared" si="9"/>
        <v>2.8169014084507043E-2</v>
      </c>
      <c r="AZ9" s="15">
        <v>820</v>
      </c>
      <c r="BA9" s="15">
        <v>840</v>
      </c>
      <c r="BB9" s="15">
        <f t="shared" ref="BB9:BB21" si="25">SUM(AZ9:BA9)</f>
        <v>1660</v>
      </c>
      <c r="BC9" s="6">
        <f t="shared" si="10"/>
        <v>3.5985259050509429E-2</v>
      </c>
    </row>
    <row r="10" spans="1:55" x14ac:dyDescent="0.25">
      <c r="A10" s="4">
        <v>3</v>
      </c>
      <c r="B10" s="3" t="s">
        <v>156</v>
      </c>
      <c r="C10" s="3" t="s">
        <v>319</v>
      </c>
      <c r="D10" s="10">
        <v>89</v>
      </c>
      <c r="E10" s="10">
        <v>106</v>
      </c>
      <c r="F10" s="15">
        <f t="shared" si="11"/>
        <v>195</v>
      </c>
      <c r="G10" s="6">
        <f t="shared" si="12"/>
        <v>0.12007389162561577</v>
      </c>
      <c r="H10" s="10">
        <v>148</v>
      </c>
      <c r="I10" s="10">
        <v>146</v>
      </c>
      <c r="J10" s="15">
        <f t="shared" si="13"/>
        <v>294</v>
      </c>
      <c r="K10" s="6">
        <f t="shared" si="0"/>
        <v>0.12710765239948119</v>
      </c>
      <c r="L10" s="10">
        <v>39</v>
      </c>
      <c r="M10" s="10">
        <v>32</v>
      </c>
      <c r="N10" s="15">
        <f t="shared" si="14"/>
        <v>71</v>
      </c>
      <c r="O10" s="6">
        <f t="shared" si="1"/>
        <v>9.6598639455782315E-2</v>
      </c>
      <c r="P10" s="10">
        <v>208</v>
      </c>
      <c r="Q10" s="10">
        <v>194</v>
      </c>
      <c r="R10" s="15">
        <f t="shared" si="15"/>
        <v>402</v>
      </c>
      <c r="S10" s="6">
        <f t="shared" si="2"/>
        <v>0.10935799782372144</v>
      </c>
      <c r="T10" s="10">
        <v>3</v>
      </c>
      <c r="U10" s="10">
        <v>6</v>
      </c>
      <c r="V10" s="15">
        <f t="shared" si="16"/>
        <v>9</v>
      </c>
      <c r="W10" s="6">
        <f t="shared" si="3"/>
        <v>0.2</v>
      </c>
      <c r="X10" s="10">
        <v>0</v>
      </c>
      <c r="Y10" s="10">
        <v>0</v>
      </c>
      <c r="Z10" s="15">
        <f t="shared" si="17"/>
        <v>0</v>
      </c>
      <c r="AA10" s="6">
        <f t="shared" si="4"/>
        <v>0</v>
      </c>
      <c r="AB10" s="10">
        <v>4</v>
      </c>
      <c r="AC10" s="10">
        <v>4</v>
      </c>
      <c r="AD10" s="15">
        <f t="shared" si="18"/>
        <v>8</v>
      </c>
      <c r="AE10" s="6">
        <f t="shared" si="5"/>
        <v>0.1702127659574468</v>
      </c>
      <c r="AF10" s="10">
        <v>0</v>
      </c>
      <c r="AG10" s="10">
        <v>0</v>
      </c>
      <c r="AH10" s="15">
        <f t="shared" si="19"/>
        <v>0</v>
      </c>
      <c r="AI10" s="6">
        <f t="shared" si="6"/>
        <v>0</v>
      </c>
      <c r="AJ10" s="10">
        <v>1</v>
      </c>
      <c r="AK10" s="10">
        <v>0</v>
      </c>
      <c r="AL10" s="15">
        <f t="shared" si="20"/>
        <v>1</v>
      </c>
      <c r="AM10" s="6">
        <f t="shared" si="7"/>
        <v>0.125</v>
      </c>
      <c r="AN10" s="10">
        <v>0</v>
      </c>
      <c r="AO10" s="10">
        <v>0</v>
      </c>
      <c r="AP10" s="15">
        <f t="shared" si="21"/>
        <v>0</v>
      </c>
      <c r="AQ10" s="6">
        <f t="shared" si="22"/>
        <v>0</v>
      </c>
      <c r="AR10" s="10">
        <v>1</v>
      </c>
      <c r="AS10" s="10">
        <v>2</v>
      </c>
      <c r="AT10" s="15">
        <f t="shared" si="23"/>
        <v>3</v>
      </c>
      <c r="AU10" s="6">
        <f t="shared" si="8"/>
        <v>8.5714285714285715E-2</v>
      </c>
      <c r="AV10" s="10">
        <v>1</v>
      </c>
      <c r="AW10" s="10">
        <v>1</v>
      </c>
      <c r="AX10" s="15">
        <f t="shared" si="24"/>
        <v>2</v>
      </c>
      <c r="AY10" s="6">
        <f t="shared" si="9"/>
        <v>2.8169014084507043E-2</v>
      </c>
      <c r="AZ10" s="15">
        <v>2406</v>
      </c>
      <c r="BA10" s="15">
        <v>2458</v>
      </c>
      <c r="BB10" s="15">
        <f t="shared" si="25"/>
        <v>4864</v>
      </c>
      <c r="BC10" s="6">
        <f t="shared" si="10"/>
        <v>0.10544114459137222</v>
      </c>
    </row>
    <row r="11" spans="1:55" x14ac:dyDescent="0.25">
      <c r="A11" s="4">
        <v>4</v>
      </c>
      <c r="B11" s="3" t="s">
        <v>157</v>
      </c>
      <c r="C11" s="3" t="s">
        <v>186</v>
      </c>
      <c r="D11" s="10">
        <v>53</v>
      </c>
      <c r="E11" s="10">
        <v>46</v>
      </c>
      <c r="F11" s="15">
        <f t="shared" si="11"/>
        <v>99</v>
      </c>
      <c r="G11" s="6">
        <f t="shared" si="12"/>
        <v>6.0960591133004928E-2</v>
      </c>
      <c r="H11" s="10">
        <v>70</v>
      </c>
      <c r="I11" s="10">
        <v>74</v>
      </c>
      <c r="J11" s="15">
        <f t="shared" si="13"/>
        <v>144</v>
      </c>
      <c r="K11" s="6">
        <f t="shared" si="0"/>
        <v>6.2256809338521402E-2</v>
      </c>
      <c r="L11" s="10">
        <v>41</v>
      </c>
      <c r="M11" s="10">
        <v>28</v>
      </c>
      <c r="N11" s="15">
        <f t="shared" si="14"/>
        <v>69</v>
      </c>
      <c r="O11" s="6">
        <f t="shared" si="1"/>
        <v>9.3877551020408165E-2</v>
      </c>
      <c r="P11" s="10">
        <v>144</v>
      </c>
      <c r="Q11" s="10">
        <v>119</v>
      </c>
      <c r="R11" s="15">
        <f t="shared" si="15"/>
        <v>263</v>
      </c>
      <c r="S11" s="6">
        <f t="shared" si="2"/>
        <v>7.1545157780195864E-2</v>
      </c>
      <c r="T11" s="10">
        <v>0</v>
      </c>
      <c r="U11" s="10">
        <v>1</v>
      </c>
      <c r="V11" s="15">
        <f t="shared" si="16"/>
        <v>1</v>
      </c>
      <c r="W11" s="6">
        <f t="shared" si="3"/>
        <v>2.2222222222222223E-2</v>
      </c>
      <c r="X11" s="10">
        <v>0</v>
      </c>
      <c r="Y11" s="10">
        <v>0</v>
      </c>
      <c r="Z11" s="15">
        <f t="shared" si="17"/>
        <v>0</v>
      </c>
      <c r="AA11" s="6">
        <f t="shared" si="4"/>
        <v>0</v>
      </c>
      <c r="AB11" s="10">
        <v>1</v>
      </c>
      <c r="AC11" s="10">
        <v>3</v>
      </c>
      <c r="AD11" s="15">
        <f t="shared" si="18"/>
        <v>4</v>
      </c>
      <c r="AE11" s="6">
        <f t="shared" si="5"/>
        <v>8.5106382978723402E-2</v>
      </c>
      <c r="AF11" s="10">
        <v>0</v>
      </c>
      <c r="AG11" s="10">
        <v>1</v>
      </c>
      <c r="AH11" s="15">
        <f t="shared" si="19"/>
        <v>1</v>
      </c>
      <c r="AI11" s="6">
        <f t="shared" si="6"/>
        <v>0.5</v>
      </c>
      <c r="AJ11" s="10">
        <v>1</v>
      </c>
      <c r="AK11" s="10">
        <v>1</v>
      </c>
      <c r="AL11" s="15">
        <f t="shared" si="20"/>
        <v>2</v>
      </c>
      <c r="AM11" s="6">
        <f t="shared" si="7"/>
        <v>0.25</v>
      </c>
      <c r="AN11" s="10">
        <v>0</v>
      </c>
      <c r="AO11" s="10">
        <v>0</v>
      </c>
      <c r="AP11" s="15">
        <f t="shared" si="21"/>
        <v>0</v>
      </c>
      <c r="AQ11" s="6">
        <f t="shared" si="22"/>
        <v>0</v>
      </c>
      <c r="AR11" s="10">
        <v>1</v>
      </c>
      <c r="AS11" s="10">
        <v>0</v>
      </c>
      <c r="AT11" s="15">
        <f t="shared" si="23"/>
        <v>1</v>
      </c>
      <c r="AU11" s="6">
        <f t="shared" si="8"/>
        <v>2.8571428571428571E-2</v>
      </c>
      <c r="AV11" s="10">
        <v>6</v>
      </c>
      <c r="AW11" s="10">
        <v>4</v>
      </c>
      <c r="AX11" s="15">
        <f t="shared" si="24"/>
        <v>10</v>
      </c>
      <c r="AY11" s="6">
        <f t="shared" si="9"/>
        <v>0.14084507042253522</v>
      </c>
      <c r="AZ11" s="15">
        <v>2306</v>
      </c>
      <c r="BA11" s="15">
        <v>2327</v>
      </c>
      <c r="BB11" s="15">
        <f t="shared" si="25"/>
        <v>4633</v>
      </c>
      <c r="BC11" s="6">
        <f t="shared" si="10"/>
        <v>0.10043355733795795</v>
      </c>
    </row>
    <row r="12" spans="1:55" x14ac:dyDescent="0.25">
      <c r="A12" s="4">
        <v>5</v>
      </c>
      <c r="B12" s="3" t="s">
        <v>158</v>
      </c>
      <c r="C12" s="3" t="s">
        <v>320</v>
      </c>
      <c r="D12" s="10">
        <v>37</v>
      </c>
      <c r="E12" s="10">
        <v>46</v>
      </c>
      <c r="F12" s="15">
        <f t="shared" si="11"/>
        <v>83</v>
      </c>
      <c r="G12" s="6">
        <f t="shared" si="12"/>
        <v>5.1108374384236453E-2</v>
      </c>
      <c r="H12" s="10">
        <v>77</v>
      </c>
      <c r="I12" s="10">
        <v>76</v>
      </c>
      <c r="J12" s="15">
        <f t="shared" si="13"/>
        <v>153</v>
      </c>
      <c r="K12" s="6">
        <f t="shared" si="0"/>
        <v>6.6147859922178989E-2</v>
      </c>
      <c r="L12" s="10">
        <v>21</v>
      </c>
      <c r="M12" s="10">
        <v>18</v>
      </c>
      <c r="N12" s="15">
        <f t="shared" si="14"/>
        <v>39</v>
      </c>
      <c r="O12" s="6">
        <f t="shared" si="1"/>
        <v>5.3061224489795916E-2</v>
      </c>
      <c r="P12" s="10">
        <v>102</v>
      </c>
      <c r="Q12" s="10">
        <v>96</v>
      </c>
      <c r="R12" s="15">
        <f t="shared" si="15"/>
        <v>198</v>
      </c>
      <c r="S12" s="6">
        <f t="shared" si="2"/>
        <v>5.3862894450489661E-2</v>
      </c>
      <c r="T12" s="10">
        <v>0</v>
      </c>
      <c r="U12" s="10">
        <v>1</v>
      </c>
      <c r="V12" s="15">
        <f t="shared" si="16"/>
        <v>1</v>
      </c>
      <c r="W12" s="6">
        <f t="shared" si="3"/>
        <v>2.2222222222222223E-2</v>
      </c>
      <c r="X12" s="10">
        <v>0</v>
      </c>
      <c r="Y12" s="10">
        <v>0</v>
      </c>
      <c r="Z12" s="15">
        <f t="shared" si="17"/>
        <v>0</v>
      </c>
      <c r="AA12" s="6">
        <f t="shared" si="4"/>
        <v>0</v>
      </c>
      <c r="AB12" s="10">
        <v>2</v>
      </c>
      <c r="AC12" s="10">
        <v>2</v>
      </c>
      <c r="AD12" s="15">
        <f t="shared" si="18"/>
        <v>4</v>
      </c>
      <c r="AE12" s="6">
        <f t="shared" si="5"/>
        <v>8.5106382978723402E-2</v>
      </c>
      <c r="AF12" s="10">
        <v>0</v>
      </c>
      <c r="AG12" s="10">
        <v>0</v>
      </c>
      <c r="AH12" s="15">
        <f t="shared" si="19"/>
        <v>0</v>
      </c>
      <c r="AI12" s="6">
        <f t="shared" si="6"/>
        <v>0</v>
      </c>
      <c r="AJ12" s="10">
        <v>0</v>
      </c>
      <c r="AK12" s="10">
        <v>1</v>
      </c>
      <c r="AL12" s="15">
        <f t="shared" si="20"/>
        <v>1</v>
      </c>
      <c r="AM12" s="6">
        <f t="shared" si="7"/>
        <v>0.125</v>
      </c>
      <c r="AN12" s="10">
        <v>0</v>
      </c>
      <c r="AO12" s="10">
        <v>0</v>
      </c>
      <c r="AP12" s="15">
        <f t="shared" si="21"/>
        <v>0</v>
      </c>
      <c r="AQ12" s="6">
        <f t="shared" si="22"/>
        <v>0</v>
      </c>
      <c r="AR12" s="10">
        <v>1</v>
      </c>
      <c r="AS12" s="10">
        <v>1</v>
      </c>
      <c r="AT12" s="15">
        <f t="shared" si="23"/>
        <v>2</v>
      </c>
      <c r="AU12" s="6">
        <f t="shared" si="8"/>
        <v>5.7142857142857141E-2</v>
      </c>
      <c r="AV12" s="10">
        <v>2</v>
      </c>
      <c r="AW12" s="10">
        <v>2</v>
      </c>
      <c r="AX12" s="15">
        <f t="shared" si="24"/>
        <v>4</v>
      </c>
      <c r="AY12" s="6">
        <f t="shared" si="9"/>
        <v>5.6338028169014086E-2</v>
      </c>
      <c r="AZ12" s="15">
        <v>1737</v>
      </c>
      <c r="BA12" s="15">
        <v>1700</v>
      </c>
      <c r="BB12" s="15">
        <f t="shared" si="25"/>
        <v>3437</v>
      </c>
      <c r="BC12" s="6">
        <f t="shared" si="10"/>
        <v>7.4506828528072833E-2</v>
      </c>
    </row>
    <row r="13" spans="1:55" x14ac:dyDescent="0.25">
      <c r="A13" s="4">
        <v>6</v>
      </c>
      <c r="B13" s="3" t="s">
        <v>159</v>
      </c>
      <c r="C13" s="3" t="s">
        <v>321</v>
      </c>
      <c r="D13" s="10">
        <v>24</v>
      </c>
      <c r="E13" s="10">
        <v>33</v>
      </c>
      <c r="F13" s="15">
        <f t="shared" si="11"/>
        <v>57</v>
      </c>
      <c r="G13" s="6">
        <f t="shared" si="12"/>
        <v>3.5098522167487683E-2</v>
      </c>
      <c r="H13" s="10">
        <v>55</v>
      </c>
      <c r="I13" s="10">
        <v>52</v>
      </c>
      <c r="J13" s="15">
        <f t="shared" si="13"/>
        <v>107</v>
      </c>
      <c r="K13" s="6">
        <f t="shared" si="0"/>
        <v>4.6260268050151321E-2</v>
      </c>
      <c r="L13" s="10">
        <v>15</v>
      </c>
      <c r="M13" s="10">
        <v>11</v>
      </c>
      <c r="N13" s="15">
        <f t="shared" si="14"/>
        <v>26</v>
      </c>
      <c r="O13" s="6">
        <f t="shared" si="1"/>
        <v>3.5374149659863949E-2</v>
      </c>
      <c r="P13" s="10">
        <v>103</v>
      </c>
      <c r="Q13" s="10">
        <v>66</v>
      </c>
      <c r="R13" s="15">
        <f t="shared" si="15"/>
        <v>169</v>
      </c>
      <c r="S13" s="6">
        <f t="shared" si="2"/>
        <v>4.5973884657236126E-2</v>
      </c>
      <c r="T13" s="10">
        <v>0</v>
      </c>
      <c r="U13" s="10">
        <v>1</v>
      </c>
      <c r="V13" s="15">
        <f t="shared" si="16"/>
        <v>1</v>
      </c>
      <c r="W13" s="6">
        <f t="shared" si="3"/>
        <v>2.2222222222222223E-2</v>
      </c>
      <c r="X13" s="10">
        <v>1</v>
      </c>
      <c r="Y13" s="10">
        <v>0</v>
      </c>
      <c r="Z13" s="15">
        <f t="shared" si="17"/>
        <v>1</v>
      </c>
      <c r="AA13" s="6">
        <f t="shared" si="4"/>
        <v>0.125</v>
      </c>
      <c r="AB13" s="10">
        <v>0</v>
      </c>
      <c r="AC13" s="10">
        <v>0</v>
      </c>
      <c r="AD13" s="15">
        <f t="shared" si="18"/>
        <v>0</v>
      </c>
      <c r="AE13" s="6">
        <f t="shared" si="5"/>
        <v>0</v>
      </c>
      <c r="AF13" s="10">
        <v>0</v>
      </c>
      <c r="AG13" s="10">
        <v>0</v>
      </c>
      <c r="AH13" s="15">
        <f t="shared" si="19"/>
        <v>0</v>
      </c>
      <c r="AI13" s="6">
        <f t="shared" si="6"/>
        <v>0</v>
      </c>
      <c r="AJ13" s="10">
        <v>0</v>
      </c>
      <c r="AK13" s="10">
        <v>0</v>
      </c>
      <c r="AL13" s="15">
        <f t="shared" si="20"/>
        <v>0</v>
      </c>
      <c r="AM13" s="6">
        <f t="shared" si="7"/>
        <v>0</v>
      </c>
      <c r="AN13" s="10">
        <v>0</v>
      </c>
      <c r="AO13" s="10">
        <v>0</v>
      </c>
      <c r="AP13" s="15">
        <f t="shared" si="21"/>
        <v>0</v>
      </c>
      <c r="AQ13" s="6">
        <f t="shared" si="22"/>
        <v>0</v>
      </c>
      <c r="AR13" s="10">
        <v>2</v>
      </c>
      <c r="AS13" s="10">
        <v>0</v>
      </c>
      <c r="AT13" s="15">
        <f t="shared" si="23"/>
        <v>2</v>
      </c>
      <c r="AU13" s="6">
        <f t="shared" si="8"/>
        <v>5.7142857142857141E-2</v>
      </c>
      <c r="AV13" s="10">
        <v>0</v>
      </c>
      <c r="AW13" s="10">
        <v>2</v>
      </c>
      <c r="AX13" s="15">
        <f t="shared" si="24"/>
        <v>2</v>
      </c>
      <c r="AY13" s="6">
        <f t="shared" si="9"/>
        <v>2.8169014084507043E-2</v>
      </c>
      <c r="AZ13" s="15">
        <v>1190</v>
      </c>
      <c r="BA13" s="15">
        <v>1140</v>
      </c>
      <c r="BB13" s="15">
        <f t="shared" si="25"/>
        <v>2330</v>
      </c>
      <c r="BC13" s="6">
        <f t="shared" si="10"/>
        <v>5.0509429872100588E-2</v>
      </c>
    </row>
    <row r="14" spans="1:55" x14ac:dyDescent="0.25">
      <c r="A14" s="4">
        <v>7</v>
      </c>
      <c r="B14" s="3" t="s">
        <v>160</v>
      </c>
      <c r="C14" s="3" t="s">
        <v>322</v>
      </c>
      <c r="D14" s="10">
        <v>63</v>
      </c>
      <c r="E14" s="10">
        <v>62</v>
      </c>
      <c r="F14" s="15">
        <f t="shared" si="11"/>
        <v>125</v>
      </c>
      <c r="G14" s="6">
        <f t="shared" si="12"/>
        <v>7.6970443349753698E-2</v>
      </c>
      <c r="H14" s="10">
        <v>79</v>
      </c>
      <c r="I14" s="10">
        <v>83</v>
      </c>
      <c r="J14" s="15">
        <f t="shared" si="13"/>
        <v>162</v>
      </c>
      <c r="K14" s="6">
        <f t="shared" si="0"/>
        <v>7.0038910505836577E-2</v>
      </c>
      <c r="L14" s="10">
        <v>20</v>
      </c>
      <c r="M14" s="10">
        <v>20</v>
      </c>
      <c r="N14" s="15">
        <f t="shared" si="14"/>
        <v>40</v>
      </c>
      <c r="O14" s="6">
        <f t="shared" si="1"/>
        <v>5.4421768707482991E-2</v>
      </c>
      <c r="P14" s="10">
        <v>136</v>
      </c>
      <c r="Q14" s="10">
        <v>105</v>
      </c>
      <c r="R14" s="15">
        <f t="shared" si="15"/>
        <v>241</v>
      </c>
      <c r="S14" s="6">
        <f t="shared" si="2"/>
        <v>6.5560391730141457E-2</v>
      </c>
      <c r="T14" s="10">
        <v>1</v>
      </c>
      <c r="U14" s="10">
        <v>3</v>
      </c>
      <c r="V14" s="15">
        <f t="shared" si="16"/>
        <v>4</v>
      </c>
      <c r="W14" s="6">
        <f t="shared" si="3"/>
        <v>8.8888888888888892E-2</v>
      </c>
      <c r="X14" s="10">
        <v>0</v>
      </c>
      <c r="Y14" s="10">
        <v>0</v>
      </c>
      <c r="Z14" s="15">
        <f t="shared" si="17"/>
        <v>0</v>
      </c>
      <c r="AA14" s="6">
        <f t="shared" si="4"/>
        <v>0</v>
      </c>
      <c r="AB14" s="10">
        <v>0</v>
      </c>
      <c r="AC14" s="10">
        <v>0</v>
      </c>
      <c r="AD14" s="15">
        <f t="shared" si="18"/>
        <v>0</v>
      </c>
      <c r="AE14" s="6">
        <f t="shared" si="5"/>
        <v>0</v>
      </c>
      <c r="AF14" s="10">
        <v>0</v>
      </c>
      <c r="AG14" s="10">
        <v>0</v>
      </c>
      <c r="AH14" s="15">
        <f t="shared" si="19"/>
        <v>0</v>
      </c>
      <c r="AI14" s="6">
        <f t="shared" si="6"/>
        <v>0</v>
      </c>
      <c r="AJ14" s="10">
        <v>1</v>
      </c>
      <c r="AK14" s="10">
        <v>0</v>
      </c>
      <c r="AL14" s="15">
        <f t="shared" si="20"/>
        <v>1</v>
      </c>
      <c r="AM14" s="6">
        <f t="shared" si="7"/>
        <v>0.125</v>
      </c>
      <c r="AN14" s="10">
        <v>0</v>
      </c>
      <c r="AO14" s="10">
        <v>0</v>
      </c>
      <c r="AP14" s="15">
        <f t="shared" si="21"/>
        <v>0</v>
      </c>
      <c r="AQ14" s="6">
        <f t="shared" si="22"/>
        <v>0</v>
      </c>
      <c r="AR14" s="10">
        <v>1</v>
      </c>
      <c r="AS14" s="10">
        <v>1</v>
      </c>
      <c r="AT14" s="15">
        <f t="shared" si="23"/>
        <v>2</v>
      </c>
      <c r="AU14" s="6">
        <f t="shared" si="8"/>
        <v>5.7142857142857141E-2</v>
      </c>
      <c r="AV14" s="10">
        <v>4</v>
      </c>
      <c r="AW14" s="10">
        <v>5</v>
      </c>
      <c r="AX14" s="15">
        <f t="shared" si="24"/>
        <v>9</v>
      </c>
      <c r="AY14" s="6">
        <f t="shared" si="9"/>
        <v>0.12676056338028169</v>
      </c>
      <c r="AZ14" s="15">
        <v>1277</v>
      </c>
      <c r="BA14" s="15">
        <v>1274</v>
      </c>
      <c r="BB14" s="15">
        <f t="shared" si="25"/>
        <v>2551</v>
      </c>
      <c r="BC14" s="6">
        <f t="shared" si="10"/>
        <v>5.530023845653588E-2</v>
      </c>
    </row>
    <row r="15" spans="1:55" x14ac:dyDescent="0.25">
      <c r="A15" s="4">
        <v>8</v>
      </c>
      <c r="B15" s="3" t="s">
        <v>161</v>
      </c>
      <c r="C15" s="3" t="s">
        <v>323</v>
      </c>
      <c r="D15" s="10">
        <v>57</v>
      </c>
      <c r="E15" s="10">
        <v>60</v>
      </c>
      <c r="F15" s="15">
        <f t="shared" si="11"/>
        <v>117</v>
      </c>
      <c r="G15" s="6">
        <f t="shared" si="12"/>
        <v>7.2044334975369453E-2</v>
      </c>
      <c r="H15" s="10">
        <v>89</v>
      </c>
      <c r="I15" s="10">
        <v>80</v>
      </c>
      <c r="J15" s="15">
        <f t="shared" si="13"/>
        <v>169</v>
      </c>
      <c r="K15" s="6">
        <f t="shared" si="0"/>
        <v>7.3065283182014704E-2</v>
      </c>
      <c r="L15" s="10">
        <v>25</v>
      </c>
      <c r="M15" s="10">
        <v>27</v>
      </c>
      <c r="N15" s="15">
        <f t="shared" si="14"/>
        <v>52</v>
      </c>
      <c r="O15" s="6">
        <f t="shared" si="1"/>
        <v>7.0748299319727898E-2</v>
      </c>
      <c r="P15" s="10">
        <v>167</v>
      </c>
      <c r="Q15" s="10">
        <v>129</v>
      </c>
      <c r="R15" s="15">
        <f t="shared" si="15"/>
        <v>296</v>
      </c>
      <c r="S15" s="6">
        <f t="shared" si="2"/>
        <v>8.0522306855277476E-2</v>
      </c>
      <c r="T15" s="10">
        <v>1</v>
      </c>
      <c r="U15" s="10">
        <v>2</v>
      </c>
      <c r="V15" s="15">
        <f t="shared" si="16"/>
        <v>3</v>
      </c>
      <c r="W15" s="6">
        <f t="shared" si="3"/>
        <v>6.6666666666666666E-2</v>
      </c>
      <c r="X15" s="10">
        <v>0</v>
      </c>
      <c r="Y15" s="10">
        <v>1</v>
      </c>
      <c r="Z15" s="15">
        <f t="shared" si="17"/>
        <v>1</v>
      </c>
      <c r="AA15" s="6">
        <f t="shared" si="4"/>
        <v>0.125</v>
      </c>
      <c r="AB15" s="10">
        <v>2</v>
      </c>
      <c r="AC15" s="10">
        <v>1</v>
      </c>
      <c r="AD15" s="15">
        <f t="shared" si="18"/>
        <v>3</v>
      </c>
      <c r="AE15" s="6">
        <f t="shared" si="5"/>
        <v>6.3829787234042548E-2</v>
      </c>
      <c r="AF15" s="10">
        <v>0</v>
      </c>
      <c r="AG15" s="10">
        <v>0</v>
      </c>
      <c r="AH15" s="15">
        <f t="shared" si="19"/>
        <v>0</v>
      </c>
      <c r="AI15" s="6">
        <f t="shared" si="6"/>
        <v>0</v>
      </c>
      <c r="AJ15" s="10">
        <v>0</v>
      </c>
      <c r="AK15" s="10">
        <v>0</v>
      </c>
      <c r="AL15" s="15">
        <f t="shared" si="20"/>
        <v>0</v>
      </c>
      <c r="AM15" s="6">
        <f t="shared" si="7"/>
        <v>0</v>
      </c>
      <c r="AN15" s="10">
        <v>0</v>
      </c>
      <c r="AO15" s="10">
        <v>0</v>
      </c>
      <c r="AP15" s="15">
        <f t="shared" si="21"/>
        <v>0</v>
      </c>
      <c r="AQ15" s="6">
        <f t="shared" si="22"/>
        <v>0</v>
      </c>
      <c r="AR15" s="10">
        <v>4</v>
      </c>
      <c r="AS15" s="10">
        <v>3</v>
      </c>
      <c r="AT15" s="15">
        <f t="shared" si="23"/>
        <v>7</v>
      </c>
      <c r="AU15" s="6">
        <f t="shared" si="8"/>
        <v>0.2</v>
      </c>
      <c r="AV15" s="10">
        <v>1</v>
      </c>
      <c r="AW15" s="10">
        <v>0</v>
      </c>
      <c r="AX15" s="15">
        <f t="shared" si="24"/>
        <v>1</v>
      </c>
      <c r="AY15" s="6">
        <f t="shared" si="9"/>
        <v>1.4084507042253521E-2</v>
      </c>
      <c r="AZ15" s="15">
        <v>1616</v>
      </c>
      <c r="BA15" s="15">
        <v>1658</v>
      </c>
      <c r="BB15" s="15">
        <f t="shared" si="25"/>
        <v>3274</v>
      </c>
      <c r="BC15" s="6">
        <f t="shared" si="10"/>
        <v>7.0973336223715586E-2</v>
      </c>
    </row>
    <row r="16" spans="1:55" x14ac:dyDescent="0.25">
      <c r="A16" s="4">
        <v>9</v>
      </c>
      <c r="B16" s="3" t="s">
        <v>162</v>
      </c>
      <c r="C16" s="3" t="s">
        <v>324</v>
      </c>
      <c r="D16" s="10">
        <v>43</v>
      </c>
      <c r="E16" s="10">
        <v>36</v>
      </c>
      <c r="F16" s="15">
        <f t="shared" si="11"/>
        <v>79</v>
      </c>
      <c r="G16" s="6">
        <f t="shared" si="12"/>
        <v>4.8645320197044338E-2</v>
      </c>
      <c r="H16" s="10">
        <v>61</v>
      </c>
      <c r="I16" s="10">
        <v>44</v>
      </c>
      <c r="J16" s="15">
        <f t="shared" si="13"/>
        <v>105</v>
      </c>
      <c r="K16" s="6">
        <f t="shared" si="0"/>
        <v>4.5395590142671853E-2</v>
      </c>
      <c r="L16" s="10">
        <v>21</v>
      </c>
      <c r="M16" s="10">
        <v>18</v>
      </c>
      <c r="N16" s="15">
        <f t="shared" si="14"/>
        <v>39</v>
      </c>
      <c r="O16" s="6">
        <f t="shared" si="1"/>
        <v>5.3061224489795916E-2</v>
      </c>
      <c r="P16" s="10">
        <v>87</v>
      </c>
      <c r="Q16" s="10">
        <v>86</v>
      </c>
      <c r="R16" s="15">
        <f t="shared" si="15"/>
        <v>173</v>
      </c>
      <c r="S16" s="6">
        <f t="shared" si="2"/>
        <v>4.7062023939064203E-2</v>
      </c>
      <c r="T16" s="10">
        <v>0</v>
      </c>
      <c r="U16" s="10">
        <v>1</v>
      </c>
      <c r="V16" s="15">
        <f t="shared" si="16"/>
        <v>1</v>
      </c>
      <c r="W16" s="6">
        <f t="shared" si="3"/>
        <v>2.2222222222222223E-2</v>
      </c>
      <c r="X16" s="10">
        <v>0</v>
      </c>
      <c r="Y16" s="10">
        <v>0</v>
      </c>
      <c r="Z16" s="15">
        <f t="shared" si="17"/>
        <v>0</v>
      </c>
      <c r="AA16" s="6">
        <f t="shared" si="4"/>
        <v>0</v>
      </c>
      <c r="AB16" s="10">
        <v>1</v>
      </c>
      <c r="AC16" s="10">
        <v>2</v>
      </c>
      <c r="AD16" s="15">
        <f t="shared" si="18"/>
        <v>3</v>
      </c>
      <c r="AE16" s="6">
        <f t="shared" si="5"/>
        <v>6.3829787234042548E-2</v>
      </c>
      <c r="AF16" s="10">
        <v>0</v>
      </c>
      <c r="AG16" s="10">
        <v>0</v>
      </c>
      <c r="AH16" s="15">
        <f t="shared" si="19"/>
        <v>0</v>
      </c>
      <c r="AI16" s="6">
        <f t="shared" si="6"/>
        <v>0</v>
      </c>
      <c r="AJ16" s="10">
        <v>0</v>
      </c>
      <c r="AK16" s="10">
        <v>0</v>
      </c>
      <c r="AL16" s="15">
        <f t="shared" si="20"/>
        <v>0</v>
      </c>
      <c r="AM16" s="6">
        <f t="shared" si="7"/>
        <v>0</v>
      </c>
      <c r="AN16" s="10">
        <v>0</v>
      </c>
      <c r="AO16" s="10">
        <v>0</v>
      </c>
      <c r="AP16" s="15">
        <f t="shared" si="21"/>
        <v>0</v>
      </c>
      <c r="AQ16" s="6">
        <f t="shared" si="22"/>
        <v>0</v>
      </c>
      <c r="AR16" s="10">
        <v>0</v>
      </c>
      <c r="AS16" s="10">
        <v>0</v>
      </c>
      <c r="AT16" s="15">
        <f t="shared" si="23"/>
        <v>0</v>
      </c>
      <c r="AU16" s="6">
        <f t="shared" si="8"/>
        <v>0</v>
      </c>
      <c r="AV16" s="10">
        <v>0</v>
      </c>
      <c r="AW16" s="10">
        <v>2</v>
      </c>
      <c r="AX16" s="15">
        <f t="shared" si="24"/>
        <v>2</v>
      </c>
      <c r="AY16" s="6">
        <f t="shared" si="9"/>
        <v>2.8169014084507043E-2</v>
      </c>
      <c r="AZ16" s="15">
        <v>810</v>
      </c>
      <c r="BA16" s="15">
        <v>838</v>
      </c>
      <c r="BB16" s="15">
        <f t="shared" si="25"/>
        <v>1648</v>
      </c>
      <c r="BC16" s="6">
        <f t="shared" si="10"/>
        <v>3.5725124647734662E-2</v>
      </c>
    </row>
    <row r="17" spans="1:55" x14ac:dyDescent="0.25">
      <c r="A17" s="4">
        <v>10</v>
      </c>
      <c r="B17" s="3" t="s">
        <v>163</v>
      </c>
      <c r="C17" s="3" t="s">
        <v>325</v>
      </c>
      <c r="D17" s="10">
        <v>25</v>
      </c>
      <c r="E17" s="10">
        <v>27</v>
      </c>
      <c r="F17" s="15">
        <f t="shared" si="11"/>
        <v>52</v>
      </c>
      <c r="G17" s="6">
        <f t="shared" si="12"/>
        <v>3.2019704433497539E-2</v>
      </c>
      <c r="H17" s="10">
        <v>35</v>
      </c>
      <c r="I17" s="10">
        <v>53</v>
      </c>
      <c r="J17" s="15">
        <f t="shared" si="13"/>
        <v>88</v>
      </c>
      <c r="K17" s="6">
        <f t="shared" si="0"/>
        <v>3.8045827929096408E-2</v>
      </c>
      <c r="L17" s="10">
        <v>10</v>
      </c>
      <c r="M17" s="10">
        <v>12</v>
      </c>
      <c r="N17" s="15">
        <f t="shared" si="14"/>
        <v>22</v>
      </c>
      <c r="O17" s="6">
        <f t="shared" si="1"/>
        <v>2.9931972789115645E-2</v>
      </c>
      <c r="P17" s="10">
        <v>57</v>
      </c>
      <c r="Q17" s="10">
        <v>65</v>
      </c>
      <c r="R17" s="15">
        <f t="shared" si="15"/>
        <v>122</v>
      </c>
      <c r="S17" s="6">
        <f t="shared" si="2"/>
        <v>3.3188248095756254E-2</v>
      </c>
      <c r="T17" s="10">
        <v>3</v>
      </c>
      <c r="U17" s="10">
        <v>2</v>
      </c>
      <c r="V17" s="15">
        <f t="shared" si="16"/>
        <v>5</v>
      </c>
      <c r="W17" s="6">
        <f t="shared" si="3"/>
        <v>0.1111111111111111</v>
      </c>
      <c r="X17" s="10">
        <v>1</v>
      </c>
      <c r="Y17" s="10">
        <v>1</v>
      </c>
      <c r="Z17" s="15">
        <f t="shared" si="17"/>
        <v>2</v>
      </c>
      <c r="AA17" s="6">
        <f t="shared" si="4"/>
        <v>0.25</v>
      </c>
      <c r="AB17" s="10">
        <v>2</v>
      </c>
      <c r="AC17" s="10">
        <v>0</v>
      </c>
      <c r="AD17" s="15">
        <f t="shared" si="18"/>
        <v>2</v>
      </c>
      <c r="AE17" s="6">
        <f t="shared" si="5"/>
        <v>4.2553191489361701E-2</v>
      </c>
      <c r="AF17" s="10">
        <v>0</v>
      </c>
      <c r="AG17" s="10">
        <v>0</v>
      </c>
      <c r="AH17" s="15">
        <f t="shared" si="19"/>
        <v>0</v>
      </c>
      <c r="AI17" s="6">
        <f t="shared" si="6"/>
        <v>0</v>
      </c>
      <c r="AJ17" s="10">
        <v>0</v>
      </c>
      <c r="AK17" s="10">
        <v>0</v>
      </c>
      <c r="AL17" s="15">
        <f t="shared" si="20"/>
        <v>0</v>
      </c>
      <c r="AM17" s="6">
        <f t="shared" si="7"/>
        <v>0</v>
      </c>
      <c r="AN17" s="10">
        <v>0</v>
      </c>
      <c r="AO17" s="10">
        <v>0</v>
      </c>
      <c r="AP17" s="15">
        <f t="shared" si="21"/>
        <v>0</v>
      </c>
      <c r="AQ17" s="6">
        <f t="shared" si="22"/>
        <v>0</v>
      </c>
      <c r="AR17" s="10">
        <v>0</v>
      </c>
      <c r="AS17" s="10">
        <v>0</v>
      </c>
      <c r="AT17" s="15">
        <f t="shared" si="23"/>
        <v>0</v>
      </c>
      <c r="AU17" s="6">
        <f t="shared" si="8"/>
        <v>0</v>
      </c>
      <c r="AV17" s="10">
        <v>1</v>
      </c>
      <c r="AW17" s="10">
        <v>1</v>
      </c>
      <c r="AX17" s="15">
        <f t="shared" si="24"/>
        <v>2</v>
      </c>
      <c r="AY17" s="6">
        <f t="shared" si="9"/>
        <v>2.8169014084507043E-2</v>
      </c>
      <c r="AZ17" s="15">
        <v>772</v>
      </c>
      <c r="BA17" s="15">
        <v>766</v>
      </c>
      <c r="BB17" s="15">
        <f t="shared" si="25"/>
        <v>1538</v>
      </c>
      <c r="BC17" s="6">
        <f t="shared" si="10"/>
        <v>3.3340559288965968E-2</v>
      </c>
    </row>
    <row r="18" spans="1:55" x14ac:dyDescent="0.25">
      <c r="A18" s="4">
        <v>11</v>
      </c>
      <c r="B18" s="3" t="s">
        <v>164</v>
      </c>
      <c r="C18" s="3" t="s">
        <v>326</v>
      </c>
      <c r="D18" s="10">
        <v>57</v>
      </c>
      <c r="E18" s="10">
        <v>65</v>
      </c>
      <c r="F18" s="15">
        <f t="shared" si="11"/>
        <v>122</v>
      </c>
      <c r="G18" s="6">
        <f t="shared" si="12"/>
        <v>7.5123152709359611E-2</v>
      </c>
      <c r="H18" s="10">
        <v>76</v>
      </c>
      <c r="I18" s="10">
        <v>81</v>
      </c>
      <c r="J18" s="15">
        <f t="shared" si="13"/>
        <v>157</v>
      </c>
      <c r="K18" s="6">
        <f t="shared" si="0"/>
        <v>6.7877215737137911E-2</v>
      </c>
      <c r="L18" s="10">
        <v>32</v>
      </c>
      <c r="M18" s="10">
        <v>25</v>
      </c>
      <c r="N18" s="15">
        <f t="shared" si="14"/>
        <v>57</v>
      </c>
      <c r="O18" s="6">
        <f t="shared" si="1"/>
        <v>7.7551020408163265E-2</v>
      </c>
      <c r="P18" s="10">
        <v>127</v>
      </c>
      <c r="Q18" s="10">
        <v>131</v>
      </c>
      <c r="R18" s="15">
        <f t="shared" si="15"/>
        <v>258</v>
      </c>
      <c r="S18" s="6">
        <f t="shared" si="2"/>
        <v>7.0184983677910776E-2</v>
      </c>
      <c r="T18" s="10">
        <v>0</v>
      </c>
      <c r="U18" s="10">
        <v>0</v>
      </c>
      <c r="V18" s="15">
        <f t="shared" si="16"/>
        <v>0</v>
      </c>
      <c r="W18" s="6">
        <f t="shared" si="3"/>
        <v>0</v>
      </c>
      <c r="X18" s="10">
        <v>0</v>
      </c>
      <c r="Y18" s="10">
        <v>0</v>
      </c>
      <c r="Z18" s="15">
        <f t="shared" si="17"/>
        <v>0</v>
      </c>
      <c r="AA18" s="6">
        <f t="shared" si="4"/>
        <v>0</v>
      </c>
      <c r="AB18" s="10">
        <v>0</v>
      </c>
      <c r="AC18" s="10">
        <v>2</v>
      </c>
      <c r="AD18" s="15">
        <f t="shared" si="18"/>
        <v>2</v>
      </c>
      <c r="AE18" s="6">
        <f t="shared" si="5"/>
        <v>4.2553191489361701E-2</v>
      </c>
      <c r="AF18" s="10">
        <v>0</v>
      </c>
      <c r="AG18" s="10">
        <v>0</v>
      </c>
      <c r="AH18" s="15">
        <f t="shared" si="19"/>
        <v>0</v>
      </c>
      <c r="AI18" s="6">
        <f t="shared" si="6"/>
        <v>0</v>
      </c>
      <c r="AJ18" s="10">
        <v>0</v>
      </c>
      <c r="AK18" s="10">
        <v>0</v>
      </c>
      <c r="AL18" s="15">
        <f t="shared" si="20"/>
        <v>0</v>
      </c>
      <c r="AM18" s="6">
        <f t="shared" si="7"/>
        <v>0</v>
      </c>
      <c r="AN18" s="10">
        <v>0</v>
      </c>
      <c r="AO18" s="10">
        <v>0</v>
      </c>
      <c r="AP18" s="15">
        <f t="shared" si="21"/>
        <v>0</v>
      </c>
      <c r="AQ18" s="6">
        <f t="shared" si="22"/>
        <v>0</v>
      </c>
      <c r="AR18" s="10">
        <v>1</v>
      </c>
      <c r="AS18" s="10">
        <v>0</v>
      </c>
      <c r="AT18" s="15">
        <f t="shared" si="23"/>
        <v>1</v>
      </c>
      <c r="AU18" s="6">
        <f t="shared" si="8"/>
        <v>2.8571428571428571E-2</v>
      </c>
      <c r="AV18" s="10">
        <v>6</v>
      </c>
      <c r="AW18" s="10">
        <v>3</v>
      </c>
      <c r="AX18" s="15">
        <f t="shared" si="24"/>
        <v>9</v>
      </c>
      <c r="AY18" s="6">
        <f t="shared" si="9"/>
        <v>0.12676056338028169</v>
      </c>
      <c r="AZ18" s="15">
        <v>1478</v>
      </c>
      <c r="BA18" s="15">
        <v>1435</v>
      </c>
      <c r="BB18" s="15">
        <f t="shared" si="25"/>
        <v>2913</v>
      </c>
      <c r="BC18" s="6">
        <f t="shared" si="10"/>
        <v>6.3147626273574675E-2</v>
      </c>
    </row>
    <row r="19" spans="1:55" x14ac:dyDescent="0.25">
      <c r="A19" s="4">
        <v>12</v>
      </c>
      <c r="B19" s="3" t="s">
        <v>165</v>
      </c>
      <c r="C19" s="3" t="s">
        <v>327</v>
      </c>
      <c r="D19" s="10">
        <v>67</v>
      </c>
      <c r="E19" s="10">
        <v>73</v>
      </c>
      <c r="F19" s="15">
        <f t="shared" si="11"/>
        <v>140</v>
      </c>
      <c r="G19" s="6">
        <f t="shared" si="12"/>
        <v>8.6206896551724144E-2</v>
      </c>
      <c r="H19" s="10">
        <v>91</v>
      </c>
      <c r="I19" s="10">
        <v>87</v>
      </c>
      <c r="J19" s="15">
        <f t="shared" si="13"/>
        <v>178</v>
      </c>
      <c r="K19" s="6">
        <f t="shared" si="0"/>
        <v>7.6956333765672291E-2</v>
      </c>
      <c r="L19" s="10">
        <v>24</v>
      </c>
      <c r="M19" s="10">
        <v>24</v>
      </c>
      <c r="N19" s="15">
        <f t="shared" si="14"/>
        <v>48</v>
      </c>
      <c r="O19" s="6">
        <f t="shared" si="1"/>
        <v>6.5306122448979598E-2</v>
      </c>
      <c r="P19" s="10">
        <v>160</v>
      </c>
      <c r="Q19" s="10">
        <v>147</v>
      </c>
      <c r="R19" s="15">
        <f t="shared" si="15"/>
        <v>307</v>
      </c>
      <c r="S19" s="6">
        <f t="shared" si="2"/>
        <v>8.3514689880304679E-2</v>
      </c>
      <c r="T19" s="10">
        <v>0</v>
      </c>
      <c r="U19" s="10">
        <v>3</v>
      </c>
      <c r="V19" s="15">
        <f t="shared" si="16"/>
        <v>3</v>
      </c>
      <c r="W19" s="6">
        <f t="shared" si="3"/>
        <v>6.6666666666666666E-2</v>
      </c>
      <c r="X19" s="10">
        <v>1</v>
      </c>
      <c r="Y19" s="10">
        <v>0</v>
      </c>
      <c r="Z19" s="15">
        <f t="shared" si="17"/>
        <v>1</v>
      </c>
      <c r="AA19" s="6">
        <f t="shared" si="4"/>
        <v>0.125</v>
      </c>
      <c r="AB19" s="10">
        <v>1</v>
      </c>
      <c r="AC19" s="10">
        <v>1</v>
      </c>
      <c r="AD19" s="15">
        <f t="shared" si="18"/>
        <v>2</v>
      </c>
      <c r="AE19" s="6">
        <f t="shared" si="5"/>
        <v>4.2553191489361701E-2</v>
      </c>
      <c r="AF19" s="10">
        <v>0</v>
      </c>
      <c r="AG19" s="10">
        <v>0</v>
      </c>
      <c r="AH19" s="15">
        <f t="shared" si="19"/>
        <v>0</v>
      </c>
      <c r="AI19" s="6">
        <f t="shared" si="6"/>
        <v>0</v>
      </c>
      <c r="AJ19" s="10">
        <v>0</v>
      </c>
      <c r="AK19" s="10">
        <v>0</v>
      </c>
      <c r="AL19" s="15">
        <f t="shared" si="20"/>
        <v>0</v>
      </c>
      <c r="AM19" s="6">
        <f t="shared" si="7"/>
        <v>0</v>
      </c>
      <c r="AN19" s="10">
        <v>0</v>
      </c>
      <c r="AO19" s="10">
        <v>1</v>
      </c>
      <c r="AP19" s="15">
        <f t="shared" si="21"/>
        <v>1</v>
      </c>
      <c r="AQ19" s="6">
        <f t="shared" si="22"/>
        <v>0.5</v>
      </c>
      <c r="AR19" s="10">
        <v>3</v>
      </c>
      <c r="AS19" s="10">
        <v>0</v>
      </c>
      <c r="AT19" s="15">
        <f t="shared" si="23"/>
        <v>3</v>
      </c>
      <c r="AU19" s="6">
        <f t="shared" si="8"/>
        <v>8.5714285714285715E-2</v>
      </c>
      <c r="AV19" s="10">
        <v>3</v>
      </c>
      <c r="AW19" s="10">
        <v>2</v>
      </c>
      <c r="AX19" s="15">
        <f t="shared" si="24"/>
        <v>5</v>
      </c>
      <c r="AY19" s="6">
        <f t="shared" si="9"/>
        <v>7.0422535211267609E-2</v>
      </c>
      <c r="AZ19" s="15">
        <v>2010</v>
      </c>
      <c r="BA19" s="15">
        <v>2024</v>
      </c>
      <c r="BB19" s="15">
        <f t="shared" si="25"/>
        <v>4034</v>
      </c>
      <c r="BC19" s="6">
        <f t="shared" si="10"/>
        <v>8.7448515066117491E-2</v>
      </c>
    </row>
    <row r="20" spans="1:55" x14ac:dyDescent="0.25">
      <c r="A20" s="4">
        <v>13</v>
      </c>
      <c r="B20" s="3" t="s">
        <v>166</v>
      </c>
      <c r="C20" s="3" t="s">
        <v>328</v>
      </c>
      <c r="D20" s="10">
        <v>92</v>
      </c>
      <c r="E20" s="10">
        <v>110</v>
      </c>
      <c r="F20" s="15">
        <f t="shared" si="11"/>
        <v>202</v>
      </c>
      <c r="G20" s="6">
        <f t="shared" si="12"/>
        <v>0.12438423645320197</v>
      </c>
      <c r="H20" s="10">
        <v>177</v>
      </c>
      <c r="I20" s="10">
        <v>175</v>
      </c>
      <c r="J20" s="15">
        <f t="shared" si="13"/>
        <v>352</v>
      </c>
      <c r="K20" s="6">
        <f t="shared" ref="K20:K21" si="26">IFERROR(J20/J$22,0)</f>
        <v>0.15218331171638563</v>
      </c>
      <c r="L20" s="10">
        <v>66</v>
      </c>
      <c r="M20" s="10">
        <v>46</v>
      </c>
      <c r="N20" s="15">
        <f t="shared" si="14"/>
        <v>112</v>
      </c>
      <c r="O20" s="6">
        <f t="shared" ref="O20:O21" si="27">IFERROR(N20/N$22,0)</f>
        <v>0.15238095238095239</v>
      </c>
      <c r="P20" s="10">
        <v>289</v>
      </c>
      <c r="Q20" s="10">
        <v>287</v>
      </c>
      <c r="R20" s="15">
        <f t="shared" si="15"/>
        <v>576</v>
      </c>
      <c r="S20" s="6">
        <f t="shared" ref="S20:S21" si="28">IFERROR(R20/R$22,0)</f>
        <v>0.15669205658324264</v>
      </c>
      <c r="T20" s="10">
        <v>0</v>
      </c>
      <c r="U20" s="10">
        <v>4</v>
      </c>
      <c r="V20" s="15">
        <f t="shared" si="16"/>
        <v>4</v>
      </c>
      <c r="W20" s="6">
        <f t="shared" ref="W20:W21" si="29">IFERROR(V20/V$22,0)</f>
        <v>8.8888888888888892E-2</v>
      </c>
      <c r="X20" s="10">
        <v>0</v>
      </c>
      <c r="Y20" s="10">
        <v>0</v>
      </c>
      <c r="Z20" s="15">
        <f t="shared" si="17"/>
        <v>0</v>
      </c>
      <c r="AA20" s="6">
        <f t="shared" ref="AA20:AA21" si="30">IFERROR(Z20/Z$22,0)</f>
        <v>0</v>
      </c>
      <c r="AB20" s="10">
        <v>2</v>
      </c>
      <c r="AC20" s="10">
        <v>3</v>
      </c>
      <c r="AD20" s="15">
        <f t="shared" si="18"/>
        <v>5</v>
      </c>
      <c r="AE20" s="6">
        <f t="shared" ref="AE20:AE21" si="31">IFERROR(AD20/AD$22,0)</f>
        <v>0.10638297872340426</v>
      </c>
      <c r="AF20" s="10">
        <v>1</v>
      </c>
      <c r="AG20" s="10">
        <v>0</v>
      </c>
      <c r="AH20" s="15">
        <f t="shared" si="19"/>
        <v>1</v>
      </c>
      <c r="AI20" s="6">
        <f t="shared" ref="AI20:AI21" si="32">IFERROR(AH20/$AH$22,0)</f>
        <v>0.5</v>
      </c>
      <c r="AJ20" s="10">
        <v>1</v>
      </c>
      <c r="AK20" s="10">
        <v>1</v>
      </c>
      <c r="AL20" s="15">
        <f t="shared" si="20"/>
        <v>2</v>
      </c>
      <c r="AM20" s="6">
        <f t="shared" ref="AM20:AM21" si="33">IFERROR(AL20/$AL$22,0)</f>
        <v>0.25</v>
      </c>
      <c r="AN20" s="10">
        <v>0</v>
      </c>
      <c r="AO20" s="10">
        <v>0</v>
      </c>
      <c r="AP20" s="15">
        <f t="shared" si="21"/>
        <v>0</v>
      </c>
      <c r="AQ20" s="6">
        <f t="shared" ref="AQ20:AQ21" si="34">IFERROR(AP20/$AP$22,0)</f>
        <v>0</v>
      </c>
      <c r="AR20" s="10">
        <v>2</v>
      </c>
      <c r="AS20" s="10">
        <v>2</v>
      </c>
      <c r="AT20" s="15">
        <f t="shared" si="23"/>
        <v>4</v>
      </c>
      <c r="AU20" s="6">
        <f t="shared" ref="AU20:AU21" si="35">IFERROR(AT20/$AT$22,0)</f>
        <v>0.11428571428571428</v>
      </c>
      <c r="AV20" s="10">
        <v>2</v>
      </c>
      <c r="AW20" s="10">
        <v>5</v>
      </c>
      <c r="AX20" s="15">
        <f t="shared" si="24"/>
        <v>7</v>
      </c>
      <c r="AY20" s="6">
        <f t="shared" ref="AY20:AY21" si="36">IFERROR(AX20/$AX$22,0)</f>
        <v>9.8591549295774641E-2</v>
      </c>
      <c r="AZ20" s="15">
        <v>3405</v>
      </c>
      <c r="BA20" s="15">
        <v>3422</v>
      </c>
      <c r="BB20" s="15">
        <f t="shared" si="25"/>
        <v>6827</v>
      </c>
      <c r="BC20" s="6">
        <f t="shared" ref="BC20:BC21" si="37">IFERROR(BB20/$BB$22,0)</f>
        <v>0.14799479731194451</v>
      </c>
    </row>
    <row r="21" spans="1:55" x14ac:dyDescent="0.25">
      <c r="A21" s="4">
        <v>14</v>
      </c>
      <c r="B21" s="3" t="s">
        <v>167</v>
      </c>
      <c r="C21" s="3" t="s">
        <v>329</v>
      </c>
      <c r="D21" s="10">
        <v>103</v>
      </c>
      <c r="E21" s="10">
        <v>108</v>
      </c>
      <c r="F21" s="15">
        <f t="shared" si="11"/>
        <v>211</v>
      </c>
      <c r="G21" s="6">
        <f t="shared" si="12"/>
        <v>0.12992610837438423</v>
      </c>
      <c r="H21" s="10">
        <v>133</v>
      </c>
      <c r="I21" s="10">
        <v>122</v>
      </c>
      <c r="J21" s="15">
        <f t="shared" si="13"/>
        <v>255</v>
      </c>
      <c r="K21" s="6">
        <f t="shared" si="26"/>
        <v>0.11024643320363164</v>
      </c>
      <c r="L21" s="10">
        <v>54</v>
      </c>
      <c r="M21" s="10">
        <v>40</v>
      </c>
      <c r="N21" s="15">
        <f t="shared" si="14"/>
        <v>94</v>
      </c>
      <c r="O21" s="6">
        <f t="shared" si="27"/>
        <v>0.12789115646258503</v>
      </c>
      <c r="P21" s="10">
        <v>219</v>
      </c>
      <c r="Q21" s="10">
        <v>193</v>
      </c>
      <c r="R21" s="15">
        <f t="shared" si="15"/>
        <v>412</v>
      </c>
      <c r="S21" s="6">
        <f t="shared" si="28"/>
        <v>0.11207834602829161</v>
      </c>
      <c r="T21" s="10">
        <v>5</v>
      </c>
      <c r="U21" s="10">
        <v>7</v>
      </c>
      <c r="V21" s="15">
        <f t="shared" si="16"/>
        <v>12</v>
      </c>
      <c r="W21" s="6">
        <f t="shared" si="29"/>
        <v>0.26666666666666666</v>
      </c>
      <c r="X21" s="10">
        <v>1</v>
      </c>
      <c r="Y21" s="10">
        <v>2</v>
      </c>
      <c r="Z21" s="15">
        <f t="shared" si="17"/>
        <v>3</v>
      </c>
      <c r="AA21" s="6">
        <f t="shared" si="30"/>
        <v>0.375</v>
      </c>
      <c r="AB21" s="10">
        <v>4</v>
      </c>
      <c r="AC21" s="10">
        <v>6</v>
      </c>
      <c r="AD21" s="15">
        <f t="shared" si="18"/>
        <v>10</v>
      </c>
      <c r="AE21" s="6">
        <f t="shared" si="31"/>
        <v>0.21276595744680851</v>
      </c>
      <c r="AF21" s="10">
        <v>0</v>
      </c>
      <c r="AG21" s="10">
        <v>0</v>
      </c>
      <c r="AH21" s="15">
        <f t="shared" si="19"/>
        <v>0</v>
      </c>
      <c r="AI21" s="6">
        <f t="shared" si="32"/>
        <v>0</v>
      </c>
      <c r="AJ21" s="10">
        <v>0</v>
      </c>
      <c r="AK21" s="10">
        <v>1</v>
      </c>
      <c r="AL21" s="15">
        <f t="shared" si="20"/>
        <v>1</v>
      </c>
      <c r="AM21" s="6">
        <f t="shared" si="33"/>
        <v>0.125</v>
      </c>
      <c r="AN21" s="10">
        <v>0</v>
      </c>
      <c r="AO21" s="10">
        <v>0</v>
      </c>
      <c r="AP21" s="15">
        <f t="shared" si="21"/>
        <v>0</v>
      </c>
      <c r="AQ21" s="6">
        <f t="shared" si="34"/>
        <v>0</v>
      </c>
      <c r="AR21" s="10">
        <v>1</v>
      </c>
      <c r="AS21" s="10">
        <v>5</v>
      </c>
      <c r="AT21" s="15">
        <f t="shared" si="23"/>
        <v>6</v>
      </c>
      <c r="AU21" s="6">
        <f t="shared" si="35"/>
        <v>0.17142857142857143</v>
      </c>
      <c r="AV21" s="10">
        <v>7</v>
      </c>
      <c r="AW21" s="10">
        <v>7</v>
      </c>
      <c r="AX21" s="15">
        <f t="shared" si="24"/>
        <v>14</v>
      </c>
      <c r="AY21" s="6">
        <f t="shared" si="36"/>
        <v>0.19718309859154928</v>
      </c>
      <c r="AZ21" s="15">
        <v>2069</v>
      </c>
      <c r="BA21" s="15">
        <v>2194</v>
      </c>
      <c r="BB21" s="15">
        <f t="shared" si="25"/>
        <v>4263</v>
      </c>
      <c r="BC21" s="6">
        <f t="shared" si="37"/>
        <v>9.2412746585735964E-2</v>
      </c>
    </row>
    <row r="22" spans="1:55" s="1" customFormat="1" x14ac:dyDescent="0.25">
      <c r="A22" s="25" t="s">
        <v>346</v>
      </c>
      <c r="B22" s="25"/>
      <c r="C22" s="25"/>
      <c r="D22" s="16">
        <f>SUM(D8:D21)</f>
        <v>774</v>
      </c>
      <c r="E22" s="16">
        <f t="shared" ref="E22:BC22" si="38">SUM(E8:E21)</f>
        <v>850</v>
      </c>
      <c r="F22" s="16">
        <f t="shared" si="38"/>
        <v>1624</v>
      </c>
      <c r="G22" s="9">
        <f t="shared" si="38"/>
        <v>1</v>
      </c>
      <c r="H22" s="16">
        <f t="shared" si="38"/>
        <v>1172</v>
      </c>
      <c r="I22" s="16">
        <f t="shared" si="38"/>
        <v>1141</v>
      </c>
      <c r="J22" s="16">
        <f t="shared" si="38"/>
        <v>2313</v>
      </c>
      <c r="K22" s="9">
        <f t="shared" si="38"/>
        <v>0.99999999999999978</v>
      </c>
      <c r="L22" s="16">
        <f t="shared" si="38"/>
        <v>405</v>
      </c>
      <c r="M22" s="16">
        <f t="shared" si="38"/>
        <v>330</v>
      </c>
      <c r="N22" s="16">
        <f t="shared" si="38"/>
        <v>735</v>
      </c>
      <c r="O22" s="9">
        <f t="shared" si="38"/>
        <v>1</v>
      </c>
      <c r="P22" s="16">
        <f t="shared" si="38"/>
        <v>1942</v>
      </c>
      <c r="Q22" s="16">
        <f t="shared" si="38"/>
        <v>1734</v>
      </c>
      <c r="R22" s="16">
        <f t="shared" si="38"/>
        <v>3676</v>
      </c>
      <c r="S22" s="9">
        <f t="shared" si="38"/>
        <v>0.99999999999999989</v>
      </c>
      <c r="T22" s="16">
        <f t="shared" si="38"/>
        <v>14</v>
      </c>
      <c r="U22" s="16">
        <f t="shared" si="38"/>
        <v>31</v>
      </c>
      <c r="V22" s="16">
        <f t="shared" si="38"/>
        <v>45</v>
      </c>
      <c r="W22" s="9">
        <f t="shared" si="38"/>
        <v>1</v>
      </c>
      <c r="X22" s="17">
        <f t="shared" si="38"/>
        <v>4</v>
      </c>
      <c r="Y22" s="16">
        <f t="shared" si="38"/>
        <v>4</v>
      </c>
      <c r="Z22" s="16">
        <f t="shared" si="38"/>
        <v>8</v>
      </c>
      <c r="AA22" s="9">
        <f t="shared" si="38"/>
        <v>1</v>
      </c>
      <c r="AB22" s="16">
        <f t="shared" si="38"/>
        <v>22</v>
      </c>
      <c r="AC22" s="16">
        <f t="shared" si="38"/>
        <v>25</v>
      </c>
      <c r="AD22" s="16">
        <f t="shared" si="38"/>
        <v>47</v>
      </c>
      <c r="AE22" s="9">
        <f t="shared" si="38"/>
        <v>0.99999999999999989</v>
      </c>
      <c r="AF22" s="16">
        <f t="shared" si="38"/>
        <v>1</v>
      </c>
      <c r="AG22" s="16">
        <f t="shared" si="38"/>
        <v>1</v>
      </c>
      <c r="AH22" s="16">
        <f t="shared" si="38"/>
        <v>2</v>
      </c>
      <c r="AI22" s="9">
        <f t="shared" si="38"/>
        <v>1</v>
      </c>
      <c r="AJ22" s="16">
        <f t="shared" si="38"/>
        <v>4</v>
      </c>
      <c r="AK22" s="16">
        <f t="shared" si="38"/>
        <v>4</v>
      </c>
      <c r="AL22" s="16">
        <f t="shared" si="38"/>
        <v>8</v>
      </c>
      <c r="AM22" s="9">
        <f t="shared" si="38"/>
        <v>1</v>
      </c>
      <c r="AN22" s="16">
        <f t="shared" si="38"/>
        <v>1</v>
      </c>
      <c r="AO22" s="16">
        <f t="shared" si="38"/>
        <v>1</v>
      </c>
      <c r="AP22" s="16">
        <f t="shared" si="38"/>
        <v>2</v>
      </c>
      <c r="AQ22" s="9">
        <f t="shared" si="38"/>
        <v>1</v>
      </c>
      <c r="AR22" s="16">
        <f t="shared" si="38"/>
        <v>19</v>
      </c>
      <c r="AS22" s="16">
        <f t="shared" si="38"/>
        <v>16</v>
      </c>
      <c r="AT22" s="16">
        <f t="shared" si="38"/>
        <v>35</v>
      </c>
      <c r="AU22" s="9">
        <f t="shared" si="38"/>
        <v>1.0000000000000002</v>
      </c>
      <c r="AV22" s="16">
        <f t="shared" si="38"/>
        <v>35</v>
      </c>
      <c r="AW22" s="16">
        <f t="shared" si="38"/>
        <v>36</v>
      </c>
      <c r="AX22" s="16">
        <f t="shared" si="38"/>
        <v>71</v>
      </c>
      <c r="AY22" s="9">
        <f t="shared" si="38"/>
        <v>1</v>
      </c>
      <c r="AZ22" s="16">
        <f t="shared" si="38"/>
        <v>22954</v>
      </c>
      <c r="BA22" s="16">
        <f t="shared" si="38"/>
        <v>23176</v>
      </c>
      <c r="BB22" s="16">
        <f t="shared" si="38"/>
        <v>46130</v>
      </c>
      <c r="BC22" s="9">
        <f t="shared" si="38"/>
        <v>1</v>
      </c>
    </row>
  </sheetData>
  <mergeCells count="19">
    <mergeCell ref="A22:C22"/>
    <mergeCell ref="AF6:AI6"/>
    <mergeCell ref="AJ6:AM6"/>
    <mergeCell ref="AN6:AQ6"/>
    <mergeCell ref="AR6:AU6"/>
    <mergeCell ref="AV6:AY6"/>
    <mergeCell ref="AZ6:BC6"/>
    <mergeCell ref="H6:K6"/>
    <mergeCell ref="L6:O6"/>
    <mergeCell ref="P6:S6"/>
    <mergeCell ref="T6:W6"/>
    <mergeCell ref="X6:AA6"/>
    <mergeCell ref="AB6:AE6"/>
    <mergeCell ref="A4:D4"/>
    <mergeCell ref="A5:D5"/>
    <mergeCell ref="A6:A7"/>
    <mergeCell ref="B6:B7"/>
    <mergeCell ref="C6:C7"/>
    <mergeCell ref="D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17700-4EBA-4E1A-A321-65F469AFF21A}">
  <dimension ref="A1:BC20"/>
  <sheetViews>
    <sheetView workbookViewId="0">
      <selection activeCell="V20" activeCellId="4" sqref="F20:G20 J20:K20 N20:O20 R20:S20 V20:W20"/>
    </sheetView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8.5703125" bestFit="1" customWidth="1"/>
    <col min="45" max="45" width="11.28515625" bestFit="1" customWidth="1"/>
    <col min="46" max="46" width="7.28515625" bestFit="1" customWidth="1"/>
    <col min="47" max="47" width="8.140625" bestFit="1" customWidth="1"/>
    <col min="48" max="48" width="8.5703125" bestFit="1" customWidth="1"/>
    <col min="49" max="49" width="11.28515625" bestFit="1" customWidth="1"/>
    <col min="50" max="50" width="7.28515625" bestFit="1" customWidth="1"/>
    <col min="51" max="51" width="8.140625" bestFit="1" customWidth="1"/>
    <col min="52" max="52" width="9" customWidth="1"/>
    <col min="53" max="53" width="11.42578125" bestFit="1" customWidth="1"/>
    <col min="54" max="54" width="9.5703125" bestFit="1" customWidth="1"/>
    <col min="55" max="55" width="8.140625" bestFit="1" customWidth="1"/>
  </cols>
  <sheetData>
    <row r="1" spans="1:55" ht="18.75" x14ac:dyDescent="0.3">
      <c r="B1" s="18" t="s">
        <v>342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</row>
    <row r="4" spans="1:55" x14ac:dyDescent="0.25">
      <c r="A4" s="26" t="s">
        <v>344</v>
      </c>
      <c r="B4" s="26"/>
      <c r="C4" s="26"/>
      <c r="D4" s="26"/>
    </row>
    <row r="5" spans="1:55" x14ac:dyDescent="0.25">
      <c r="A5" s="26" t="s">
        <v>375</v>
      </c>
      <c r="B5" s="26"/>
      <c r="C5" s="26"/>
      <c r="D5" s="26"/>
    </row>
    <row r="6" spans="1:55" s="1" customFormat="1" x14ac:dyDescent="0.25">
      <c r="A6" s="22" t="s">
        <v>343</v>
      </c>
      <c r="B6" s="22" t="s">
        <v>0</v>
      </c>
      <c r="C6" s="22" t="s">
        <v>1</v>
      </c>
      <c r="D6" s="19" t="s">
        <v>349</v>
      </c>
      <c r="E6" s="20"/>
      <c r="F6" s="20"/>
      <c r="G6" s="21"/>
      <c r="H6" s="19" t="s">
        <v>350</v>
      </c>
      <c r="I6" s="20"/>
      <c r="J6" s="20"/>
      <c r="K6" s="21"/>
      <c r="L6" s="19" t="s">
        <v>351</v>
      </c>
      <c r="M6" s="20"/>
      <c r="N6" s="20"/>
      <c r="O6" s="21"/>
      <c r="P6" s="19" t="s">
        <v>352</v>
      </c>
      <c r="Q6" s="20"/>
      <c r="R6" s="20"/>
      <c r="S6" s="21"/>
      <c r="T6" s="19" t="s">
        <v>353</v>
      </c>
      <c r="U6" s="20"/>
      <c r="V6" s="20"/>
      <c r="W6" s="21"/>
      <c r="X6" s="19" t="s">
        <v>354</v>
      </c>
      <c r="Y6" s="20"/>
      <c r="Z6" s="20"/>
      <c r="AA6" s="21"/>
      <c r="AB6" s="19" t="s">
        <v>355</v>
      </c>
      <c r="AC6" s="20"/>
      <c r="AD6" s="20"/>
      <c r="AE6" s="21"/>
      <c r="AF6" s="19" t="s">
        <v>356</v>
      </c>
      <c r="AG6" s="20"/>
      <c r="AH6" s="20"/>
      <c r="AI6" s="21"/>
      <c r="AJ6" s="19" t="s">
        <v>357</v>
      </c>
      <c r="AK6" s="20"/>
      <c r="AL6" s="20"/>
      <c r="AM6" s="21"/>
      <c r="AN6" s="19" t="s">
        <v>358</v>
      </c>
      <c r="AO6" s="20"/>
      <c r="AP6" s="20"/>
      <c r="AQ6" s="21"/>
      <c r="AR6" s="19" t="s">
        <v>359</v>
      </c>
      <c r="AS6" s="20"/>
      <c r="AT6" s="20"/>
      <c r="AU6" s="21"/>
      <c r="AV6" s="19" t="s">
        <v>360</v>
      </c>
      <c r="AW6" s="20"/>
      <c r="AX6" s="20"/>
      <c r="AY6" s="21"/>
      <c r="AZ6" s="19" t="s">
        <v>361</v>
      </c>
      <c r="BA6" s="20"/>
      <c r="BB6" s="20"/>
      <c r="BC6" s="21"/>
    </row>
    <row r="7" spans="1:55" s="5" customFormat="1" x14ac:dyDescent="0.25">
      <c r="A7" s="22"/>
      <c r="B7" s="22"/>
      <c r="C7" s="22"/>
      <c r="D7" s="7" t="s">
        <v>347</v>
      </c>
      <c r="E7" s="7" t="s">
        <v>348</v>
      </c>
      <c r="F7" s="7" t="s">
        <v>345</v>
      </c>
      <c r="G7" s="7" t="s">
        <v>362</v>
      </c>
      <c r="H7" s="7" t="s">
        <v>347</v>
      </c>
      <c r="I7" s="7" t="s">
        <v>348</v>
      </c>
      <c r="J7" s="7" t="s">
        <v>345</v>
      </c>
      <c r="K7" s="7" t="s">
        <v>362</v>
      </c>
      <c r="L7" s="7" t="s">
        <v>347</v>
      </c>
      <c r="M7" s="7" t="s">
        <v>348</v>
      </c>
      <c r="N7" s="7" t="s">
        <v>345</v>
      </c>
      <c r="O7" s="7" t="s">
        <v>362</v>
      </c>
      <c r="P7" s="7" t="s">
        <v>347</v>
      </c>
      <c r="Q7" s="7" t="s">
        <v>348</v>
      </c>
      <c r="R7" s="7" t="s">
        <v>345</v>
      </c>
      <c r="S7" s="7" t="s">
        <v>362</v>
      </c>
      <c r="T7" s="7" t="s">
        <v>347</v>
      </c>
      <c r="U7" s="7" t="s">
        <v>348</v>
      </c>
      <c r="V7" s="7" t="s">
        <v>345</v>
      </c>
      <c r="W7" s="7" t="s">
        <v>362</v>
      </c>
      <c r="X7" s="7" t="s">
        <v>347</v>
      </c>
      <c r="Y7" s="7" t="s">
        <v>348</v>
      </c>
      <c r="Z7" s="7" t="s">
        <v>345</v>
      </c>
      <c r="AA7" s="7" t="s">
        <v>362</v>
      </c>
      <c r="AB7" s="7" t="s">
        <v>347</v>
      </c>
      <c r="AC7" s="7" t="s">
        <v>348</v>
      </c>
      <c r="AD7" s="7" t="s">
        <v>345</v>
      </c>
      <c r="AE7" s="7" t="s">
        <v>362</v>
      </c>
      <c r="AF7" s="7" t="s">
        <v>347</v>
      </c>
      <c r="AG7" s="7" t="s">
        <v>348</v>
      </c>
      <c r="AH7" s="7" t="s">
        <v>345</v>
      </c>
      <c r="AI7" s="7" t="s">
        <v>362</v>
      </c>
      <c r="AJ7" s="7" t="s">
        <v>347</v>
      </c>
      <c r="AK7" s="7" t="s">
        <v>348</v>
      </c>
      <c r="AL7" s="7" t="s">
        <v>345</v>
      </c>
      <c r="AM7" s="7" t="s">
        <v>362</v>
      </c>
      <c r="AN7" s="7" t="s">
        <v>347</v>
      </c>
      <c r="AO7" s="7" t="s">
        <v>348</v>
      </c>
      <c r="AP7" s="7" t="s">
        <v>345</v>
      </c>
      <c r="AQ7" s="7" t="s">
        <v>362</v>
      </c>
      <c r="AR7" s="7" t="s">
        <v>347</v>
      </c>
      <c r="AS7" s="7" t="s">
        <v>348</v>
      </c>
      <c r="AT7" s="7" t="s">
        <v>345</v>
      </c>
      <c r="AU7" s="7" t="s">
        <v>362</v>
      </c>
      <c r="AV7" s="7" t="s">
        <v>347</v>
      </c>
      <c r="AW7" s="7" t="s">
        <v>348</v>
      </c>
      <c r="AX7" s="7" t="s">
        <v>345</v>
      </c>
      <c r="AY7" s="7" t="s">
        <v>362</v>
      </c>
      <c r="AZ7" s="7" t="s">
        <v>347</v>
      </c>
      <c r="BA7" s="7" t="s">
        <v>348</v>
      </c>
      <c r="BB7" s="7" t="s">
        <v>345</v>
      </c>
      <c r="BC7" s="7" t="s">
        <v>362</v>
      </c>
    </row>
    <row r="8" spans="1:55" x14ac:dyDescent="0.25">
      <c r="A8" s="4">
        <v>1</v>
      </c>
      <c r="B8" s="3" t="s">
        <v>169</v>
      </c>
      <c r="C8" s="3" t="s">
        <v>330</v>
      </c>
      <c r="D8" s="10">
        <v>337</v>
      </c>
      <c r="E8" s="10">
        <v>337</v>
      </c>
      <c r="F8" s="15">
        <f>SUM(D8:E8)</f>
        <v>674</v>
      </c>
      <c r="G8" s="6">
        <f t="shared" ref="G8:G19" si="0">IFERROR(F8/F$20,0)</f>
        <v>0.11388982764447449</v>
      </c>
      <c r="H8" s="10">
        <v>473</v>
      </c>
      <c r="I8" s="10">
        <v>486</v>
      </c>
      <c r="J8" s="15">
        <f>SUM(H8:I8)</f>
        <v>959</v>
      </c>
      <c r="K8" s="6">
        <f t="shared" ref="K8:K19" si="1">IFERROR(J8/J$20,0)</f>
        <v>0.1159753295440803</v>
      </c>
      <c r="L8" s="10">
        <v>164</v>
      </c>
      <c r="M8" s="10">
        <v>164</v>
      </c>
      <c r="N8" s="15">
        <f>SUM(L8:M8)</f>
        <v>328</v>
      </c>
      <c r="O8" s="6">
        <f t="shared" ref="O8:O19" si="2">IFERROR(N8/N$20,0)</f>
        <v>0.12490479817212491</v>
      </c>
      <c r="P8" s="10">
        <v>750</v>
      </c>
      <c r="Q8" s="10">
        <v>776</v>
      </c>
      <c r="R8" s="15">
        <f>SUM(P8:Q8)</f>
        <v>1526</v>
      </c>
      <c r="S8" s="6">
        <f t="shared" ref="S8:S19" si="3">IFERROR(R8/R$20,0)</f>
        <v>0.11866251944012442</v>
      </c>
      <c r="T8" s="10">
        <v>6</v>
      </c>
      <c r="U8" s="10">
        <v>7</v>
      </c>
      <c r="V8" s="15">
        <f>SUM(T8:U8)</f>
        <v>13</v>
      </c>
      <c r="W8" s="6">
        <f t="shared" ref="W8:W19" si="4">IFERROR(V8/V$20,0)</f>
        <v>9.0277777777777776E-2</v>
      </c>
      <c r="X8" s="10">
        <v>0</v>
      </c>
      <c r="Y8" s="10">
        <v>0</v>
      </c>
      <c r="Z8" s="15">
        <f>SUM(X8:Y8)</f>
        <v>0</v>
      </c>
      <c r="AA8" s="6">
        <f t="shared" ref="AA8:AA19" si="5">IFERROR(Z8/Z$20,0)</f>
        <v>0</v>
      </c>
      <c r="AB8" s="10">
        <v>10</v>
      </c>
      <c r="AC8" s="10">
        <v>15</v>
      </c>
      <c r="AD8" s="15">
        <f>SUM(AB8:AC8)</f>
        <v>25</v>
      </c>
      <c r="AE8" s="6">
        <f t="shared" ref="AE8:AE19" si="6">IFERROR(AD8/AD$20,0)</f>
        <v>0.16891891891891891</v>
      </c>
      <c r="AF8" s="10">
        <v>0</v>
      </c>
      <c r="AG8" s="10">
        <v>0</v>
      </c>
      <c r="AH8" s="15">
        <f>SUM(AF8:AG8)</f>
        <v>0</v>
      </c>
      <c r="AI8" s="6">
        <f t="shared" ref="AI8:AI19" si="7">IFERROR(AH8/$AH$20,0)</f>
        <v>0</v>
      </c>
      <c r="AJ8" s="10">
        <v>2</v>
      </c>
      <c r="AK8" s="10">
        <v>5</v>
      </c>
      <c r="AL8" s="15">
        <f>SUM(AJ8:AK8)</f>
        <v>7</v>
      </c>
      <c r="AM8" s="6">
        <f t="shared" ref="AM8:AM19" si="8">IFERROR(AL8/$AL$20,0)</f>
        <v>0.19444444444444445</v>
      </c>
      <c r="AN8" s="10">
        <v>2</v>
      </c>
      <c r="AO8" s="10">
        <v>1</v>
      </c>
      <c r="AP8" s="15">
        <f>SUM(AN8:AO8)</f>
        <v>3</v>
      </c>
      <c r="AQ8" s="6">
        <f>IFERROR(AP8/AP20,0)</f>
        <v>0.42857142857142855</v>
      </c>
      <c r="AR8" s="10">
        <v>3</v>
      </c>
      <c r="AS8" s="10">
        <v>3</v>
      </c>
      <c r="AT8" s="15">
        <f>SUM(AR8:AS8)</f>
        <v>6</v>
      </c>
      <c r="AU8" s="6">
        <f t="shared" ref="AU8:AU19" si="9">IFERROR(AT8/$AT$20,0)</f>
        <v>6.741573033707865E-2</v>
      </c>
      <c r="AV8" s="10">
        <v>1</v>
      </c>
      <c r="AW8" s="10">
        <v>3</v>
      </c>
      <c r="AX8" s="15">
        <f>SUM(AV8:AW8)</f>
        <v>4</v>
      </c>
      <c r="AY8" s="6">
        <f t="shared" ref="AY8:AY19" si="10">IFERROR(AX8/$AX$20,0)</f>
        <v>7.0175438596491224E-2</v>
      </c>
      <c r="AZ8" s="15">
        <v>5623</v>
      </c>
      <c r="BA8" s="15">
        <v>5835</v>
      </c>
      <c r="BB8" s="15">
        <f>SUM(AZ8:BA8)</f>
        <v>11458</v>
      </c>
      <c r="BC8" s="6">
        <f t="shared" ref="BC8:BC19" si="11">IFERROR(BB8/$BB$20,0)</f>
        <v>0.13986474939576671</v>
      </c>
    </row>
    <row r="9" spans="1:55" x14ac:dyDescent="0.25">
      <c r="A9" s="4">
        <v>2</v>
      </c>
      <c r="B9" s="3" t="s">
        <v>170</v>
      </c>
      <c r="C9" s="3" t="s">
        <v>331</v>
      </c>
      <c r="D9" s="10">
        <v>348</v>
      </c>
      <c r="E9" s="10">
        <v>340</v>
      </c>
      <c r="F9" s="15">
        <f t="shared" ref="F9:F19" si="12">SUM(D9:E9)</f>
        <v>688</v>
      </c>
      <c r="G9" s="6">
        <f t="shared" si="0"/>
        <v>0.11625549172017574</v>
      </c>
      <c r="H9" s="10">
        <v>411</v>
      </c>
      <c r="I9" s="10">
        <v>417</v>
      </c>
      <c r="J9" s="15">
        <f t="shared" ref="J9:J19" si="13">SUM(H9:I9)</f>
        <v>828</v>
      </c>
      <c r="K9" s="6">
        <f t="shared" si="1"/>
        <v>0.10013302696819446</v>
      </c>
      <c r="L9" s="10">
        <v>150</v>
      </c>
      <c r="M9" s="10">
        <v>138</v>
      </c>
      <c r="N9" s="15">
        <f t="shared" ref="N9:N19" si="14">SUM(L9:M9)</f>
        <v>288</v>
      </c>
      <c r="O9" s="6">
        <f t="shared" si="2"/>
        <v>0.10967250571210967</v>
      </c>
      <c r="P9" s="10">
        <v>764</v>
      </c>
      <c r="Q9" s="10">
        <v>719</v>
      </c>
      <c r="R9" s="15">
        <f t="shared" ref="R9:R19" si="15">SUM(P9:Q9)</f>
        <v>1483</v>
      </c>
      <c r="S9" s="6">
        <f t="shared" si="3"/>
        <v>0.11531881804043546</v>
      </c>
      <c r="T9" s="10">
        <v>6</v>
      </c>
      <c r="U9" s="10">
        <v>8</v>
      </c>
      <c r="V9" s="15">
        <f t="shared" ref="V9:V19" si="16">SUM(T9:U9)</f>
        <v>14</v>
      </c>
      <c r="W9" s="6">
        <f t="shared" si="4"/>
        <v>9.7222222222222224E-2</v>
      </c>
      <c r="X9" s="10">
        <v>0</v>
      </c>
      <c r="Y9" s="10">
        <v>0</v>
      </c>
      <c r="Z9" s="15">
        <f t="shared" ref="Z9:Z19" si="17">SUM(X9:Y9)</f>
        <v>0</v>
      </c>
      <c r="AA9" s="6">
        <f t="shared" si="5"/>
        <v>0</v>
      </c>
      <c r="AB9" s="10">
        <v>8</v>
      </c>
      <c r="AC9" s="10">
        <v>6</v>
      </c>
      <c r="AD9" s="15">
        <f t="shared" ref="AD9:AD19" si="18">SUM(AB9:AC9)</f>
        <v>14</v>
      </c>
      <c r="AE9" s="6">
        <f t="shared" si="6"/>
        <v>9.45945945945946E-2</v>
      </c>
      <c r="AF9" s="10">
        <v>0</v>
      </c>
      <c r="AG9" s="10">
        <v>1</v>
      </c>
      <c r="AH9" s="15">
        <f t="shared" ref="AH9:AH19" si="19">SUM(AF9:AG9)</f>
        <v>1</v>
      </c>
      <c r="AI9" s="6">
        <f t="shared" si="7"/>
        <v>0.16666666666666666</v>
      </c>
      <c r="AJ9" s="10">
        <v>0</v>
      </c>
      <c r="AK9" s="10">
        <v>2</v>
      </c>
      <c r="AL9" s="15">
        <f t="shared" ref="AL9:AL19" si="20">SUM(AJ9:AK9)</f>
        <v>2</v>
      </c>
      <c r="AM9" s="6">
        <f t="shared" si="8"/>
        <v>5.5555555555555552E-2</v>
      </c>
      <c r="AN9" s="10">
        <v>0</v>
      </c>
      <c r="AO9" s="10">
        <v>0</v>
      </c>
      <c r="AP9" s="15">
        <f t="shared" ref="AP9:AP19" si="21">SUM(AN9:AO9)</f>
        <v>0</v>
      </c>
      <c r="AQ9" s="6">
        <f t="shared" ref="AQ9:AQ19" si="22">IFERROR(AP9/$AP$20,0)</f>
        <v>0</v>
      </c>
      <c r="AR9" s="10">
        <v>4</v>
      </c>
      <c r="AS9" s="10">
        <v>7</v>
      </c>
      <c r="AT9" s="15">
        <f t="shared" ref="AT9:AT19" si="23">SUM(AR9:AS9)</f>
        <v>11</v>
      </c>
      <c r="AU9" s="6">
        <f t="shared" si="9"/>
        <v>0.12359550561797752</v>
      </c>
      <c r="AV9" s="10">
        <v>3</v>
      </c>
      <c r="AW9" s="10">
        <v>3</v>
      </c>
      <c r="AX9" s="15">
        <f t="shared" ref="AX9:AX19" si="24">SUM(AV9:AW9)</f>
        <v>6</v>
      </c>
      <c r="AY9" s="6">
        <f t="shared" si="10"/>
        <v>0.10526315789473684</v>
      </c>
      <c r="AZ9" s="15">
        <v>3618</v>
      </c>
      <c r="BA9" s="15">
        <v>3850</v>
      </c>
      <c r="BB9" s="15">
        <f t="shared" ref="BB9:BB19" si="25">SUM(AZ9:BA9)</f>
        <v>7468</v>
      </c>
      <c r="BC9" s="6">
        <f t="shared" si="11"/>
        <v>9.1159883791899612E-2</v>
      </c>
    </row>
    <row r="10" spans="1:55" x14ac:dyDescent="0.25">
      <c r="A10" s="4">
        <v>3</v>
      </c>
      <c r="B10" s="3" t="s">
        <v>171</v>
      </c>
      <c r="C10" s="3" t="s">
        <v>332</v>
      </c>
      <c r="D10" s="10">
        <v>412</v>
      </c>
      <c r="E10" s="10">
        <v>370</v>
      </c>
      <c r="F10" s="15">
        <f t="shared" si="12"/>
        <v>782</v>
      </c>
      <c r="G10" s="6">
        <f t="shared" si="0"/>
        <v>0.13213923622845555</v>
      </c>
      <c r="H10" s="10">
        <v>522</v>
      </c>
      <c r="I10" s="10">
        <v>499</v>
      </c>
      <c r="J10" s="15">
        <f t="shared" si="13"/>
        <v>1021</v>
      </c>
      <c r="K10" s="6">
        <f t="shared" si="1"/>
        <v>0.12347321320594994</v>
      </c>
      <c r="L10" s="10">
        <v>178</v>
      </c>
      <c r="M10" s="10">
        <v>156</v>
      </c>
      <c r="N10" s="15">
        <f t="shared" si="14"/>
        <v>334</v>
      </c>
      <c r="O10" s="6">
        <f t="shared" si="2"/>
        <v>0.12718964204112718</v>
      </c>
      <c r="P10" s="10">
        <v>877</v>
      </c>
      <c r="Q10" s="10">
        <v>806</v>
      </c>
      <c r="R10" s="15">
        <f t="shared" si="15"/>
        <v>1683</v>
      </c>
      <c r="S10" s="6">
        <f t="shared" si="3"/>
        <v>0.13087091757387248</v>
      </c>
      <c r="T10" s="10">
        <v>14</v>
      </c>
      <c r="U10" s="10">
        <v>10</v>
      </c>
      <c r="V10" s="15">
        <f t="shared" si="16"/>
        <v>24</v>
      </c>
      <c r="W10" s="6">
        <f t="shared" si="4"/>
        <v>0.16666666666666666</v>
      </c>
      <c r="X10" s="10">
        <v>0</v>
      </c>
      <c r="Y10" s="10">
        <v>2</v>
      </c>
      <c r="Z10" s="15">
        <f t="shared" si="17"/>
        <v>2</v>
      </c>
      <c r="AA10" s="6">
        <f t="shared" si="5"/>
        <v>0.4</v>
      </c>
      <c r="AB10" s="10">
        <v>12</v>
      </c>
      <c r="AC10" s="10">
        <v>6</v>
      </c>
      <c r="AD10" s="15">
        <f t="shared" si="18"/>
        <v>18</v>
      </c>
      <c r="AE10" s="6">
        <f t="shared" si="6"/>
        <v>0.12162162162162163</v>
      </c>
      <c r="AF10" s="10">
        <v>0</v>
      </c>
      <c r="AG10" s="10">
        <v>1</v>
      </c>
      <c r="AH10" s="15">
        <f t="shared" si="19"/>
        <v>1</v>
      </c>
      <c r="AI10" s="6">
        <f t="shared" si="7"/>
        <v>0.16666666666666666</v>
      </c>
      <c r="AJ10" s="10">
        <v>2</v>
      </c>
      <c r="AK10" s="10">
        <v>1</v>
      </c>
      <c r="AL10" s="15">
        <f t="shared" si="20"/>
        <v>3</v>
      </c>
      <c r="AM10" s="6">
        <f t="shared" si="8"/>
        <v>8.3333333333333329E-2</v>
      </c>
      <c r="AN10" s="10">
        <v>0</v>
      </c>
      <c r="AO10" s="10">
        <v>0</v>
      </c>
      <c r="AP10" s="15">
        <f t="shared" si="21"/>
        <v>0</v>
      </c>
      <c r="AQ10" s="6">
        <f t="shared" si="22"/>
        <v>0</v>
      </c>
      <c r="AR10" s="10">
        <v>5</v>
      </c>
      <c r="AS10" s="10">
        <v>5</v>
      </c>
      <c r="AT10" s="15">
        <f t="shared" si="23"/>
        <v>10</v>
      </c>
      <c r="AU10" s="6">
        <f t="shared" si="9"/>
        <v>0.11235955056179775</v>
      </c>
      <c r="AV10" s="10">
        <v>5</v>
      </c>
      <c r="AW10" s="10">
        <v>3</v>
      </c>
      <c r="AX10" s="15">
        <f t="shared" si="24"/>
        <v>8</v>
      </c>
      <c r="AY10" s="6">
        <f t="shared" si="10"/>
        <v>0.14035087719298245</v>
      </c>
      <c r="AZ10" s="15">
        <v>5313</v>
      </c>
      <c r="BA10" s="15">
        <v>5554</v>
      </c>
      <c r="BB10" s="15">
        <f t="shared" si="25"/>
        <v>10867</v>
      </c>
      <c r="BC10" s="6">
        <f t="shared" si="11"/>
        <v>0.13265057005444203</v>
      </c>
    </row>
    <row r="11" spans="1:55" x14ac:dyDescent="0.25">
      <c r="A11" s="4">
        <v>4</v>
      </c>
      <c r="B11" s="3" t="s">
        <v>172</v>
      </c>
      <c r="C11" s="3" t="s">
        <v>333</v>
      </c>
      <c r="D11" s="10">
        <v>74</v>
      </c>
      <c r="E11" s="10">
        <v>78</v>
      </c>
      <c r="F11" s="15">
        <f t="shared" si="12"/>
        <v>152</v>
      </c>
      <c r="G11" s="6">
        <f t="shared" si="0"/>
        <v>2.5684352821899289E-2</v>
      </c>
      <c r="H11" s="10">
        <v>109</v>
      </c>
      <c r="I11" s="10">
        <v>103</v>
      </c>
      <c r="J11" s="15">
        <f t="shared" si="13"/>
        <v>212</v>
      </c>
      <c r="K11" s="6">
        <f t="shared" si="1"/>
        <v>2.5637924779296165E-2</v>
      </c>
      <c r="L11" s="10">
        <v>39</v>
      </c>
      <c r="M11" s="10">
        <v>46</v>
      </c>
      <c r="N11" s="15">
        <f t="shared" si="14"/>
        <v>85</v>
      </c>
      <c r="O11" s="6">
        <f t="shared" si="2"/>
        <v>3.2368621477532368E-2</v>
      </c>
      <c r="P11" s="10">
        <v>198</v>
      </c>
      <c r="Q11" s="10">
        <v>188</v>
      </c>
      <c r="R11" s="15">
        <f t="shared" si="15"/>
        <v>386</v>
      </c>
      <c r="S11" s="6">
        <f t="shared" si="3"/>
        <v>3.0015552099533438E-2</v>
      </c>
      <c r="T11" s="10">
        <v>0</v>
      </c>
      <c r="U11" s="10">
        <v>5</v>
      </c>
      <c r="V11" s="15">
        <f t="shared" si="16"/>
        <v>5</v>
      </c>
      <c r="W11" s="6">
        <f t="shared" si="4"/>
        <v>3.4722222222222224E-2</v>
      </c>
      <c r="X11" s="10">
        <v>0</v>
      </c>
      <c r="Y11" s="10">
        <v>0</v>
      </c>
      <c r="Z11" s="15">
        <f t="shared" si="17"/>
        <v>0</v>
      </c>
      <c r="AA11" s="6">
        <f t="shared" si="5"/>
        <v>0</v>
      </c>
      <c r="AB11" s="10">
        <v>1</v>
      </c>
      <c r="AC11" s="10">
        <v>1</v>
      </c>
      <c r="AD11" s="15">
        <f t="shared" si="18"/>
        <v>2</v>
      </c>
      <c r="AE11" s="6">
        <f t="shared" si="6"/>
        <v>1.3513513513513514E-2</v>
      </c>
      <c r="AF11" s="10">
        <v>0</v>
      </c>
      <c r="AG11" s="10">
        <v>1</v>
      </c>
      <c r="AH11" s="15">
        <f t="shared" si="19"/>
        <v>1</v>
      </c>
      <c r="AI11" s="6">
        <f t="shared" si="7"/>
        <v>0.16666666666666666</v>
      </c>
      <c r="AJ11" s="10">
        <v>0</v>
      </c>
      <c r="AK11" s="10">
        <v>1</v>
      </c>
      <c r="AL11" s="15">
        <f t="shared" si="20"/>
        <v>1</v>
      </c>
      <c r="AM11" s="6">
        <f t="shared" si="8"/>
        <v>2.7777777777777776E-2</v>
      </c>
      <c r="AN11" s="10">
        <v>0</v>
      </c>
      <c r="AO11" s="10">
        <v>0</v>
      </c>
      <c r="AP11" s="15">
        <f t="shared" si="21"/>
        <v>0</v>
      </c>
      <c r="AQ11" s="6">
        <f t="shared" si="22"/>
        <v>0</v>
      </c>
      <c r="AR11" s="10">
        <v>1</v>
      </c>
      <c r="AS11" s="10">
        <v>0</v>
      </c>
      <c r="AT11" s="15">
        <f t="shared" si="23"/>
        <v>1</v>
      </c>
      <c r="AU11" s="6">
        <f t="shared" si="9"/>
        <v>1.1235955056179775E-2</v>
      </c>
      <c r="AV11" s="10">
        <v>3</v>
      </c>
      <c r="AW11" s="10">
        <v>0</v>
      </c>
      <c r="AX11" s="15">
        <f t="shared" si="24"/>
        <v>3</v>
      </c>
      <c r="AY11" s="6">
        <f t="shared" si="10"/>
        <v>5.2631578947368418E-2</v>
      </c>
      <c r="AZ11" s="15">
        <v>2102</v>
      </c>
      <c r="BA11" s="15">
        <v>2093</v>
      </c>
      <c r="BB11" s="15">
        <f t="shared" si="25"/>
        <v>4195</v>
      </c>
      <c r="BC11" s="6">
        <f t="shared" si="11"/>
        <v>5.1207245916847735E-2</v>
      </c>
    </row>
    <row r="12" spans="1:55" x14ac:dyDescent="0.25">
      <c r="A12" s="4">
        <v>5</v>
      </c>
      <c r="B12" s="3" t="s">
        <v>173</v>
      </c>
      <c r="C12" s="3" t="s">
        <v>334</v>
      </c>
      <c r="D12" s="10">
        <v>234</v>
      </c>
      <c r="E12" s="10">
        <v>264</v>
      </c>
      <c r="F12" s="15">
        <f t="shared" si="12"/>
        <v>498</v>
      </c>
      <c r="G12" s="6">
        <f t="shared" si="0"/>
        <v>8.4150050692801626E-2</v>
      </c>
      <c r="H12" s="10">
        <v>364</v>
      </c>
      <c r="I12" s="10">
        <v>392</v>
      </c>
      <c r="J12" s="15">
        <f t="shared" si="13"/>
        <v>756</v>
      </c>
      <c r="K12" s="6">
        <f t="shared" si="1"/>
        <v>9.142580723182972E-2</v>
      </c>
      <c r="L12" s="10">
        <v>113</v>
      </c>
      <c r="M12" s="10">
        <v>100</v>
      </c>
      <c r="N12" s="15">
        <f t="shared" si="14"/>
        <v>213</v>
      </c>
      <c r="O12" s="6">
        <f t="shared" si="2"/>
        <v>8.1111957349581112E-2</v>
      </c>
      <c r="P12" s="10">
        <v>552</v>
      </c>
      <c r="Q12" s="10">
        <v>566</v>
      </c>
      <c r="R12" s="15">
        <f t="shared" si="15"/>
        <v>1118</v>
      </c>
      <c r="S12" s="6">
        <f t="shared" si="3"/>
        <v>8.6936236391912905E-2</v>
      </c>
      <c r="T12" s="10">
        <v>7</v>
      </c>
      <c r="U12" s="10">
        <v>9</v>
      </c>
      <c r="V12" s="15">
        <f t="shared" si="16"/>
        <v>16</v>
      </c>
      <c r="W12" s="6">
        <f t="shared" si="4"/>
        <v>0.1111111111111111</v>
      </c>
      <c r="X12" s="10">
        <v>0</v>
      </c>
      <c r="Y12" s="10">
        <v>0</v>
      </c>
      <c r="Z12" s="15">
        <f t="shared" si="17"/>
        <v>0</v>
      </c>
      <c r="AA12" s="6">
        <f t="shared" si="5"/>
        <v>0</v>
      </c>
      <c r="AB12" s="10">
        <v>9</v>
      </c>
      <c r="AC12" s="10">
        <v>13</v>
      </c>
      <c r="AD12" s="15">
        <f t="shared" si="18"/>
        <v>22</v>
      </c>
      <c r="AE12" s="6">
        <f t="shared" si="6"/>
        <v>0.14864864864864866</v>
      </c>
      <c r="AF12" s="10">
        <v>0</v>
      </c>
      <c r="AG12" s="10">
        <v>0</v>
      </c>
      <c r="AH12" s="15">
        <f t="shared" si="19"/>
        <v>0</v>
      </c>
      <c r="AI12" s="6">
        <f t="shared" si="7"/>
        <v>0</v>
      </c>
      <c r="AJ12" s="10">
        <v>2</v>
      </c>
      <c r="AK12" s="10">
        <v>0</v>
      </c>
      <c r="AL12" s="15">
        <f t="shared" si="20"/>
        <v>2</v>
      </c>
      <c r="AM12" s="6">
        <f t="shared" si="8"/>
        <v>5.5555555555555552E-2</v>
      </c>
      <c r="AN12" s="10">
        <v>0</v>
      </c>
      <c r="AO12" s="10">
        <v>1</v>
      </c>
      <c r="AP12" s="15">
        <f t="shared" si="21"/>
        <v>1</v>
      </c>
      <c r="AQ12" s="6">
        <f t="shared" si="22"/>
        <v>0.14285714285714285</v>
      </c>
      <c r="AR12" s="10">
        <v>6</v>
      </c>
      <c r="AS12" s="10">
        <v>8</v>
      </c>
      <c r="AT12" s="15">
        <f t="shared" si="23"/>
        <v>14</v>
      </c>
      <c r="AU12" s="6">
        <f t="shared" si="9"/>
        <v>0.15730337078651685</v>
      </c>
      <c r="AV12" s="10">
        <v>5</v>
      </c>
      <c r="AW12" s="10">
        <v>5</v>
      </c>
      <c r="AX12" s="15">
        <f t="shared" si="24"/>
        <v>10</v>
      </c>
      <c r="AY12" s="6">
        <f t="shared" si="10"/>
        <v>0.17543859649122806</v>
      </c>
      <c r="AZ12" s="15">
        <v>4553</v>
      </c>
      <c r="BA12" s="15">
        <v>4518</v>
      </c>
      <c r="BB12" s="15">
        <f t="shared" si="25"/>
        <v>9071</v>
      </c>
      <c r="BC12" s="6">
        <f t="shared" si="11"/>
        <v>0.11072727716608481</v>
      </c>
    </row>
    <row r="13" spans="1:55" x14ac:dyDescent="0.25">
      <c r="A13" s="4">
        <v>6</v>
      </c>
      <c r="B13" s="3" t="s">
        <v>174</v>
      </c>
      <c r="C13" s="3" t="s">
        <v>335</v>
      </c>
      <c r="D13" s="10">
        <v>584</v>
      </c>
      <c r="E13" s="10">
        <v>589</v>
      </c>
      <c r="F13" s="15">
        <f t="shared" si="12"/>
        <v>1173</v>
      </c>
      <c r="G13" s="6">
        <f t="shared" si="0"/>
        <v>0.19820885434268334</v>
      </c>
      <c r="H13" s="10">
        <v>779</v>
      </c>
      <c r="I13" s="10">
        <v>805</v>
      </c>
      <c r="J13" s="15">
        <f t="shared" si="13"/>
        <v>1584</v>
      </c>
      <c r="K13" s="6">
        <f t="shared" si="1"/>
        <v>0.19155883420002418</v>
      </c>
      <c r="L13" s="10">
        <v>274</v>
      </c>
      <c r="M13" s="10">
        <v>249</v>
      </c>
      <c r="N13" s="15">
        <f t="shared" si="14"/>
        <v>523</v>
      </c>
      <c r="O13" s="6">
        <f t="shared" si="2"/>
        <v>0.19916222391469915</v>
      </c>
      <c r="P13" s="10">
        <v>1197</v>
      </c>
      <c r="Q13" s="10">
        <v>1180</v>
      </c>
      <c r="R13" s="15">
        <f t="shared" si="15"/>
        <v>2377</v>
      </c>
      <c r="S13" s="6">
        <f t="shared" si="3"/>
        <v>0.1848367029548989</v>
      </c>
      <c r="T13" s="10">
        <v>9</v>
      </c>
      <c r="U13" s="10">
        <v>13</v>
      </c>
      <c r="V13" s="15">
        <f t="shared" si="16"/>
        <v>22</v>
      </c>
      <c r="W13" s="6">
        <f t="shared" si="4"/>
        <v>0.15277777777777779</v>
      </c>
      <c r="X13" s="10">
        <v>2</v>
      </c>
      <c r="Y13" s="10">
        <v>0</v>
      </c>
      <c r="Z13" s="15">
        <f t="shared" si="17"/>
        <v>2</v>
      </c>
      <c r="AA13" s="6">
        <f t="shared" si="5"/>
        <v>0.4</v>
      </c>
      <c r="AB13" s="10">
        <v>13</v>
      </c>
      <c r="AC13" s="10">
        <v>15</v>
      </c>
      <c r="AD13" s="15">
        <f t="shared" si="18"/>
        <v>28</v>
      </c>
      <c r="AE13" s="6">
        <f t="shared" si="6"/>
        <v>0.1891891891891892</v>
      </c>
      <c r="AF13" s="10">
        <v>0</v>
      </c>
      <c r="AG13" s="10">
        <v>0</v>
      </c>
      <c r="AH13" s="15">
        <f t="shared" si="19"/>
        <v>0</v>
      </c>
      <c r="AI13" s="6">
        <f t="shared" si="7"/>
        <v>0</v>
      </c>
      <c r="AJ13" s="10">
        <v>4</v>
      </c>
      <c r="AK13" s="10">
        <v>1</v>
      </c>
      <c r="AL13" s="15">
        <f t="shared" si="20"/>
        <v>5</v>
      </c>
      <c r="AM13" s="6">
        <f t="shared" si="8"/>
        <v>0.1388888888888889</v>
      </c>
      <c r="AN13" s="10">
        <v>3</v>
      </c>
      <c r="AO13" s="10">
        <v>0</v>
      </c>
      <c r="AP13" s="15">
        <f t="shared" si="21"/>
        <v>3</v>
      </c>
      <c r="AQ13" s="6">
        <f t="shared" si="22"/>
        <v>0.42857142857142855</v>
      </c>
      <c r="AR13" s="10">
        <v>9</v>
      </c>
      <c r="AS13" s="10">
        <v>9</v>
      </c>
      <c r="AT13" s="15">
        <f t="shared" si="23"/>
        <v>18</v>
      </c>
      <c r="AU13" s="6">
        <f t="shared" si="9"/>
        <v>0.20224719101123595</v>
      </c>
      <c r="AV13" s="10">
        <v>5</v>
      </c>
      <c r="AW13" s="10">
        <v>6</v>
      </c>
      <c r="AX13" s="15">
        <f t="shared" si="24"/>
        <v>11</v>
      </c>
      <c r="AY13" s="6">
        <f t="shared" si="10"/>
        <v>0.19298245614035087</v>
      </c>
      <c r="AZ13" s="15">
        <v>5845</v>
      </c>
      <c r="BA13" s="15">
        <v>5966</v>
      </c>
      <c r="BB13" s="15">
        <f t="shared" si="25"/>
        <v>11811</v>
      </c>
      <c r="BC13" s="6">
        <f t="shared" si="11"/>
        <v>0.14417372622738703</v>
      </c>
    </row>
    <row r="14" spans="1:55" x14ac:dyDescent="0.25">
      <c r="A14" s="4">
        <v>7</v>
      </c>
      <c r="B14" s="3" t="s">
        <v>175</v>
      </c>
      <c r="C14" s="3" t="s">
        <v>336</v>
      </c>
      <c r="D14" s="10">
        <v>190</v>
      </c>
      <c r="E14" s="10">
        <v>211</v>
      </c>
      <c r="F14" s="15">
        <f t="shared" si="12"/>
        <v>401</v>
      </c>
      <c r="G14" s="6">
        <f t="shared" si="0"/>
        <v>6.7759378168300105E-2</v>
      </c>
      <c r="H14" s="10">
        <v>313</v>
      </c>
      <c r="I14" s="10">
        <v>281</v>
      </c>
      <c r="J14" s="15">
        <f t="shared" si="13"/>
        <v>594</v>
      </c>
      <c r="K14" s="6">
        <f t="shared" si="1"/>
        <v>7.1834562825009066E-2</v>
      </c>
      <c r="L14" s="10">
        <v>96</v>
      </c>
      <c r="M14" s="10">
        <v>76</v>
      </c>
      <c r="N14" s="15">
        <f t="shared" si="14"/>
        <v>172</v>
      </c>
      <c r="O14" s="6">
        <f t="shared" si="2"/>
        <v>6.5498857578065506E-2</v>
      </c>
      <c r="P14" s="10">
        <v>393</v>
      </c>
      <c r="Q14" s="10">
        <v>400</v>
      </c>
      <c r="R14" s="15">
        <f t="shared" si="15"/>
        <v>793</v>
      </c>
      <c r="S14" s="6">
        <f t="shared" si="3"/>
        <v>6.1664074650077762E-2</v>
      </c>
      <c r="T14" s="10">
        <v>2</v>
      </c>
      <c r="U14" s="10">
        <v>5</v>
      </c>
      <c r="V14" s="15">
        <f t="shared" si="16"/>
        <v>7</v>
      </c>
      <c r="W14" s="6">
        <f t="shared" si="4"/>
        <v>4.8611111111111112E-2</v>
      </c>
      <c r="X14" s="10">
        <v>0</v>
      </c>
      <c r="Y14" s="10">
        <v>0</v>
      </c>
      <c r="Z14" s="15">
        <f t="shared" si="17"/>
        <v>0</v>
      </c>
      <c r="AA14" s="6">
        <f t="shared" si="5"/>
        <v>0</v>
      </c>
      <c r="AB14" s="10">
        <v>7</v>
      </c>
      <c r="AC14" s="10">
        <v>3</v>
      </c>
      <c r="AD14" s="15">
        <f t="shared" si="18"/>
        <v>10</v>
      </c>
      <c r="AE14" s="6">
        <f t="shared" si="6"/>
        <v>6.7567567567567571E-2</v>
      </c>
      <c r="AF14" s="10">
        <v>1</v>
      </c>
      <c r="AG14" s="10">
        <v>1</v>
      </c>
      <c r="AH14" s="15">
        <f t="shared" si="19"/>
        <v>2</v>
      </c>
      <c r="AI14" s="6">
        <f t="shared" si="7"/>
        <v>0.33333333333333331</v>
      </c>
      <c r="AJ14" s="10">
        <v>1</v>
      </c>
      <c r="AK14" s="10">
        <v>1</v>
      </c>
      <c r="AL14" s="15">
        <f t="shared" si="20"/>
        <v>2</v>
      </c>
      <c r="AM14" s="6">
        <f t="shared" si="8"/>
        <v>5.5555555555555552E-2</v>
      </c>
      <c r="AN14" s="10">
        <v>0</v>
      </c>
      <c r="AO14" s="10">
        <v>0</v>
      </c>
      <c r="AP14" s="15">
        <f t="shared" si="21"/>
        <v>0</v>
      </c>
      <c r="AQ14" s="6">
        <f t="shared" si="22"/>
        <v>0</v>
      </c>
      <c r="AR14" s="10">
        <v>4</v>
      </c>
      <c r="AS14" s="10">
        <v>4</v>
      </c>
      <c r="AT14" s="15">
        <f t="shared" si="23"/>
        <v>8</v>
      </c>
      <c r="AU14" s="6">
        <f t="shared" si="9"/>
        <v>8.98876404494382E-2</v>
      </c>
      <c r="AV14" s="10">
        <v>0</v>
      </c>
      <c r="AW14" s="10">
        <v>2</v>
      </c>
      <c r="AX14" s="15">
        <f t="shared" si="24"/>
        <v>2</v>
      </c>
      <c r="AY14" s="6">
        <f t="shared" si="10"/>
        <v>3.5087719298245612E-2</v>
      </c>
      <c r="AZ14" s="15">
        <v>2828</v>
      </c>
      <c r="BA14" s="15">
        <v>3077</v>
      </c>
      <c r="BB14" s="15">
        <f t="shared" si="25"/>
        <v>5905</v>
      </c>
      <c r="BC14" s="6">
        <f t="shared" si="11"/>
        <v>7.2080759747076492E-2</v>
      </c>
    </row>
    <row r="15" spans="1:55" x14ac:dyDescent="0.25">
      <c r="A15" s="4">
        <v>8</v>
      </c>
      <c r="B15" s="3" t="s">
        <v>176</v>
      </c>
      <c r="C15" s="3" t="s">
        <v>337</v>
      </c>
      <c r="D15" s="10">
        <v>178</v>
      </c>
      <c r="E15" s="10">
        <v>210</v>
      </c>
      <c r="F15" s="15">
        <f t="shared" si="12"/>
        <v>388</v>
      </c>
      <c r="G15" s="6">
        <f t="shared" si="0"/>
        <v>6.5562690098006082E-2</v>
      </c>
      <c r="H15" s="10">
        <v>326</v>
      </c>
      <c r="I15" s="10">
        <v>333</v>
      </c>
      <c r="J15" s="15">
        <f t="shared" si="13"/>
        <v>659</v>
      </c>
      <c r="K15" s="6">
        <f t="shared" si="1"/>
        <v>7.9695247309227238E-2</v>
      </c>
      <c r="L15" s="10">
        <v>104</v>
      </c>
      <c r="M15" s="10">
        <v>82</v>
      </c>
      <c r="N15" s="15">
        <f t="shared" si="14"/>
        <v>186</v>
      </c>
      <c r="O15" s="6">
        <f t="shared" si="2"/>
        <v>7.0830159939070825E-2</v>
      </c>
      <c r="P15" s="10">
        <v>473</v>
      </c>
      <c r="Q15" s="10">
        <v>425</v>
      </c>
      <c r="R15" s="15">
        <f t="shared" si="15"/>
        <v>898</v>
      </c>
      <c r="S15" s="6">
        <f t="shared" si="3"/>
        <v>6.9828926905132191E-2</v>
      </c>
      <c r="T15" s="10">
        <v>3</v>
      </c>
      <c r="U15" s="10">
        <v>6</v>
      </c>
      <c r="V15" s="15">
        <f t="shared" si="16"/>
        <v>9</v>
      </c>
      <c r="W15" s="6">
        <f t="shared" si="4"/>
        <v>6.25E-2</v>
      </c>
      <c r="X15" s="10">
        <v>0</v>
      </c>
      <c r="Y15" s="10">
        <v>0</v>
      </c>
      <c r="Z15" s="15">
        <f t="shared" si="17"/>
        <v>0</v>
      </c>
      <c r="AA15" s="6">
        <f t="shared" si="5"/>
        <v>0</v>
      </c>
      <c r="AB15" s="10">
        <v>2</v>
      </c>
      <c r="AC15" s="10">
        <v>3</v>
      </c>
      <c r="AD15" s="15">
        <f t="shared" si="18"/>
        <v>5</v>
      </c>
      <c r="AE15" s="6">
        <f t="shared" si="6"/>
        <v>3.3783783783783786E-2</v>
      </c>
      <c r="AF15" s="10">
        <v>0</v>
      </c>
      <c r="AG15" s="10">
        <v>0</v>
      </c>
      <c r="AH15" s="15">
        <f t="shared" si="19"/>
        <v>0</v>
      </c>
      <c r="AI15" s="6">
        <f t="shared" si="7"/>
        <v>0</v>
      </c>
      <c r="AJ15" s="10">
        <v>2</v>
      </c>
      <c r="AK15" s="10">
        <v>3</v>
      </c>
      <c r="AL15" s="15">
        <f t="shared" si="20"/>
        <v>5</v>
      </c>
      <c r="AM15" s="6">
        <f t="shared" si="8"/>
        <v>0.1388888888888889</v>
      </c>
      <c r="AN15" s="10">
        <v>0</v>
      </c>
      <c r="AO15" s="10">
        <v>0</v>
      </c>
      <c r="AP15" s="15">
        <f t="shared" si="21"/>
        <v>0</v>
      </c>
      <c r="AQ15" s="6">
        <f t="shared" si="22"/>
        <v>0</v>
      </c>
      <c r="AR15" s="10">
        <v>0</v>
      </c>
      <c r="AS15" s="10">
        <v>3</v>
      </c>
      <c r="AT15" s="15">
        <f t="shared" si="23"/>
        <v>3</v>
      </c>
      <c r="AU15" s="6">
        <f t="shared" si="9"/>
        <v>3.3707865168539325E-2</v>
      </c>
      <c r="AV15" s="10">
        <v>1</v>
      </c>
      <c r="AW15" s="10">
        <v>2</v>
      </c>
      <c r="AX15" s="15">
        <f t="shared" si="24"/>
        <v>3</v>
      </c>
      <c r="AY15" s="6">
        <f t="shared" si="10"/>
        <v>5.2631578947368418E-2</v>
      </c>
      <c r="AZ15" s="15">
        <v>2350</v>
      </c>
      <c r="BA15" s="15">
        <v>2330</v>
      </c>
      <c r="BB15" s="15">
        <f t="shared" si="25"/>
        <v>4680</v>
      </c>
      <c r="BC15" s="6">
        <f t="shared" si="11"/>
        <v>5.7127511535362906E-2</v>
      </c>
    </row>
    <row r="16" spans="1:55" x14ac:dyDescent="0.25">
      <c r="A16" s="4">
        <v>9</v>
      </c>
      <c r="B16" s="3" t="s">
        <v>177</v>
      </c>
      <c r="C16" s="3" t="s">
        <v>338</v>
      </c>
      <c r="D16" s="10">
        <v>203</v>
      </c>
      <c r="E16" s="10">
        <v>245</v>
      </c>
      <c r="F16" s="15">
        <f t="shared" si="12"/>
        <v>448</v>
      </c>
      <c r="G16" s="6">
        <f t="shared" si="0"/>
        <v>7.5701250422440011E-2</v>
      </c>
      <c r="H16" s="10">
        <v>273</v>
      </c>
      <c r="I16" s="10">
        <v>305</v>
      </c>
      <c r="J16" s="15">
        <f t="shared" si="13"/>
        <v>578</v>
      </c>
      <c r="K16" s="6">
        <f t="shared" si="1"/>
        <v>6.9899625105816904E-2</v>
      </c>
      <c r="L16" s="10">
        <v>99</v>
      </c>
      <c r="M16" s="10">
        <v>79</v>
      </c>
      <c r="N16" s="15">
        <f t="shared" si="14"/>
        <v>178</v>
      </c>
      <c r="O16" s="6">
        <f t="shared" si="2"/>
        <v>6.7783701447067787E-2</v>
      </c>
      <c r="P16" s="10">
        <v>454</v>
      </c>
      <c r="Q16" s="10">
        <v>458</v>
      </c>
      <c r="R16" s="15">
        <f t="shared" si="15"/>
        <v>912</v>
      </c>
      <c r="S16" s="6">
        <f t="shared" si="3"/>
        <v>7.0917573872472786E-2</v>
      </c>
      <c r="T16" s="10">
        <v>9</v>
      </c>
      <c r="U16" s="10">
        <v>8</v>
      </c>
      <c r="V16" s="15">
        <f t="shared" si="16"/>
        <v>17</v>
      </c>
      <c r="W16" s="6">
        <f t="shared" si="4"/>
        <v>0.11805555555555555</v>
      </c>
      <c r="X16" s="10">
        <v>0</v>
      </c>
      <c r="Y16" s="10">
        <v>1</v>
      </c>
      <c r="Z16" s="15">
        <f t="shared" si="17"/>
        <v>1</v>
      </c>
      <c r="AA16" s="6">
        <f t="shared" si="5"/>
        <v>0.2</v>
      </c>
      <c r="AB16" s="10">
        <v>2</v>
      </c>
      <c r="AC16" s="10">
        <v>4</v>
      </c>
      <c r="AD16" s="15">
        <f t="shared" si="18"/>
        <v>6</v>
      </c>
      <c r="AE16" s="6">
        <f t="shared" si="6"/>
        <v>4.0540540540540543E-2</v>
      </c>
      <c r="AF16" s="10">
        <v>0</v>
      </c>
      <c r="AG16" s="10">
        <v>0</v>
      </c>
      <c r="AH16" s="15">
        <f t="shared" si="19"/>
        <v>0</v>
      </c>
      <c r="AI16" s="6">
        <f t="shared" si="7"/>
        <v>0</v>
      </c>
      <c r="AJ16" s="10">
        <v>3</v>
      </c>
      <c r="AK16" s="10">
        <v>0</v>
      </c>
      <c r="AL16" s="15">
        <f t="shared" si="20"/>
        <v>3</v>
      </c>
      <c r="AM16" s="6">
        <f t="shared" si="8"/>
        <v>8.3333333333333329E-2</v>
      </c>
      <c r="AN16" s="10">
        <v>0</v>
      </c>
      <c r="AO16" s="10">
        <v>0</v>
      </c>
      <c r="AP16" s="15">
        <f t="shared" si="21"/>
        <v>0</v>
      </c>
      <c r="AQ16" s="6">
        <f t="shared" si="22"/>
        <v>0</v>
      </c>
      <c r="AR16" s="10">
        <v>2</v>
      </c>
      <c r="AS16" s="10">
        <v>5</v>
      </c>
      <c r="AT16" s="15">
        <f t="shared" si="23"/>
        <v>7</v>
      </c>
      <c r="AU16" s="6">
        <f t="shared" si="9"/>
        <v>7.8651685393258425E-2</v>
      </c>
      <c r="AV16" s="10">
        <v>1</v>
      </c>
      <c r="AW16" s="10">
        <v>4</v>
      </c>
      <c r="AX16" s="15">
        <f t="shared" si="24"/>
        <v>5</v>
      </c>
      <c r="AY16" s="6">
        <f t="shared" si="10"/>
        <v>8.771929824561403E-2</v>
      </c>
      <c r="AZ16" s="15">
        <v>2534</v>
      </c>
      <c r="BA16" s="15">
        <v>2747</v>
      </c>
      <c r="BB16" s="15">
        <f t="shared" si="25"/>
        <v>5281</v>
      </c>
      <c r="BC16" s="6">
        <f t="shared" si="11"/>
        <v>6.4463758209028096E-2</v>
      </c>
    </row>
    <row r="17" spans="1:55" x14ac:dyDescent="0.25">
      <c r="A17" s="4">
        <v>10</v>
      </c>
      <c r="B17" s="3" t="s">
        <v>178</v>
      </c>
      <c r="C17" s="3" t="s">
        <v>339</v>
      </c>
      <c r="D17" s="10">
        <v>156</v>
      </c>
      <c r="E17" s="10">
        <v>150</v>
      </c>
      <c r="F17" s="15">
        <f t="shared" si="12"/>
        <v>306</v>
      </c>
      <c r="G17" s="6">
        <f t="shared" si="0"/>
        <v>5.1706657654613047E-2</v>
      </c>
      <c r="H17" s="10">
        <v>214</v>
      </c>
      <c r="I17" s="10">
        <v>229</v>
      </c>
      <c r="J17" s="15">
        <f t="shared" si="13"/>
        <v>443</v>
      </c>
      <c r="K17" s="6">
        <f t="shared" si="1"/>
        <v>5.3573588100133025E-2</v>
      </c>
      <c r="L17" s="10">
        <v>72</v>
      </c>
      <c r="M17" s="10">
        <v>55</v>
      </c>
      <c r="N17" s="15">
        <f t="shared" si="14"/>
        <v>127</v>
      </c>
      <c r="O17" s="6">
        <f t="shared" si="2"/>
        <v>4.836252856054836E-2</v>
      </c>
      <c r="P17" s="10">
        <v>338</v>
      </c>
      <c r="Q17" s="10">
        <v>362</v>
      </c>
      <c r="R17" s="15">
        <f t="shared" si="15"/>
        <v>700</v>
      </c>
      <c r="S17" s="6">
        <f t="shared" si="3"/>
        <v>5.4432348367029551E-2</v>
      </c>
      <c r="T17" s="10">
        <v>5</v>
      </c>
      <c r="U17" s="10">
        <v>7</v>
      </c>
      <c r="V17" s="15">
        <f t="shared" si="16"/>
        <v>12</v>
      </c>
      <c r="W17" s="6">
        <f t="shared" si="4"/>
        <v>8.3333333333333329E-2</v>
      </c>
      <c r="X17" s="10">
        <v>0</v>
      </c>
      <c r="Y17" s="10">
        <v>0</v>
      </c>
      <c r="Z17" s="15">
        <f t="shared" si="17"/>
        <v>0</v>
      </c>
      <c r="AA17" s="6">
        <f t="shared" si="5"/>
        <v>0</v>
      </c>
      <c r="AB17" s="10">
        <v>3</v>
      </c>
      <c r="AC17" s="10">
        <v>3</v>
      </c>
      <c r="AD17" s="15">
        <f t="shared" si="18"/>
        <v>6</v>
      </c>
      <c r="AE17" s="6">
        <f t="shared" si="6"/>
        <v>4.0540540540540543E-2</v>
      </c>
      <c r="AF17" s="10">
        <v>1</v>
      </c>
      <c r="AG17" s="10">
        <v>0</v>
      </c>
      <c r="AH17" s="15">
        <f t="shared" si="19"/>
        <v>1</v>
      </c>
      <c r="AI17" s="6">
        <f t="shared" si="7"/>
        <v>0.16666666666666666</v>
      </c>
      <c r="AJ17" s="10">
        <v>4</v>
      </c>
      <c r="AK17" s="10">
        <v>2</v>
      </c>
      <c r="AL17" s="15">
        <f t="shared" si="20"/>
        <v>6</v>
      </c>
      <c r="AM17" s="6">
        <f t="shared" si="8"/>
        <v>0.16666666666666666</v>
      </c>
      <c r="AN17" s="10">
        <v>0</v>
      </c>
      <c r="AO17" s="10">
        <v>0</v>
      </c>
      <c r="AP17" s="15">
        <f t="shared" si="21"/>
        <v>0</v>
      </c>
      <c r="AQ17" s="6">
        <f t="shared" si="22"/>
        <v>0</v>
      </c>
      <c r="AR17" s="10">
        <v>5</v>
      </c>
      <c r="AS17" s="10">
        <v>2</v>
      </c>
      <c r="AT17" s="15">
        <f t="shared" si="23"/>
        <v>7</v>
      </c>
      <c r="AU17" s="6">
        <f t="shared" si="9"/>
        <v>7.8651685393258425E-2</v>
      </c>
      <c r="AV17" s="10">
        <v>1</v>
      </c>
      <c r="AW17" s="10">
        <v>1</v>
      </c>
      <c r="AX17" s="15">
        <f t="shared" si="24"/>
        <v>2</v>
      </c>
      <c r="AY17" s="6">
        <f t="shared" si="10"/>
        <v>3.5087719298245612E-2</v>
      </c>
      <c r="AZ17" s="15">
        <v>2055</v>
      </c>
      <c r="BA17" s="15">
        <v>2207</v>
      </c>
      <c r="BB17" s="15">
        <f t="shared" si="25"/>
        <v>4262</v>
      </c>
      <c r="BC17" s="6">
        <f t="shared" si="11"/>
        <v>5.2025097043529207E-2</v>
      </c>
    </row>
    <row r="18" spans="1:55" x14ac:dyDescent="0.25">
      <c r="A18" s="4">
        <v>11</v>
      </c>
      <c r="B18" s="3" t="s">
        <v>179</v>
      </c>
      <c r="C18" s="3" t="s">
        <v>340</v>
      </c>
      <c r="D18" s="10">
        <v>71</v>
      </c>
      <c r="E18" s="10">
        <v>113</v>
      </c>
      <c r="F18" s="15">
        <f t="shared" si="12"/>
        <v>184</v>
      </c>
      <c r="G18" s="6">
        <f t="shared" si="0"/>
        <v>3.109158499493072E-2</v>
      </c>
      <c r="H18" s="10">
        <v>158</v>
      </c>
      <c r="I18" s="10">
        <v>149</v>
      </c>
      <c r="J18" s="15">
        <f t="shared" si="13"/>
        <v>307</v>
      </c>
      <c r="K18" s="6">
        <f t="shared" si="1"/>
        <v>3.7126617486999636E-2</v>
      </c>
      <c r="L18" s="10">
        <v>50</v>
      </c>
      <c r="M18" s="10">
        <v>54</v>
      </c>
      <c r="N18" s="15">
        <f t="shared" si="14"/>
        <v>104</v>
      </c>
      <c r="O18" s="6">
        <f t="shared" si="2"/>
        <v>3.9603960396039604E-2</v>
      </c>
      <c r="P18" s="10">
        <v>199</v>
      </c>
      <c r="Q18" s="10">
        <v>226</v>
      </c>
      <c r="R18" s="15">
        <f t="shared" si="15"/>
        <v>425</v>
      </c>
      <c r="S18" s="6">
        <f t="shared" si="3"/>
        <v>3.3048211508553652E-2</v>
      </c>
      <c r="T18" s="10">
        <v>1</v>
      </c>
      <c r="U18" s="10">
        <v>2</v>
      </c>
      <c r="V18" s="15">
        <f t="shared" si="16"/>
        <v>3</v>
      </c>
      <c r="W18" s="6">
        <f t="shared" si="4"/>
        <v>2.0833333333333332E-2</v>
      </c>
      <c r="X18" s="10">
        <v>0</v>
      </c>
      <c r="Y18" s="10">
        <v>0</v>
      </c>
      <c r="Z18" s="15">
        <f t="shared" si="17"/>
        <v>0</v>
      </c>
      <c r="AA18" s="6">
        <f t="shared" si="5"/>
        <v>0</v>
      </c>
      <c r="AB18" s="10">
        <v>2</v>
      </c>
      <c r="AC18" s="10">
        <v>6</v>
      </c>
      <c r="AD18" s="15">
        <f t="shared" si="18"/>
        <v>8</v>
      </c>
      <c r="AE18" s="6">
        <f t="shared" si="6"/>
        <v>5.4054054054054057E-2</v>
      </c>
      <c r="AF18" s="10">
        <v>0</v>
      </c>
      <c r="AG18" s="10">
        <v>0</v>
      </c>
      <c r="AH18" s="15">
        <f t="shared" si="19"/>
        <v>0</v>
      </c>
      <c r="AI18" s="6">
        <f t="shared" si="7"/>
        <v>0</v>
      </c>
      <c r="AJ18" s="10">
        <v>0</v>
      </c>
      <c r="AK18" s="10">
        <v>0</v>
      </c>
      <c r="AL18" s="15">
        <f t="shared" si="20"/>
        <v>0</v>
      </c>
      <c r="AM18" s="6">
        <f t="shared" si="8"/>
        <v>0</v>
      </c>
      <c r="AN18" s="10">
        <v>0</v>
      </c>
      <c r="AO18" s="10">
        <v>0</v>
      </c>
      <c r="AP18" s="15">
        <f t="shared" si="21"/>
        <v>0</v>
      </c>
      <c r="AQ18" s="6">
        <f t="shared" si="22"/>
        <v>0</v>
      </c>
      <c r="AR18" s="10">
        <v>0</v>
      </c>
      <c r="AS18" s="10">
        <v>1</v>
      </c>
      <c r="AT18" s="15">
        <f t="shared" si="23"/>
        <v>1</v>
      </c>
      <c r="AU18" s="6">
        <f t="shared" si="9"/>
        <v>1.1235955056179775E-2</v>
      </c>
      <c r="AV18" s="10">
        <v>0</v>
      </c>
      <c r="AW18" s="10">
        <v>1</v>
      </c>
      <c r="AX18" s="15">
        <f t="shared" si="24"/>
        <v>1</v>
      </c>
      <c r="AY18" s="6">
        <f t="shared" si="10"/>
        <v>1.7543859649122806E-2</v>
      </c>
      <c r="AZ18" s="15">
        <v>2010</v>
      </c>
      <c r="BA18" s="15">
        <v>2066</v>
      </c>
      <c r="BB18" s="15">
        <f t="shared" si="25"/>
        <v>4076</v>
      </c>
      <c r="BC18" s="6">
        <f t="shared" si="11"/>
        <v>4.9754644661995556E-2</v>
      </c>
    </row>
    <row r="19" spans="1:55" x14ac:dyDescent="0.25">
      <c r="A19" s="4">
        <v>12</v>
      </c>
      <c r="B19" s="3" t="s">
        <v>180</v>
      </c>
      <c r="C19" s="3" t="s">
        <v>341</v>
      </c>
      <c r="D19" s="10">
        <v>115</v>
      </c>
      <c r="E19" s="10">
        <v>109</v>
      </c>
      <c r="F19" s="15">
        <f t="shared" si="12"/>
        <v>224</v>
      </c>
      <c r="G19" s="6">
        <f t="shared" si="0"/>
        <v>3.7850625211220006E-2</v>
      </c>
      <c r="H19" s="10">
        <v>157</v>
      </c>
      <c r="I19" s="10">
        <v>171</v>
      </c>
      <c r="J19" s="15">
        <f t="shared" si="13"/>
        <v>328</v>
      </c>
      <c r="K19" s="6">
        <f t="shared" si="1"/>
        <v>3.9666223243439352E-2</v>
      </c>
      <c r="L19" s="10">
        <v>45</v>
      </c>
      <c r="M19" s="10">
        <v>43</v>
      </c>
      <c r="N19" s="15">
        <f t="shared" si="14"/>
        <v>88</v>
      </c>
      <c r="O19" s="6">
        <f t="shared" si="2"/>
        <v>3.3511043412033509E-2</v>
      </c>
      <c r="P19" s="10">
        <v>292</v>
      </c>
      <c r="Q19" s="10">
        <v>267</v>
      </c>
      <c r="R19" s="15">
        <f t="shared" si="15"/>
        <v>559</v>
      </c>
      <c r="S19" s="6">
        <f t="shared" si="3"/>
        <v>4.3468118195956452E-2</v>
      </c>
      <c r="T19" s="10">
        <v>0</v>
      </c>
      <c r="U19" s="10">
        <v>2</v>
      </c>
      <c r="V19" s="15">
        <f t="shared" si="16"/>
        <v>2</v>
      </c>
      <c r="W19" s="6">
        <f t="shared" si="4"/>
        <v>1.3888888888888888E-2</v>
      </c>
      <c r="X19" s="10">
        <v>0</v>
      </c>
      <c r="Y19" s="10">
        <v>0</v>
      </c>
      <c r="Z19" s="15">
        <f t="shared" si="17"/>
        <v>0</v>
      </c>
      <c r="AA19" s="6">
        <f t="shared" si="5"/>
        <v>0</v>
      </c>
      <c r="AB19" s="10">
        <v>2</v>
      </c>
      <c r="AC19" s="10">
        <v>2</v>
      </c>
      <c r="AD19" s="15">
        <f t="shared" si="18"/>
        <v>4</v>
      </c>
      <c r="AE19" s="6">
        <f t="shared" si="6"/>
        <v>2.7027027027027029E-2</v>
      </c>
      <c r="AF19" s="10">
        <v>0</v>
      </c>
      <c r="AG19" s="10">
        <v>0</v>
      </c>
      <c r="AH19" s="15">
        <f t="shared" si="19"/>
        <v>0</v>
      </c>
      <c r="AI19" s="6">
        <f t="shared" si="7"/>
        <v>0</v>
      </c>
      <c r="AJ19" s="10">
        <v>0</v>
      </c>
      <c r="AK19" s="10">
        <v>0</v>
      </c>
      <c r="AL19" s="15">
        <f t="shared" si="20"/>
        <v>0</v>
      </c>
      <c r="AM19" s="6">
        <f t="shared" si="8"/>
        <v>0</v>
      </c>
      <c r="AN19" s="10">
        <v>0</v>
      </c>
      <c r="AO19" s="10">
        <v>0</v>
      </c>
      <c r="AP19" s="15">
        <f t="shared" si="21"/>
        <v>0</v>
      </c>
      <c r="AQ19" s="6">
        <f t="shared" si="22"/>
        <v>0</v>
      </c>
      <c r="AR19" s="10">
        <v>0</v>
      </c>
      <c r="AS19" s="10">
        <v>3</v>
      </c>
      <c r="AT19" s="15">
        <f t="shared" si="23"/>
        <v>3</v>
      </c>
      <c r="AU19" s="6">
        <f t="shared" si="9"/>
        <v>3.3707865168539325E-2</v>
      </c>
      <c r="AV19" s="10">
        <v>1</v>
      </c>
      <c r="AW19" s="10">
        <v>1</v>
      </c>
      <c r="AX19" s="15">
        <f t="shared" si="24"/>
        <v>2</v>
      </c>
      <c r="AY19" s="6">
        <f t="shared" si="10"/>
        <v>3.5087719298245612E-2</v>
      </c>
      <c r="AZ19" s="15">
        <v>1379</v>
      </c>
      <c r="BA19" s="15">
        <v>1469</v>
      </c>
      <c r="BB19" s="15">
        <f t="shared" si="25"/>
        <v>2848</v>
      </c>
      <c r="BC19" s="6">
        <f t="shared" si="11"/>
        <v>3.4764776250579818E-2</v>
      </c>
    </row>
    <row r="20" spans="1:55" s="1" customFormat="1" x14ac:dyDescent="0.25">
      <c r="A20" s="25" t="s">
        <v>346</v>
      </c>
      <c r="B20" s="25"/>
      <c r="C20" s="25"/>
      <c r="D20" s="16">
        <f t="shared" ref="D20:AI20" si="26">SUM(D8:D19)</f>
        <v>2902</v>
      </c>
      <c r="E20" s="16">
        <f t="shared" si="26"/>
        <v>3016</v>
      </c>
      <c r="F20" s="16">
        <f t="shared" si="26"/>
        <v>5918</v>
      </c>
      <c r="G20" s="9">
        <f t="shared" si="26"/>
        <v>1</v>
      </c>
      <c r="H20" s="16">
        <f t="shared" si="26"/>
        <v>4099</v>
      </c>
      <c r="I20" s="16">
        <f t="shared" si="26"/>
        <v>4170</v>
      </c>
      <c r="J20" s="16">
        <f t="shared" si="26"/>
        <v>8269</v>
      </c>
      <c r="K20" s="9">
        <f t="shared" si="26"/>
        <v>1</v>
      </c>
      <c r="L20" s="16">
        <f t="shared" si="26"/>
        <v>1384</v>
      </c>
      <c r="M20" s="16">
        <f t="shared" si="26"/>
        <v>1242</v>
      </c>
      <c r="N20" s="16">
        <f t="shared" si="26"/>
        <v>2626</v>
      </c>
      <c r="O20" s="9">
        <f t="shared" si="26"/>
        <v>1</v>
      </c>
      <c r="P20" s="16">
        <f t="shared" si="26"/>
        <v>6487</v>
      </c>
      <c r="Q20" s="16">
        <f t="shared" si="26"/>
        <v>6373</v>
      </c>
      <c r="R20" s="16">
        <f t="shared" si="26"/>
        <v>12860</v>
      </c>
      <c r="S20" s="9">
        <f t="shared" si="26"/>
        <v>0.99999999999999989</v>
      </c>
      <c r="T20" s="16">
        <f t="shared" si="26"/>
        <v>62</v>
      </c>
      <c r="U20" s="16">
        <f t="shared" si="26"/>
        <v>82</v>
      </c>
      <c r="V20" s="16">
        <f t="shared" si="26"/>
        <v>144</v>
      </c>
      <c r="W20" s="9">
        <f t="shared" si="26"/>
        <v>1</v>
      </c>
      <c r="X20" s="17">
        <f t="shared" si="26"/>
        <v>2</v>
      </c>
      <c r="Y20" s="16">
        <f t="shared" si="26"/>
        <v>3</v>
      </c>
      <c r="Z20" s="16">
        <f t="shared" si="26"/>
        <v>5</v>
      </c>
      <c r="AA20" s="9">
        <f t="shared" si="26"/>
        <v>1</v>
      </c>
      <c r="AB20" s="16">
        <f t="shared" si="26"/>
        <v>71</v>
      </c>
      <c r="AC20" s="16">
        <f t="shared" si="26"/>
        <v>77</v>
      </c>
      <c r="AD20" s="16">
        <f t="shared" si="26"/>
        <v>148</v>
      </c>
      <c r="AE20" s="9">
        <f t="shared" si="26"/>
        <v>1</v>
      </c>
      <c r="AF20" s="16">
        <f t="shared" si="26"/>
        <v>2</v>
      </c>
      <c r="AG20" s="16">
        <f t="shared" si="26"/>
        <v>4</v>
      </c>
      <c r="AH20" s="16">
        <f t="shared" si="26"/>
        <v>6</v>
      </c>
      <c r="AI20" s="9">
        <f t="shared" si="26"/>
        <v>0.99999999999999989</v>
      </c>
      <c r="AJ20" s="16">
        <f t="shared" ref="AJ20:BC20" si="27">SUM(AJ8:AJ19)</f>
        <v>20</v>
      </c>
      <c r="AK20" s="16">
        <f t="shared" si="27"/>
        <v>16</v>
      </c>
      <c r="AL20" s="16">
        <f t="shared" si="27"/>
        <v>36</v>
      </c>
      <c r="AM20" s="9">
        <f t="shared" si="27"/>
        <v>1</v>
      </c>
      <c r="AN20" s="16">
        <f t="shared" si="27"/>
        <v>5</v>
      </c>
      <c r="AO20" s="16">
        <f t="shared" si="27"/>
        <v>2</v>
      </c>
      <c r="AP20" s="16">
        <f t="shared" si="27"/>
        <v>7</v>
      </c>
      <c r="AQ20" s="9">
        <f t="shared" si="27"/>
        <v>1</v>
      </c>
      <c r="AR20" s="16">
        <f t="shared" si="27"/>
        <v>39</v>
      </c>
      <c r="AS20" s="16">
        <f t="shared" si="27"/>
        <v>50</v>
      </c>
      <c r="AT20" s="16">
        <f t="shared" si="27"/>
        <v>89</v>
      </c>
      <c r="AU20" s="9">
        <f t="shared" si="27"/>
        <v>0.99999999999999989</v>
      </c>
      <c r="AV20" s="16">
        <f t="shared" si="27"/>
        <v>26</v>
      </c>
      <c r="AW20" s="16">
        <f t="shared" si="27"/>
        <v>31</v>
      </c>
      <c r="AX20" s="16">
        <f t="shared" si="27"/>
        <v>57</v>
      </c>
      <c r="AY20" s="9">
        <f t="shared" si="27"/>
        <v>0.99999999999999989</v>
      </c>
      <c r="AZ20" s="16">
        <f t="shared" si="27"/>
        <v>40210</v>
      </c>
      <c r="BA20" s="16">
        <f t="shared" si="27"/>
        <v>41712</v>
      </c>
      <c r="BB20" s="16">
        <f t="shared" si="27"/>
        <v>81922</v>
      </c>
      <c r="BC20" s="9">
        <f t="shared" si="27"/>
        <v>0.99999999999999989</v>
      </c>
    </row>
  </sheetData>
  <mergeCells count="19">
    <mergeCell ref="A20:C20"/>
    <mergeCell ref="AF6:AI6"/>
    <mergeCell ref="AJ6:AM6"/>
    <mergeCell ref="AN6:AQ6"/>
    <mergeCell ref="AR6:AU6"/>
    <mergeCell ref="AV6:AY6"/>
    <mergeCell ref="AZ6:BC6"/>
    <mergeCell ref="H6:K6"/>
    <mergeCell ref="L6:O6"/>
    <mergeCell ref="P6:S6"/>
    <mergeCell ref="T6:W6"/>
    <mergeCell ref="X6:AA6"/>
    <mergeCell ref="AB6:AE6"/>
    <mergeCell ref="A4:D4"/>
    <mergeCell ref="A5:D5"/>
    <mergeCell ref="A6:A7"/>
    <mergeCell ref="B6:B7"/>
    <mergeCell ref="C6:C7"/>
    <mergeCell ref="D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C9786-9A5C-41BC-90F6-051F1784D809}">
  <dimension ref="A1:BC21"/>
  <sheetViews>
    <sheetView workbookViewId="0">
      <selection activeCell="V20" activeCellId="4" sqref="F20:G20 J20:K20 N20:O20 R20:S20 V20:W20"/>
    </sheetView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8.5703125" bestFit="1" customWidth="1"/>
    <col min="45" max="45" width="11.28515625" bestFit="1" customWidth="1"/>
    <col min="46" max="46" width="7.28515625" bestFit="1" customWidth="1"/>
    <col min="47" max="47" width="8.140625" bestFit="1" customWidth="1"/>
    <col min="48" max="48" width="8.5703125" bestFit="1" customWidth="1"/>
    <col min="49" max="49" width="11.28515625" bestFit="1" customWidth="1"/>
    <col min="50" max="50" width="7.28515625" bestFit="1" customWidth="1"/>
    <col min="51" max="51" width="8.140625" bestFit="1" customWidth="1"/>
    <col min="52" max="52" width="9" customWidth="1"/>
    <col min="53" max="53" width="11.42578125" bestFit="1" customWidth="1"/>
    <col min="54" max="54" width="9.5703125" bestFit="1" customWidth="1"/>
    <col min="55" max="55" width="8.140625" bestFit="1" customWidth="1"/>
  </cols>
  <sheetData>
    <row r="1" spans="1:55" ht="18.75" x14ac:dyDescent="0.3">
      <c r="B1" s="18" t="s">
        <v>342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</row>
    <row r="4" spans="1:55" x14ac:dyDescent="0.25">
      <c r="A4" s="26" t="s">
        <v>344</v>
      </c>
      <c r="B4" s="26"/>
      <c r="C4" s="26"/>
      <c r="D4" s="26"/>
    </row>
    <row r="5" spans="1:55" x14ac:dyDescent="0.25">
      <c r="A5" s="26" t="s">
        <v>365</v>
      </c>
      <c r="B5" s="26"/>
      <c r="C5" s="26"/>
      <c r="D5" s="26"/>
    </row>
    <row r="6" spans="1:55" s="1" customFormat="1" x14ac:dyDescent="0.25">
      <c r="A6" s="22" t="s">
        <v>343</v>
      </c>
      <c r="B6" s="22" t="s">
        <v>0</v>
      </c>
      <c r="C6" s="22" t="s">
        <v>1</v>
      </c>
      <c r="D6" s="19" t="s">
        <v>349</v>
      </c>
      <c r="E6" s="20"/>
      <c r="F6" s="20"/>
      <c r="G6" s="21"/>
      <c r="H6" s="19" t="s">
        <v>350</v>
      </c>
      <c r="I6" s="20"/>
      <c r="J6" s="20"/>
      <c r="K6" s="21"/>
      <c r="L6" s="19" t="s">
        <v>351</v>
      </c>
      <c r="M6" s="20"/>
      <c r="N6" s="20"/>
      <c r="O6" s="21"/>
      <c r="P6" s="19" t="s">
        <v>352</v>
      </c>
      <c r="Q6" s="20"/>
      <c r="R6" s="20"/>
      <c r="S6" s="21"/>
      <c r="T6" s="19" t="s">
        <v>353</v>
      </c>
      <c r="U6" s="20"/>
      <c r="V6" s="20"/>
      <c r="W6" s="21"/>
      <c r="X6" s="19" t="s">
        <v>354</v>
      </c>
      <c r="Y6" s="20"/>
      <c r="Z6" s="20"/>
      <c r="AA6" s="21"/>
      <c r="AB6" s="19" t="s">
        <v>355</v>
      </c>
      <c r="AC6" s="20"/>
      <c r="AD6" s="20"/>
      <c r="AE6" s="21"/>
      <c r="AF6" s="19" t="s">
        <v>356</v>
      </c>
      <c r="AG6" s="20"/>
      <c r="AH6" s="20"/>
      <c r="AI6" s="21"/>
      <c r="AJ6" s="19" t="s">
        <v>357</v>
      </c>
      <c r="AK6" s="20"/>
      <c r="AL6" s="20"/>
      <c r="AM6" s="21"/>
      <c r="AN6" s="19" t="s">
        <v>358</v>
      </c>
      <c r="AO6" s="20"/>
      <c r="AP6" s="20"/>
      <c r="AQ6" s="21"/>
      <c r="AR6" s="19" t="s">
        <v>359</v>
      </c>
      <c r="AS6" s="20"/>
      <c r="AT6" s="20"/>
      <c r="AU6" s="21"/>
      <c r="AV6" s="19" t="s">
        <v>360</v>
      </c>
      <c r="AW6" s="20"/>
      <c r="AX6" s="20"/>
      <c r="AY6" s="21"/>
      <c r="AZ6" s="19" t="s">
        <v>361</v>
      </c>
      <c r="BA6" s="20"/>
      <c r="BB6" s="20"/>
      <c r="BC6" s="21"/>
    </row>
    <row r="7" spans="1:55" s="5" customFormat="1" x14ac:dyDescent="0.25">
      <c r="A7" s="22"/>
      <c r="B7" s="22"/>
      <c r="C7" s="22"/>
      <c r="D7" s="7" t="s">
        <v>347</v>
      </c>
      <c r="E7" s="7" t="s">
        <v>348</v>
      </c>
      <c r="F7" s="7" t="s">
        <v>345</v>
      </c>
      <c r="G7" s="7" t="s">
        <v>362</v>
      </c>
      <c r="H7" s="7" t="s">
        <v>347</v>
      </c>
      <c r="I7" s="7" t="s">
        <v>348</v>
      </c>
      <c r="J7" s="7" t="s">
        <v>345</v>
      </c>
      <c r="K7" s="7" t="s">
        <v>362</v>
      </c>
      <c r="L7" s="7" t="s">
        <v>347</v>
      </c>
      <c r="M7" s="7" t="s">
        <v>348</v>
      </c>
      <c r="N7" s="7" t="s">
        <v>345</v>
      </c>
      <c r="O7" s="7" t="s">
        <v>362</v>
      </c>
      <c r="P7" s="7" t="s">
        <v>347</v>
      </c>
      <c r="Q7" s="7" t="s">
        <v>348</v>
      </c>
      <c r="R7" s="7" t="s">
        <v>345</v>
      </c>
      <c r="S7" s="7" t="s">
        <v>362</v>
      </c>
      <c r="T7" s="7" t="s">
        <v>347</v>
      </c>
      <c r="U7" s="7" t="s">
        <v>348</v>
      </c>
      <c r="V7" s="7" t="s">
        <v>345</v>
      </c>
      <c r="W7" s="7" t="s">
        <v>362</v>
      </c>
      <c r="X7" s="7" t="s">
        <v>347</v>
      </c>
      <c r="Y7" s="7" t="s">
        <v>348</v>
      </c>
      <c r="Z7" s="7" t="s">
        <v>345</v>
      </c>
      <c r="AA7" s="7" t="s">
        <v>362</v>
      </c>
      <c r="AB7" s="7" t="s">
        <v>347</v>
      </c>
      <c r="AC7" s="7" t="s">
        <v>348</v>
      </c>
      <c r="AD7" s="7" t="s">
        <v>345</v>
      </c>
      <c r="AE7" s="7" t="s">
        <v>362</v>
      </c>
      <c r="AF7" s="7" t="s">
        <v>347</v>
      </c>
      <c r="AG7" s="7" t="s">
        <v>348</v>
      </c>
      <c r="AH7" s="7" t="s">
        <v>345</v>
      </c>
      <c r="AI7" s="7" t="s">
        <v>362</v>
      </c>
      <c r="AJ7" s="7" t="s">
        <v>347</v>
      </c>
      <c r="AK7" s="7" t="s">
        <v>348</v>
      </c>
      <c r="AL7" s="7" t="s">
        <v>345</v>
      </c>
      <c r="AM7" s="7" t="s">
        <v>362</v>
      </c>
      <c r="AN7" s="7" t="s">
        <v>347</v>
      </c>
      <c r="AO7" s="7" t="s">
        <v>348</v>
      </c>
      <c r="AP7" s="7" t="s">
        <v>345</v>
      </c>
      <c r="AQ7" s="7" t="s">
        <v>362</v>
      </c>
      <c r="AR7" s="7" t="s">
        <v>347</v>
      </c>
      <c r="AS7" s="7" t="s">
        <v>348</v>
      </c>
      <c r="AT7" s="7" t="s">
        <v>345</v>
      </c>
      <c r="AU7" s="7" t="s">
        <v>362</v>
      </c>
      <c r="AV7" s="7" t="s">
        <v>347</v>
      </c>
      <c r="AW7" s="7" t="s">
        <v>348</v>
      </c>
      <c r="AX7" s="7" t="s">
        <v>345</v>
      </c>
      <c r="AY7" s="7" t="s">
        <v>362</v>
      </c>
      <c r="AZ7" s="7" t="s">
        <v>347</v>
      </c>
      <c r="BA7" s="7" t="s">
        <v>348</v>
      </c>
      <c r="BB7" s="7" t="s">
        <v>345</v>
      </c>
      <c r="BC7" s="7" t="s">
        <v>362</v>
      </c>
    </row>
    <row r="8" spans="1:55" x14ac:dyDescent="0.25">
      <c r="A8" s="4">
        <v>1</v>
      </c>
      <c r="B8" s="3" t="s">
        <v>3</v>
      </c>
      <c r="C8" s="3" t="s">
        <v>183</v>
      </c>
      <c r="D8" s="10">
        <v>18</v>
      </c>
      <c r="E8" s="10">
        <v>12</v>
      </c>
      <c r="F8" s="10">
        <v>30</v>
      </c>
      <c r="G8" s="6">
        <f>IFERROR(F8/F$21,0)</f>
        <v>4.5662100456621002E-2</v>
      </c>
      <c r="H8" s="10">
        <v>39</v>
      </c>
      <c r="I8" s="10">
        <v>35</v>
      </c>
      <c r="J8" s="10">
        <v>74</v>
      </c>
      <c r="K8" s="6">
        <f>IFERROR(J8/J$21,0)</f>
        <v>7.6210092687950565E-2</v>
      </c>
      <c r="L8" s="10">
        <v>16</v>
      </c>
      <c r="M8" s="10">
        <v>9</v>
      </c>
      <c r="N8" s="10">
        <v>25</v>
      </c>
      <c r="O8" s="6">
        <f>IFERROR(N8/N$21,0)</f>
        <v>8.2236842105263164E-2</v>
      </c>
      <c r="P8" s="10">
        <v>46</v>
      </c>
      <c r="Q8" s="10">
        <v>42</v>
      </c>
      <c r="R8" s="10">
        <v>88</v>
      </c>
      <c r="S8" s="6">
        <f>IFERROR(R8/R$21,0)</f>
        <v>6.1281337047353758E-2</v>
      </c>
      <c r="T8" s="10">
        <v>0</v>
      </c>
      <c r="U8" s="10">
        <v>1</v>
      </c>
      <c r="V8" s="10">
        <v>1</v>
      </c>
      <c r="W8" s="6">
        <f>IFERROR(V8/V$21,0)</f>
        <v>3.8461538461538464E-2</v>
      </c>
      <c r="X8" s="10">
        <v>0</v>
      </c>
      <c r="Y8" s="10">
        <v>0</v>
      </c>
      <c r="Z8" s="10">
        <v>0</v>
      </c>
      <c r="AA8" s="6">
        <f>IFERROR(Z8/Z$21,0)</f>
        <v>0</v>
      </c>
      <c r="AB8" s="10">
        <v>2</v>
      </c>
      <c r="AC8" s="10">
        <v>1</v>
      </c>
      <c r="AD8" s="10">
        <v>3</v>
      </c>
      <c r="AE8" s="6">
        <f>IFERROR(AD8/AD$21,0)</f>
        <v>0.13636363636363635</v>
      </c>
      <c r="AF8" s="10">
        <v>0</v>
      </c>
      <c r="AG8" s="10">
        <v>0</v>
      </c>
      <c r="AH8" s="10">
        <v>0</v>
      </c>
      <c r="AI8" s="6">
        <f>IFERROR(AH8/$AH$21,0)</f>
        <v>0</v>
      </c>
      <c r="AJ8" s="10">
        <v>0</v>
      </c>
      <c r="AK8" s="10">
        <v>0</v>
      </c>
      <c r="AL8" s="10">
        <v>0</v>
      </c>
      <c r="AM8" s="6">
        <f>IFERROR(AL8/$AL$21,0)</f>
        <v>0</v>
      </c>
      <c r="AN8" s="10">
        <v>0</v>
      </c>
      <c r="AO8" s="10">
        <v>0</v>
      </c>
      <c r="AP8" s="10">
        <v>0</v>
      </c>
      <c r="AQ8" s="6">
        <f>IFERROR(AP8/AP21,0)</f>
        <v>0</v>
      </c>
      <c r="AR8" s="10">
        <v>0</v>
      </c>
      <c r="AS8" s="10">
        <v>0</v>
      </c>
      <c r="AT8" s="10">
        <v>0</v>
      </c>
      <c r="AU8" s="6">
        <f>IFERROR(AT8/$AT$21,0)</f>
        <v>0</v>
      </c>
      <c r="AV8" s="10">
        <v>2</v>
      </c>
      <c r="AW8" s="10">
        <v>0</v>
      </c>
      <c r="AX8" s="10">
        <v>2</v>
      </c>
      <c r="AY8" s="6">
        <f>IFERROR(AX8/$AX$21,0)</f>
        <v>5.128205128205128E-2</v>
      </c>
      <c r="AZ8" s="15">
        <v>1508</v>
      </c>
      <c r="BA8" s="15">
        <v>1571</v>
      </c>
      <c r="BB8" s="15">
        <v>3079</v>
      </c>
      <c r="BC8" s="6">
        <f>IFERROR(BB8/$BB$21,0)</f>
        <v>5.6602386161001529E-2</v>
      </c>
    </row>
    <row r="9" spans="1:55" x14ac:dyDescent="0.25">
      <c r="A9" s="4">
        <v>2</v>
      </c>
      <c r="B9" s="3" t="s">
        <v>4</v>
      </c>
      <c r="C9" s="3" t="s">
        <v>184</v>
      </c>
      <c r="D9" s="10">
        <v>26</v>
      </c>
      <c r="E9" s="10">
        <v>25</v>
      </c>
      <c r="F9" s="10">
        <v>51</v>
      </c>
      <c r="G9" s="6">
        <f t="shared" ref="G9:G20" si="0">IFERROR(F9/F$21,0)</f>
        <v>7.7625570776255703E-2</v>
      </c>
      <c r="H9" s="10">
        <v>48</v>
      </c>
      <c r="I9" s="10">
        <v>39</v>
      </c>
      <c r="J9" s="10">
        <v>87</v>
      </c>
      <c r="K9" s="6">
        <f t="shared" ref="K9:K20" si="1">IFERROR(J9/J$21,0)</f>
        <v>8.9598352214212154E-2</v>
      </c>
      <c r="L9" s="10">
        <v>21</v>
      </c>
      <c r="M9" s="10">
        <v>13</v>
      </c>
      <c r="N9" s="10">
        <v>34</v>
      </c>
      <c r="O9" s="6">
        <f t="shared" ref="O9:O20" si="2">IFERROR(N9/N$21,0)</f>
        <v>0.1118421052631579</v>
      </c>
      <c r="P9" s="10">
        <v>63</v>
      </c>
      <c r="Q9" s="10">
        <v>42</v>
      </c>
      <c r="R9" s="10">
        <v>105</v>
      </c>
      <c r="S9" s="6">
        <f t="shared" ref="S9:S20" si="3">IFERROR(R9/R$21,0)</f>
        <v>7.3119777158774379E-2</v>
      </c>
      <c r="T9" s="10">
        <v>1</v>
      </c>
      <c r="U9" s="10">
        <v>0</v>
      </c>
      <c r="V9" s="10">
        <v>1</v>
      </c>
      <c r="W9" s="6">
        <f t="shared" ref="W9:W20" si="4">IFERROR(V9/V$21,0)</f>
        <v>3.8461538461538464E-2</v>
      </c>
      <c r="X9" s="10">
        <v>0</v>
      </c>
      <c r="Y9" s="10">
        <v>0</v>
      </c>
      <c r="Z9" s="10">
        <v>0</v>
      </c>
      <c r="AA9" s="6">
        <f t="shared" ref="AA9:AA20" si="5">IFERROR(Z9/Z$21,0)</f>
        <v>0</v>
      </c>
      <c r="AB9" s="10">
        <v>0</v>
      </c>
      <c r="AC9" s="10">
        <v>0</v>
      </c>
      <c r="AD9" s="10">
        <v>0</v>
      </c>
      <c r="AE9" s="6">
        <f t="shared" ref="AE9:AE20" si="6">IFERROR(AD9/AD$21,0)</f>
        <v>0</v>
      </c>
      <c r="AF9" s="10">
        <v>0</v>
      </c>
      <c r="AG9" s="10">
        <v>0</v>
      </c>
      <c r="AH9" s="10">
        <v>0</v>
      </c>
      <c r="AI9" s="6">
        <f t="shared" ref="AI9:AI20" si="7">IFERROR(AH9/$AH$21,0)</f>
        <v>0</v>
      </c>
      <c r="AJ9" s="10">
        <v>0</v>
      </c>
      <c r="AK9" s="10">
        <v>0</v>
      </c>
      <c r="AL9" s="10">
        <v>0</v>
      </c>
      <c r="AM9" s="6">
        <f t="shared" ref="AM9:AM20" si="8">IFERROR(AL9/$AL$21,0)</f>
        <v>0</v>
      </c>
      <c r="AN9" s="10">
        <v>0</v>
      </c>
      <c r="AO9" s="10">
        <v>0</v>
      </c>
      <c r="AP9" s="10">
        <v>0</v>
      </c>
      <c r="AQ9" s="6">
        <f t="shared" ref="AQ9:AQ20" si="9">IFERROR(AP9/$AP$21,0)</f>
        <v>0</v>
      </c>
      <c r="AR9" s="10">
        <v>0</v>
      </c>
      <c r="AS9" s="10">
        <v>0</v>
      </c>
      <c r="AT9" s="10">
        <v>0</v>
      </c>
      <c r="AU9" s="6">
        <f t="shared" ref="AU9:AU20" si="10">IFERROR(AT9/$AT$21,0)</f>
        <v>0</v>
      </c>
      <c r="AV9" s="10">
        <v>0</v>
      </c>
      <c r="AW9" s="10">
        <v>0</v>
      </c>
      <c r="AX9" s="10">
        <v>0</v>
      </c>
      <c r="AY9" s="6">
        <f t="shared" ref="AY9:AY20" si="11">IFERROR(AX9/$AX$21,0)</f>
        <v>0</v>
      </c>
      <c r="AZ9" s="15">
        <v>1698</v>
      </c>
      <c r="BA9" s="15">
        <v>1684</v>
      </c>
      <c r="BB9" s="15">
        <v>3382</v>
      </c>
      <c r="BC9" s="6">
        <f t="shared" ref="BC9:BC20" si="12">IFERROR(BB9/$BB$21,0)</f>
        <v>6.2172546280125744E-2</v>
      </c>
    </row>
    <row r="10" spans="1:55" x14ac:dyDescent="0.25">
      <c r="A10" s="4">
        <v>3</v>
      </c>
      <c r="B10" s="3" t="s">
        <v>5</v>
      </c>
      <c r="C10" s="3" t="s">
        <v>185</v>
      </c>
      <c r="D10" s="10">
        <v>19</v>
      </c>
      <c r="E10" s="10">
        <v>16</v>
      </c>
      <c r="F10" s="10">
        <v>35</v>
      </c>
      <c r="G10" s="6">
        <f t="shared" si="0"/>
        <v>5.3272450532724502E-2</v>
      </c>
      <c r="H10" s="10">
        <v>23</v>
      </c>
      <c r="I10" s="10">
        <v>38</v>
      </c>
      <c r="J10" s="10">
        <v>61</v>
      </c>
      <c r="K10" s="6">
        <f t="shared" si="1"/>
        <v>6.2821833161688975E-2</v>
      </c>
      <c r="L10" s="10">
        <v>10</v>
      </c>
      <c r="M10" s="10">
        <v>8</v>
      </c>
      <c r="N10" s="10">
        <v>18</v>
      </c>
      <c r="O10" s="6">
        <f t="shared" si="2"/>
        <v>5.921052631578947E-2</v>
      </c>
      <c r="P10" s="10">
        <v>36</v>
      </c>
      <c r="Q10" s="10">
        <v>31</v>
      </c>
      <c r="R10" s="10">
        <v>67</v>
      </c>
      <c r="S10" s="6">
        <f t="shared" si="3"/>
        <v>4.6657381615598889E-2</v>
      </c>
      <c r="T10" s="10">
        <v>0</v>
      </c>
      <c r="U10" s="10">
        <v>1</v>
      </c>
      <c r="V10" s="10">
        <v>1</v>
      </c>
      <c r="W10" s="6">
        <f t="shared" si="4"/>
        <v>3.8461538461538464E-2</v>
      </c>
      <c r="X10" s="10">
        <v>0</v>
      </c>
      <c r="Y10" s="10">
        <v>0</v>
      </c>
      <c r="Z10" s="10">
        <v>0</v>
      </c>
      <c r="AA10" s="6">
        <f t="shared" si="5"/>
        <v>0</v>
      </c>
      <c r="AB10" s="10">
        <v>0</v>
      </c>
      <c r="AC10" s="10">
        <v>0</v>
      </c>
      <c r="AD10" s="10">
        <v>0</v>
      </c>
      <c r="AE10" s="6">
        <f t="shared" si="6"/>
        <v>0</v>
      </c>
      <c r="AF10" s="10">
        <v>0</v>
      </c>
      <c r="AG10" s="10">
        <v>0</v>
      </c>
      <c r="AH10" s="10">
        <v>0</v>
      </c>
      <c r="AI10" s="6">
        <f t="shared" si="7"/>
        <v>0</v>
      </c>
      <c r="AJ10" s="10">
        <v>0</v>
      </c>
      <c r="AK10" s="10">
        <v>0</v>
      </c>
      <c r="AL10" s="10">
        <v>0</v>
      </c>
      <c r="AM10" s="6">
        <f t="shared" si="8"/>
        <v>0</v>
      </c>
      <c r="AN10" s="10">
        <v>0</v>
      </c>
      <c r="AO10" s="10">
        <v>0</v>
      </c>
      <c r="AP10" s="10">
        <v>0</v>
      </c>
      <c r="AQ10" s="6">
        <f t="shared" si="9"/>
        <v>0</v>
      </c>
      <c r="AR10" s="10">
        <v>1</v>
      </c>
      <c r="AS10" s="10">
        <v>0</v>
      </c>
      <c r="AT10" s="10">
        <v>1</v>
      </c>
      <c r="AU10" s="6">
        <f t="shared" si="10"/>
        <v>4.5454545454545456E-2</v>
      </c>
      <c r="AV10" s="10">
        <v>0</v>
      </c>
      <c r="AW10" s="10">
        <v>0</v>
      </c>
      <c r="AX10" s="10">
        <v>0</v>
      </c>
      <c r="AY10" s="6">
        <f t="shared" si="11"/>
        <v>0</v>
      </c>
      <c r="AZ10" s="15">
        <v>1592</v>
      </c>
      <c r="BA10" s="15">
        <v>1606</v>
      </c>
      <c r="BB10" s="15">
        <v>3198</v>
      </c>
      <c r="BC10" s="6">
        <f t="shared" si="12"/>
        <v>5.8790006801845693E-2</v>
      </c>
    </row>
    <row r="11" spans="1:55" x14ac:dyDescent="0.25">
      <c r="A11" s="4">
        <v>4</v>
      </c>
      <c r="B11" s="3" t="s">
        <v>6</v>
      </c>
      <c r="C11" s="3" t="s">
        <v>186</v>
      </c>
      <c r="D11" s="10">
        <v>21</v>
      </c>
      <c r="E11" s="10">
        <v>34</v>
      </c>
      <c r="F11" s="10">
        <v>55</v>
      </c>
      <c r="G11" s="6">
        <f t="shared" si="0"/>
        <v>8.3713850837138504E-2</v>
      </c>
      <c r="H11" s="10">
        <v>30</v>
      </c>
      <c r="I11" s="10">
        <v>38</v>
      </c>
      <c r="J11" s="10">
        <v>68</v>
      </c>
      <c r="K11" s="6">
        <f t="shared" si="1"/>
        <v>7.0030895983522148E-2</v>
      </c>
      <c r="L11" s="10">
        <v>8</v>
      </c>
      <c r="M11" s="10">
        <v>7</v>
      </c>
      <c r="N11" s="10">
        <v>15</v>
      </c>
      <c r="O11" s="6">
        <f t="shared" si="2"/>
        <v>4.9342105263157895E-2</v>
      </c>
      <c r="P11" s="10">
        <v>46</v>
      </c>
      <c r="Q11" s="10">
        <v>47</v>
      </c>
      <c r="R11" s="10">
        <v>93</v>
      </c>
      <c r="S11" s="6">
        <f t="shared" si="3"/>
        <v>6.4763231197771581E-2</v>
      </c>
      <c r="T11" s="10">
        <v>1</v>
      </c>
      <c r="U11" s="10">
        <v>0</v>
      </c>
      <c r="V11" s="10">
        <v>1</v>
      </c>
      <c r="W11" s="6">
        <f t="shared" si="4"/>
        <v>3.8461538461538464E-2</v>
      </c>
      <c r="X11" s="10">
        <v>0</v>
      </c>
      <c r="Y11" s="10">
        <v>0</v>
      </c>
      <c r="Z11" s="10">
        <v>0</v>
      </c>
      <c r="AA11" s="6">
        <f t="shared" si="5"/>
        <v>0</v>
      </c>
      <c r="AB11" s="10">
        <v>1</v>
      </c>
      <c r="AC11" s="10">
        <v>1</v>
      </c>
      <c r="AD11" s="10">
        <v>2</v>
      </c>
      <c r="AE11" s="6">
        <f t="shared" si="6"/>
        <v>9.0909090909090912E-2</v>
      </c>
      <c r="AF11" s="10">
        <v>0</v>
      </c>
      <c r="AG11" s="10">
        <v>1</v>
      </c>
      <c r="AH11" s="10">
        <v>1</v>
      </c>
      <c r="AI11" s="6">
        <f t="shared" si="7"/>
        <v>0.5</v>
      </c>
      <c r="AJ11" s="10">
        <v>0</v>
      </c>
      <c r="AK11" s="10">
        <v>1</v>
      </c>
      <c r="AL11" s="10">
        <v>1</v>
      </c>
      <c r="AM11" s="6">
        <f t="shared" si="8"/>
        <v>0.2</v>
      </c>
      <c r="AN11" s="10">
        <v>0</v>
      </c>
      <c r="AO11" s="10">
        <v>0</v>
      </c>
      <c r="AP11" s="10">
        <v>0</v>
      </c>
      <c r="AQ11" s="6">
        <f t="shared" si="9"/>
        <v>0</v>
      </c>
      <c r="AR11" s="10">
        <v>3</v>
      </c>
      <c r="AS11" s="10">
        <v>0</v>
      </c>
      <c r="AT11" s="10">
        <v>3</v>
      </c>
      <c r="AU11" s="6">
        <f t="shared" si="10"/>
        <v>0.13636363636363635</v>
      </c>
      <c r="AV11" s="10">
        <v>1</v>
      </c>
      <c r="AW11" s="10">
        <v>3</v>
      </c>
      <c r="AX11" s="10">
        <v>4</v>
      </c>
      <c r="AY11" s="6">
        <f t="shared" si="11"/>
        <v>0.10256410256410256</v>
      </c>
      <c r="AZ11" s="15">
        <v>2192</v>
      </c>
      <c r="BA11" s="15">
        <v>2184</v>
      </c>
      <c r="BB11" s="15">
        <v>4376</v>
      </c>
      <c r="BC11" s="6">
        <f t="shared" si="12"/>
        <v>8.0445612809529943E-2</v>
      </c>
    </row>
    <row r="12" spans="1:55" x14ac:dyDescent="0.25">
      <c r="A12" s="4">
        <v>5</v>
      </c>
      <c r="B12" s="3" t="s">
        <v>7</v>
      </c>
      <c r="C12" s="3" t="s">
        <v>187</v>
      </c>
      <c r="D12" s="10">
        <v>31</v>
      </c>
      <c r="E12" s="10">
        <v>34</v>
      </c>
      <c r="F12" s="10">
        <v>65</v>
      </c>
      <c r="G12" s="6">
        <f t="shared" si="0"/>
        <v>9.8934550989345504E-2</v>
      </c>
      <c r="H12" s="10">
        <v>43</v>
      </c>
      <c r="I12" s="10">
        <v>39</v>
      </c>
      <c r="J12" s="10">
        <v>82</v>
      </c>
      <c r="K12" s="6">
        <f t="shared" si="1"/>
        <v>8.4449021627188467E-2</v>
      </c>
      <c r="L12" s="10">
        <v>15</v>
      </c>
      <c r="M12" s="10">
        <v>10</v>
      </c>
      <c r="N12" s="10">
        <v>25</v>
      </c>
      <c r="O12" s="6">
        <f t="shared" si="2"/>
        <v>8.2236842105263164E-2</v>
      </c>
      <c r="P12" s="10">
        <v>74</v>
      </c>
      <c r="Q12" s="10">
        <v>62</v>
      </c>
      <c r="R12" s="10">
        <v>136</v>
      </c>
      <c r="S12" s="6">
        <f t="shared" si="3"/>
        <v>9.4707520891364902E-2</v>
      </c>
      <c r="T12" s="10">
        <v>1</v>
      </c>
      <c r="U12" s="10">
        <v>2</v>
      </c>
      <c r="V12" s="10">
        <v>3</v>
      </c>
      <c r="W12" s="6">
        <f t="shared" si="4"/>
        <v>0.11538461538461539</v>
      </c>
      <c r="X12" s="10">
        <v>0</v>
      </c>
      <c r="Y12" s="10">
        <v>0</v>
      </c>
      <c r="Z12" s="10">
        <v>0</v>
      </c>
      <c r="AA12" s="6">
        <f t="shared" si="5"/>
        <v>0</v>
      </c>
      <c r="AB12" s="10">
        <v>1</v>
      </c>
      <c r="AC12" s="10">
        <v>1</v>
      </c>
      <c r="AD12" s="10">
        <v>2</v>
      </c>
      <c r="AE12" s="6">
        <f t="shared" si="6"/>
        <v>9.0909090909090912E-2</v>
      </c>
      <c r="AF12" s="10">
        <v>0</v>
      </c>
      <c r="AG12" s="10">
        <v>0</v>
      </c>
      <c r="AH12" s="10">
        <v>0</v>
      </c>
      <c r="AI12" s="6">
        <f t="shared" si="7"/>
        <v>0</v>
      </c>
      <c r="AJ12" s="10">
        <v>0</v>
      </c>
      <c r="AK12" s="10">
        <v>1</v>
      </c>
      <c r="AL12" s="10">
        <v>1</v>
      </c>
      <c r="AM12" s="6">
        <f t="shared" si="8"/>
        <v>0.2</v>
      </c>
      <c r="AN12" s="10">
        <v>0</v>
      </c>
      <c r="AO12" s="10">
        <v>0</v>
      </c>
      <c r="AP12" s="10">
        <v>0</v>
      </c>
      <c r="AQ12" s="6">
        <f t="shared" si="9"/>
        <v>0</v>
      </c>
      <c r="AR12" s="10">
        <v>5</v>
      </c>
      <c r="AS12" s="10">
        <v>3</v>
      </c>
      <c r="AT12" s="10">
        <v>8</v>
      </c>
      <c r="AU12" s="6">
        <f t="shared" si="10"/>
        <v>0.36363636363636365</v>
      </c>
      <c r="AV12" s="10">
        <v>4</v>
      </c>
      <c r="AW12" s="10">
        <v>2</v>
      </c>
      <c r="AX12" s="10">
        <v>6</v>
      </c>
      <c r="AY12" s="6">
        <f t="shared" si="11"/>
        <v>0.15384615384615385</v>
      </c>
      <c r="AZ12" s="15">
        <v>2556</v>
      </c>
      <c r="BA12" s="15">
        <v>2560</v>
      </c>
      <c r="BB12" s="15">
        <v>5116</v>
      </c>
      <c r="BC12" s="6">
        <f t="shared" si="12"/>
        <v>9.4049304189569277E-2</v>
      </c>
    </row>
    <row r="13" spans="1:55" x14ac:dyDescent="0.25">
      <c r="A13" s="4">
        <v>6</v>
      </c>
      <c r="B13" s="3" t="s">
        <v>8</v>
      </c>
      <c r="C13" s="3" t="s">
        <v>188</v>
      </c>
      <c r="D13" s="10">
        <v>22</v>
      </c>
      <c r="E13" s="10">
        <v>27</v>
      </c>
      <c r="F13" s="10">
        <v>49</v>
      </c>
      <c r="G13" s="6">
        <f t="shared" si="0"/>
        <v>7.4581430745814303E-2</v>
      </c>
      <c r="H13" s="10">
        <v>28</v>
      </c>
      <c r="I13" s="10">
        <v>37</v>
      </c>
      <c r="J13" s="10">
        <v>65</v>
      </c>
      <c r="K13" s="6">
        <f t="shared" si="1"/>
        <v>6.6941297631307933E-2</v>
      </c>
      <c r="L13" s="10">
        <v>3</v>
      </c>
      <c r="M13" s="10">
        <v>9</v>
      </c>
      <c r="N13" s="10">
        <v>12</v>
      </c>
      <c r="O13" s="6">
        <f t="shared" si="2"/>
        <v>3.9473684210526314E-2</v>
      </c>
      <c r="P13" s="10">
        <v>53</v>
      </c>
      <c r="Q13" s="10">
        <v>49</v>
      </c>
      <c r="R13" s="10">
        <v>102</v>
      </c>
      <c r="S13" s="6">
        <f t="shared" si="3"/>
        <v>7.1030640668523673E-2</v>
      </c>
      <c r="T13" s="10">
        <v>1</v>
      </c>
      <c r="U13" s="10">
        <v>1</v>
      </c>
      <c r="V13" s="10">
        <v>2</v>
      </c>
      <c r="W13" s="6">
        <f t="shared" si="4"/>
        <v>7.6923076923076927E-2</v>
      </c>
      <c r="X13" s="10">
        <v>0</v>
      </c>
      <c r="Y13" s="10">
        <v>0</v>
      </c>
      <c r="Z13" s="10">
        <v>0</v>
      </c>
      <c r="AA13" s="6">
        <f t="shared" si="5"/>
        <v>0</v>
      </c>
      <c r="AB13" s="10">
        <v>1</v>
      </c>
      <c r="AC13" s="10">
        <v>1</v>
      </c>
      <c r="AD13" s="10">
        <v>2</v>
      </c>
      <c r="AE13" s="6">
        <f t="shared" si="6"/>
        <v>9.0909090909090912E-2</v>
      </c>
      <c r="AF13" s="10">
        <v>0</v>
      </c>
      <c r="AG13" s="10">
        <v>0</v>
      </c>
      <c r="AH13" s="10">
        <v>0</v>
      </c>
      <c r="AI13" s="6">
        <f t="shared" si="7"/>
        <v>0</v>
      </c>
      <c r="AJ13" s="10">
        <v>0</v>
      </c>
      <c r="AK13" s="10">
        <v>0</v>
      </c>
      <c r="AL13" s="10">
        <v>0</v>
      </c>
      <c r="AM13" s="6">
        <f t="shared" si="8"/>
        <v>0</v>
      </c>
      <c r="AN13" s="10">
        <v>0</v>
      </c>
      <c r="AO13" s="10">
        <v>0</v>
      </c>
      <c r="AP13" s="10">
        <v>0</v>
      </c>
      <c r="AQ13" s="6">
        <f t="shared" si="9"/>
        <v>0</v>
      </c>
      <c r="AR13" s="10">
        <v>0</v>
      </c>
      <c r="AS13" s="10">
        <v>0</v>
      </c>
      <c r="AT13" s="10">
        <v>0</v>
      </c>
      <c r="AU13" s="6">
        <f t="shared" si="10"/>
        <v>0</v>
      </c>
      <c r="AV13" s="10">
        <v>1</v>
      </c>
      <c r="AW13" s="10">
        <v>0</v>
      </c>
      <c r="AX13" s="10">
        <v>1</v>
      </c>
      <c r="AY13" s="6">
        <f t="shared" si="11"/>
        <v>2.564102564102564E-2</v>
      </c>
      <c r="AZ13" s="15">
        <v>2552</v>
      </c>
      <c r="BA13" s="15">
        <v>2550</v>
      </c>
      <c r="BB13" s="15">
        <v>5102</v>
      </c>
      <c r="BC13" s="6">
        <f t="shared" si="12"/>
        <v>9.3791937055352312E-2</v>
      </c>
    </row>
    <row r="14" spans="1:55" x14ac:dyDescent="0.25">
      <c r="A14" s="4">
        <v>7</v>
      </c>
      <c r="B14" s="3" t="s">
        <v>9</v>
      </c>
      <c r="C14" s="3" t="s">
        <v>189</v>
      </c>
      <c r="D14" s="10">
        <v>8</v>
      </c>
      <c r="E14" s="10">
        <v>17</v>
      </c>
      <c r="F14" s="10">
        <v>25</v>
      </c>
      <c r="G14" s="6">
        <f t="shared" si="0"/>
        <v>3.8051750380517502E-2</v>
      </c>
      <c r="H14" s="10">
        <v>17</v>
      </c>
      <c r="I14" s="10">
        <v>20</v>
      </c>
      <c r="J14" s="10">
        <v>37</v>
      </c>
      <c r="K14" s="6">
        <f t="shared" si="1"/>
        <v>3.8105046343975282E-2</v>
      </c>
      <c r="L14" s="10">
        <v>6</v>
      </c>
      <c r="M14" s="10">
        <v>14</v>
      </c>
      <c r="N14" s="10">
        <v>20</v>
      </c>
      <c r="O14" s="6">
        <f t="shared" si="2"/>
        <v>6.5789473684210523E-2</v>
      </c>
      <c r="P14" s="10">
        <v>31</v>
      </c>
      <c r="Q14" s="10">
        <v>33</v>
      </c>
      <c r="R14" s="10">
        <v>64</v>
      </c>
      <c r="S14" s="6">
        <f t="shared" si="3"/>
        <v>4.456824512534819E-2</v>
      </c>
      <c r="T14" s="10">
        <v>0</v>
      </c>
      <c r="U14" s="10">
        <v>1</v>
      </c>
      <c r="V14" s="10">
        <v>1</v>
      </c>
      <c r="W14" s="6">
        <f t="shared" si="4"/>
        <v>3.8461538461538464E-2</v>
      </c>
      <c r="X14" s="10">
        <v>0</v>
      </c>
      <c r="Y14" s="10">
        <v>0</v>
      </c>
      <c r="Z14" s="10">
        <v>0</v>
      </c>
      <c r="AA14" s="6">
        <f t="shared" si="5"/>
        <v>0</v>
      </c>
      <c r="AB14" s="10">
        <v>0</v>
      </c>
      <c r="AC14" s="10">
        <v>1</v>
      </c>
      <c r="AD14" s="10">
        <v>1</v>
      </c>
      <c r="AE14" s="6">
        <f t="shared" si="6"/>
        <v>4.5454545454545456E-2</v>
      </c>
      <c r="AF14" s="10">
        <v>0</v>
      </c>
      <c r="AG14" s="10">
        <v>0</v>
      </c>
      <c r="AH14" s="10">
        <v>0</v>
      </c>
      <c r="AI14" s="6">
        <f t="shared" si="7"/>
        <v>0</v>
      </c>
      <c r="AJ14" s="10">
        <v>1</v>
      </c>
      <c r="AK14" s="10">
        <v>0</v>
      </c>
      <c r="AL14" s="10">
        <v>1</v>
      </c>
      <c r="AM14" s="6">
        <f t="shared" si="8"/>
        <v>0.2</v>
      </c>
      <c r="AN14" s="10">
        <v>0</v>
      </c>
      <c r="AO14" s="10">
        <v>0</v>
      </c>
      <c r="AP14" s="10">
        <v>0</v>
      </c>
      <c r="AQ14" s="6">
        <f t="shared" si="9"/>
        <v>0</v>
      </c>
      <c r="AR14" s="10">
        <v>0</v>
      </c>
      <c r="AS14" s="10">
        <v>1</v>
      </c>
      <c r="AT14" s="10">
        <v>1</v>
      </c>
      <c r="AU14" s="6">
        <f t="shared" si="10"/>
        <v>4.5454545454545456E-2</v>
      </c>
      <c r="AV14" s="10">
        <v>2</v>
      </c>
      <c r="AW14" s="10">
        <v>3</v>
      </c>
      <c r="AX14" s="10">
        <v>5</v>
      </c>
      <c r="AY14" s="6">
        <f t="shared" si="11"/>
        <v>0.12820512820512819</v>
      </c>
      <c r="AZ14" s="15">
        <v>2100</v>
      </c>
      <c r="BA14" s="15">
        <v>2100</v>
      </c>
      <c r="BB14" s="15">
        <v>4200</v>
      </c>
      <c r="BC14" s="6">
        <f t="shared" si="12"/>
        <v>7.7210140265088142E-2</v>
      </c>
    </row>
    <row r="15" spans="1:55" x14ac:dyDescent="0.25">
      <c r="A15" s="4">
        <v>8</v>
      </c>
      <c r="B15" s="3" t="s">
        <v>10</v>
      </c>
      <c r="C15" s="3" t="s">
        <v>190</v>
      </c>
      <c r="D15" s="10">
        <v>15</v>
      </c>
      <c r="E15" s="10">
        <v>16</v>
      </c>
      <c r="F15" s="10">
        <v>31</v>
      </c>
      <c r="G15" s="6">
        <f t="shared" si="0"/>
        <v>4.7184170471841702E-2</v>
      </c>
      <c r="H15" s="10">
        <v>23</v>
      </c>
      <c r="I15" s="10">
        <v>26</v>
      </c>
      <c r="J15" s="10">
        <v>49</v>
      </c>
      <c r="K15" s="6">
        <f t="shared" si="1"/>
        <v>5.0463439752832129E-2</v>
      </c>
      <c r="L15" s="10">
        <v>11</v>
      </c>
      <c r="M15" s="10">
        <v>10</v>
      </c>
      <c r="N15" s="10">
        <v>21</v>
      </c>
      <c r="O15" s="6">
        <f t="shared" si="2"/>
        <v>6.9078947368421059E-2</v>
      </c>
      <c r="P15" s="10">
        <v>50</v>
      </c>
      <c r="Q15" s="10">
        <v>42</v>
      </c>
      <c r="R15" s="10">
        <v>92</v>
      </c>
      <c r="S15" s="6">
        <f t="shared" si="3"/>
        <v>6.4066852367688026E-2</v>
      </c>
      <c r="T15" s="10">
        <v>0</v>
      </c>
      <c r="U15" s="10">
        <v>2</v>
      </c>
      <c r="V15" s="10">
        <v>2</v>
      </c>
      <c r="W15" s="6">
        <f t="shared" si="4"/>
        <v>7.6923076923076927E-2</v>
      </c>
      <c r="X15" s="10">
        <v>0</v>
      </c>
      <c r="Y15" s="10">
        <v>0</v>
      </c>
      <c r="Z15" s="10">
        <v>0</v>
      </c>
      <c r="AA15" s="6">
        <f t="shared" si="5"/>
        <v>0</v>
      </c>
      <c r="AB15" s="10">
        <v>2</v>
      </c>
      <c r="AC15" s="10">
        <v>0</v>
      </c>
      <c r="AD15" s="10">
        <v>2</v>
      </c>
      <c r="AE15" s="6">
        <f t="shared" si="6"/>
        <v>9.0909090909090912E-2</v>
      </c>
      <c r="AF15" s="10">
        <v>1</v>
      </c>
      <c r="AG15" s="10">
        <v>0</v>
      </c>
      <c r="AH15" s="10">
        <v>1</v>
      </c>
      <c r="AI15" s="6">
        <f t="shared" si="7"/>
        <v>0.5</v>
      </c>
      <c r="AJ15" s="10">
        <v>0</v>
      </c>
      <c r="AK15" s="10">
        <v>1</v>
      </c>
      <c r="AL15" s="10">
        <v>1</v>
      </c>
      <c r="AM15" s="6">
        <f t="shared" si="8"/>
        <v>0.2</v>
      </c>
      <c r="AN15" s="10">
        <v>0</v>
      </c>
      <c r="AO15" s="10">
        <v>0</v>
      </c>
      <c r="AP15" s="10">
        <v>0</v>
      </c>
      <c r="AQ15" s="6">
        <f t="shared" si="9"/>
        <v>0</v>
      </c>
      <c r="AR15" s="10">
        <v>1</v>
      </c>
      <c r="AS15" s="10">
        <v>0</v>
      </c>
      <c r="AT15" s="10">
        <v>1</v>
      </c>
      <c r="AU15" s="6">
        <f t="shared" si="10"/>
        <v>4.5454545454545456E-2</v>
      </c>
      <c r="AV15" s="10">
        <v>0</v>
      </c>
      <c r="AW15" s="10">
        <v>1</v>
      </c>
      <c r="AX15" s="10">
        <v>1</v>
      </c>
      <c r="AY15" s="6">
        <f t="shared" si="11"/>
        <v>2.564102564102564E-2</v>
      </c>
      <c r="AZ15" s="15">
        <v>2632</v>
      </c>
      <c r="BA15" s="15">
        <v>2597</v>
      </c>
      <c r="BB15" s="15">
        <v>5229</v>
      </c>
      <c r="BC15" s="6">
        <f t="shared" si="12"/>
        <v>9.612662463003474E-2</v>
      </c>
    </row>
    <row r="16" spans="1:55" x14ac:dyDescent="0.25">
      <c r="A16" s="4">
        <v>9</v>
      </c>
      <c r="B16" s="3" t="s">
        <v>11</v>
      </c>
      <c r="C16" s="3" t="s">
        <v>182</v>
      </c>
      <c r="D16" s="10">
        <v>26</v>
      </c>
      <c r="E16" s="10">
        <v>34</v>
      </c>
      <c r="F16" s="10">
        <v>60</v>
      </c>
      <c r="G16" s="6">
        <f t="shared" si="0"/>
        <v>9.1324200913242004E-2</v>
      </c>
      <c r="H16" s="10">
        <v>54</v>
      </c>
      <c r="I16" s="10">
        <v>63</v>
      </c>
      <c r="J16" s="10">
        <v>117</v>
      </c>
      <c r="K16" s="6">
        <f t="shared" si="1"/>
        <v>0.12049433573635428</v>
      </c>
      <c r="L16" s="10">
        <v>17</v>
      </c>
      <c r="M16" s="10">
        <v>14</v>
      </c>
      <c r="N16" s="10">
        <v>31</v>
      </c>
      <c r="O16" s="6">
        <f t="shared" si="2"/>
        <v>0.10197368421052631</v>
      </c>
      <c r="P16" s="10">
        <v>97</v>
      </c>
      <c r="Q16" s="10">
        <v>97</v>
      </c>
      <c r="R16" s="10">
        <v>194</v>
      </c>
      <c r="S16" s="6">
        <f t="shared" si="3"/>
        <v>0.13509749303621169</v>
      </c>
      <c r="T16" s="10">
        <v>2</v>
      </c>
      <c r="U16" s="10">
        <v>1</v>
      </c>
      <c r="V16" s="10">
        <v>3</v>
      </c>
      <c r="W16" s="6">
        <f t="shared" si="4"/>
        <v>0.11538461538461539</v>
      </c>
      <c r="X16" s="10">
        <v>0</v>
      </c>
      <c r="Y16" s="10">
        <v>0</v>
      </c>
      <c r="Z16" s="10">
        <v>0</v>
      </c>
      <c r="AA16" s="6">
        <f t="shared" si="5"/>
        <v>0</v>
      </c>
      <c r="AB16" s="10">
        <v>0</v>
      </c>
      <c r="AC16" s="10">
        <v>0</v>
      </c>
      <c r="AD16" s="10">
        <v>0</v>
      </c>
      <c r="AE16" s="6">
        <f t="shared" si="6"/>
        <v>0</v>
      </c>
      <c r="AF16" s="10">
        <v>0</v>
      </c>
      <c r="AG16" s="10">
        <v>0</v>
      </c>
      <c r="AH16" s="10">
        <v>0</v>
      </c>
      <c r="AI16" s="6">
        <f t="shared" si="7"/>
        <v>0</v>
      </c>
      <c r="AJ16" s="10">
        <v>0</v>
      </c>
      <c r="AK16" s="10">
        <v>0</v>
      </c>
      <c r="AL16" s="10">
        <v>0</v>
      </c>
      <c r="AM16" s="6">
        <f t="shared" si="8"/>
        <v>0</v>
      </c>
      <c r="AN16" s="10">
        <v>0</v>
      </c>
      <c r="AO16" s="10">
        <v>0</v>
      </c>
      <c r="AP16" s="10">
        <v>0</v>
      </c>
      <c r="AQ16" s="6">
        <f t="shared" si="9"/>
        <v>0</v>
      </c>
      <c r="AR16" s="10">
        <v>1</v>
      </c>
      <c r="AS16" s="10">
        <v>2</v>
      </c>
      <c r="AT16" s="10">
        <v>3</v>
      </c>
      <c r="AU16" s="6">
        <f t="shared" si="10"/>
        <v>0.13636363636363635</v>
      </c>
      <c r="AV16" s="10">
        <v>2</v>
      </c>
      <c r="AW16" s="10">
        <v>1</v>
      </c>
      <c r="AX16" s="10">
        <v>3</v>
      </c>
      <c r="AY16" s="6">
        <f t="shared" si="11"/>
        <v>7.6923076923076927E-2</v>
      </c>
      <c r="AZ16" s="15">
        <v>1725</v>
      </c>
      <c r="BA16" s="15">
        <v>1678</v>
      </c>
      <c r="BB16" s="15">
        <v>3403</v>
      </c>
      <c r="BC16" s="6">
        <f t="shared" si="12"/>
        <v>6.2558596981451178E-2</v>
      </c>
    </row>
    <row r="17" spans="1:55" x14ac:dyDescent="0.25">
      <c r="A17" s="4">
        <v>10</v>
      </c>
      <c r="B17" s="3" t="s">
        <v>12</v>
      </c>
      <c r="C17" s="3" t="s">
        <v>191</v>
      </c>
      <c r="D17" s="10">
        <v>21</v>
      </c>
      <c r="E17" s="10">
        <v>19</v>
      </c>
      <c r="F17" s="10">
        <v>40</v>
      </c>
      <c r="G17" s="6">
        <f t="shared" si="0"/>
        <v>6.0882800608828003E-2</v>
      </c>
      <c r="H17" s="10">
        <v>33</v>
      </c>
      <c r="I17" s="10">
        <v>25</v>
      </c>
      <c r="J17" s="10">
        <v>58</v>
      </c>
      <c r="K17" s="6">
        <f t="shared" si="1"/>
        <v>5.9732234809474767E-2</v>
      </c>
      <c r="L17" s="10">
        <v>9</v>
      </c>
      <c r="M17" s="10">
        <v>8</v>
      </c>
      <c r="N17" s="10">
        <v>17</v>
      </c>
      <c r="O17" s="6">
        <f t="shared" si="2"/>
        <v>5.5921052631578948E-2</v>
      </c>
      <c r="P17" s="10">
        <v>38</v>
      </c>
      <c r="Q17" s="10">
        <v>62</v>
      </c>
      <c r="R17" s="10">
        <v>100</v>
      </c>
      <c r="S17" s="6">
        <f t="shared" si="3"/>
        <v>6.9637883008356549E-2</v>
      </c>
      <c r="T17" s="10">
        <v>0</v>
      </c>
      <c r="U17" s="10">
        <v>0</v>
      </c>
      <c r="V17" s="10">
        <v>0</v>
      </c>
      <c r="W17" s="6">
        <f t="shared" si="4"/>
        <v>0</v>
      </c>
      <c r="X17" s="10">
        <v>0</v>
      </c>
      <c r="Y17" s="10">
        <v>1</v>
      </c>
      <c r="Z17" s="10">
        <v>1</v>
      </c>
      <c r="AA17" s="6">
        <f t="shared" si="5"/>
        <v>1</v>
      </c>
      <c r="AB17" s="10">
        <v>0</v>
      </c>
      <c r="AC17" s="10">
        <v>3</v>
      </c>
      <c r="AD17" s="10">
        <v>3</v>
      </c>
      <c r="AE17" s="6">
        <f t="shared" si="6"/>
        <v>0.13636363636363635</v>
      </c>
      <c r="AF17" s="10">
        <v>0</v>
      </c>
      <c r="AG17" s="10">
        <v>0</v>
      </c>
      <c r="AH17" s="10">
        <v>0</v>
      </c>
      <c r="AI17" s="6">
        <f t="shared" si="7"/>
        <v>0</v>
      </c>
      <c r="AJ17" s="10">
        <v>0</v>
      </c>
      <c r="AK17" s="10">
        <v>0</v>
      </c>
      <c r="AL17" s="10">
        <v>0</v>
      </c>
      <c r="AM17" s="6">
        <f t="shared" si="8"/>
        <v>0</v>
      </c>
      <c r="AN17" s="10">
        <v>0</v>
      </c>
      <c r="AO17" s="10">
        <v>0</v>
      </c>
      <c r="AP17" s="10">
        <v>0</v>
      </c>
      <c r="AQ17" s="6">
        <f t="shared" si="9"/>
        <v>0</v>
      </c>
      <c r="AR17" s="10">
        <v>0</v>
      </c>
      <c r="AS17" s="10">
        <v>1</v>
      </c>
      <c r="AT17" s="10">
        <v>1</v>
      </c>
      <c r="AU17" s="6">
        <f t="shared" si="10"/>
        <v>4.5454545454545456E-2</v>
      </c>
      <c r="AV17" s="10">
        <v>0</v>
      </c>
      <c r="AW17" s="10">
        <v>3</v>
      </c>
      <c r="AX17" s="10">
        <v>3</v>
      </c>
      <c r="AY17" s="6">
        <f t="shared" si="11"/>
        <v>7.6923076923076927E-2</v>
      </c>
      <c r="AZ17" s="15">
        <v>1816</v>
      </c>
      <c r="BA17" s="15">
        <v>1808</v>
      </c>
      <c r="BB17" s="15">
        <v>3624</v>
      </c>
      <c r="BC17" s="6">
        <f t="shared" si="12"/>
        <v>6.6621321028733207E-2</v>
      </c>
    </row>
    <row r="18" spans="1:55" x14ac:dyDescent="0.25">
      <c r="A18" s="4">
        <v>11</v>
      </c>
      <c r="B18" s="3" t="s">
        <v>13</v>
      </c>
      <c r="C18" s="3" t="s">
        <v>192</v>
      </c>
      <c r="D18" s="10">
        <v>24</v>
      </c>
      <c r="E18" s="10">
        <v>28</v>
      </c>
      <c r="F18" s="10">
        <v>52</v>
      </c>
      <c r="G18" s="6">
        <f t="shared" si="0"/>
        <v>7.9147640791476404E-2</v>
      </c>
      <c r="H18" s="10">
        <v>29</v>
      </c>
      <c r="I18" s="10">
        <v>34</v>
      </c>
      <c r="J18" s="10">
        <v>63</v>
      </c>
      <c r="K18" s="6">
        <f t="shared" si="1"/>
        <v>6.4881565396498461E-2</v>
      </c>
      <c r="L18" s="10">
        <v>9</v>
      </c>
      <c r="M18" s="10">
        <v>11</v>
      </c>
      <c r="N18" s="10">
        <v>20</v>
      </c>
      <c r="O18" s="6">
        <f t="shared" si="2"/>
        <v>6.5789473684210523E-2</v>
      </c>
      <c r="P18" s="10">
        <v>62</v>
      </c>
      <c r="Q18" s="10">
        <v>68</v>
      </c>
      <c r="R18" s="10">
        <v>130</v>
      </c>
      <c r="S18" s="6">
        <f t="shared" si="3"/>
        <v>9.0529247910863503E-2</v>
      </c>
      <c r="T18" s="10">
        <v>0</v>
      </c>
      <c r="U18" s="10">
        <v>1</v>
      </c>
      <c r="V18" s="10">
        <v>1</v>
      </c>
      <c r="W18" s="6">
        <f t="shared" si="4"/>
        <v>3.8461538461538464E-2</v>
      </c>
      <c r="X18" s="10">
        <v>0</v>
      </c>
      <c r="Y18" s="10">
        <v>0</v>
      </c>
      <c r="Z18" s="10">
        <v>0</v>
      </c>
      <c r="AA18" s="6">
        <f t="shared" si="5"/>
        <v>0</v>
      </c>
      <c r="AB18" s="10">
        <v>0</v>
      </c>
      <c r="AC18" s="10">
        <v>0</v>
      </c>
      <c r="AD18" s="10">
        <v>0</v>
      </c>
      <c r="AE18" s="6">
        <f t="shared" si="6"/>
        <v>0</v>
      </c>
      <c r="AF18" s="10">
        <v>0</v>
      </c>
      <c r="AG18" s="10">
        <v>0</v>
      </c>
      <c r="AH18" s="10">
        <v>0</v>
      </c>
      <c r="AI18" s="6">
        <f t="shared" si="7"/>
        <v>0</v>
      </c>
      <c r="AJ18" s="10">
        <v>0</v>
      </c>
      <c r="AK18" s="10">
        <v>1</v>
      </c>
      <c r="AL18" s="10">
        <v>1</v>
      </c>
      <c r="AM18" s="6">
        <f t="shared" si="8"/>
        <v>0.2</v>
      </c>
      <c r="AN18" s="10">
        <v>0</v>
      </c>
      <c r="AO18" s="10">
        <v>0</v>
      </c>
      <c r="AP18" s="10">
        <v>0</v>
      </c>
      <c r="AQ18" s="6">
        <f t="shared" si="9"/>
        <v>0</v>
      </c>
      <c r="AR18" s="10">
        <v>0</v>
      </c>
      <c r="AS18" s="10">
        <v>1</v>
      </c>
      <c r="AT18" s="10">
        <v>1</v>
      </c>
      <c r="AU18" s="6">
        <f t="shared" si="10"/>
        <v>4.5454545454545456E-2</v>
      </c>
      <c r="AV18" s="10">
        <v>2</v>
      </c>
      <c r="AW18" s="10">
        <v>0</v>
      </c>
      <c r="AX18" s="10">
        <v>2</v>
      </c>
      <c r="AY18" s="6">
        <f t="shared" si="11"/>
        <v>5.128205128205128E-2</v>
      </c>
      <c r="AZ18" s="15">
        <v>2136</v>
      </c>
      <c r="BA18" s="15">
        <v>2267</v>
      </c>
      <c r="BB18" s="15">
        <v>4403</v>
      </c>
      <c r="BC18" s="6">
        <f t="shared" si="12"/>
        <v>8.0941963711234077E-2</v>
      </c>
    </row>
    <row r="19" spans="1:55" x14ac:dyDescent="0.25">
      <c r="A19" s="4">
        <v>12</v>
      </c>
      <c r="B19" s="3" t="s">
        <v>14</v>
      </c>
      <c r="C19" s="3" t="s">
        <v>193</v>
      </c>
      <c r="D19" s="10">
        <v>40</v>
      </c>
      <c r="E19" s="10">
        <v>33</v>
      </c>
      <c r="F19" s="10">
        <v>73</v>
      </c>
      <c r="G19" s="6">
        <f t="shared" si="0"/>
        <v>0.1111111111111111</v>
      </c>
      <c r="H19" s="10">
        <v>28</v>
      </c>
      <c r="I19" s="10">
        <v>36</v>
      </c>
      <c r="J19" s="10">
        <v>64</v>
      </c>
      <c r="K19" s="6">
        <f t="shared" si="1"/>
        <v>6.591143151390319E-2</v>
      </c>
      <c r="L19" s="10">
        <v>9</v>
      </c>
      <c r="M19" s="10">
        <v>18</v>
      </c>
      <c r="N19" s="10">
        <v>27</v>
      </c>
      <c r="O19" s="6">
        <f t="shared" si="2"/>
        <v>8.8815789473684209E-2</v>
      </c>
      <c r="P19" s="10">
        <v>51</v>
      </c>
      <c r="Q19" s="10">
        <v>56</v>
      </c>
      <c r="R19" s="10">
        <v>107</v>
      </c>
      <c r="S19" s="6">
        <f t="shared" si="3"/>
        <v>7.4512534818941503E-2</v>
      </c>
      <c r="T19" s="10">
        <v>1</v>
      </c>
      <c r="U19" s="10">
        <v>2</v>
      </c>
      <c r="V19" s="10">
        <v>3</v>
      </c>
      <c r="W19" s="6">
        <f t="shared" si="4"/>
        <v>0.11538461538461539</v>
      </c>
      <c r="X19" s="10">
        <v>0</v>
      </c>
      <c r="Y19" s="10">
        <v>0</v>
      </c>
      <c r="Z19" s="10">
        <v>0</v>
      </c>
      <c r="AA19" s="6">
        <f t="shared" si="5"/>
        <v>0</v>
      </c>
      <c r="AB19" s="10">
        <v>3</v>
      </c>
      <c r="AC19" s="10">
        <v>2</v>
      </c>
      <c r="AD19" s="10">
        <v>5</v>
      </c>
      <c r="AE19" s="6">
        <f t="shared" si="6"/>
        <v>0.22727272727272727</v>
      </c>
      <c r="AF19" s="10">
        <v>0</v>
      </c>
      <c r="AG19" s="10">
        <v>0</v>
      </c>
      <c r="AH19" s="10">
        <v>0</v>
      </c>
      <c r="AI19" s="6">
        <f t="shared" si="7"/>
        <v>0</v>
      </c>
      <c r="AJ19" s="10">
        <v>0</v>
      </c>
      <c r="AK19" s="10">
        <v>0</v>
      </c>
      <c r="AL19" s="10">
        <v>0</v>
      </c>
      <c r="AM19" s="6">
        <f t="shared" si="8"/>
        <v>0</v>
      </c>
      <c r="AN19" s="10">
        <v>1</v>
      </c>
      <c r="AO19" s="10">
        <v>0</v>
      </c>
      <c r="AP19" s="10">
        <v>1</v>
      </c>
      <c r="AQ19" s="6">
        <f t="shared" si="9"/>
        <v>1</v>
      </c>
      <c r="AR19" s="10">
        <v>0</v>
      </c>
      <c r="AS19" s="10">
        <v>1</v>
      </c>
      <c r="AT19" s="10">
        <v>1</v>
      </c>
      <c r="AU19" s="6">
        <f t="shared" si="10"/>
        <v>4.5454545454545456E-2</v>
      </c>
      <c r="AV19" s="10">
        <v>3</v>
      </c>
      <c r="AW19" s="10">
        <v>1</v>
      </c>
      <c r="AX19" s="10">
        <v>4</v>
      </c>
      <c r="AY19" s="6">
        <f t="shared" si="11"/>
        <v>0.10256410256410256</v>
      </c>
      <c r="AZ19" s="15">
        <v>1969</v>
      </c>
      <c r="BA19" s="15">
        <v>1921</v>
      </c>
      <c r="BB19" s="15">
        <v>3890</v>
      </c>
      <c r="BC19" s="6">
        <f t="shared" si="12"/>
        <v>7.1511296578855452E-2</v>
      </c>
    </row>
    <row r="20" spans="1:55" x14ac:dyDescent="0.25">
      <c r="A20" s="4">
        <v>13</v>
      </c>
      <c r="B20" s="3" t="s">
        <v>15</v>
      </c>
      <c r="C20" s="3" t="s">
        <v>194</v>
      </c>
      <c r="D20" s="10">
        <v>39</v>
      </c>
      <c r="E20" s="10">
        <v>52</v>
      </c>
      <c r="F20" s="10">
        <v>91</v>
      </c>
      <c r="G20" s="6">
        <f t="shared" si="0"/>
        <v>0.13850837138508371</v>
      </c>
      <c r="H20" s="10">
        <v>70</v>
      </c>
      <c r="I20" s="10">
        <v>76</v>
      </c>
      <c r="J20" s="10">
        <v>146</v>
      </c>
      <c r="K20" s="6">
        <f t="shared" si="1"/>
        <v>0.15036045314109167</v>
      </c>
      <c r="L20" s="10">
        <v>20</v>
      </c>
      <c r="M20" s="10">
        <v>19</v>
      </c>
      <c r="N20" s="10">
        <v>39</v>
      </c>
      <c r="O20" s="6">
        <f t="shared" si="2"/>
        <v>0.12828947368421054</v>
      </c>
      <c r="P20" s="10">
        <v>74</v>
      </c>
      <c r="Q20" s="10">
        <v>84</v>
      </c>
      <c r="R20" s="10">
        <v>158</v>
      </c>
      <c r="S20" s="6">
        <f t="shared" si="3"/>
        <v>0.11002785515320335</v>
      </c>
      <c r="T20" s="10">
        <v>2</v>
      </c>
      <c r="U20" s="10">
        <v>5</v>
      </c>
      <c r="V20" s="10">
        <v>7</v>
      </c>
      <c r="W20" s="6">
        <f t="shared" si="4"/>
        <v>0.26923076923076922</v>
      </c>
      <c r="X20" s="10">
        <v>0</v>
      </c>
      <c r="Y20" s="10">
        <v>0</v>
      </c>
      <c r="Z20" s="10">
        <v>0</v>
      </c>
      <c r="AA20" s="6">
        <f t="shared" si="5"/>
        <v>0</v>
      </c>
      <c r="AB20" s="10">
        <v>0</v>
      </c>
      <c r="AC20" s="10">
        <v>2</v>
      </c>
      <c r="AD20" s="10">
        <v>2</v>
      </c>
      <c r="AE20" s="6">
        <f t="shared" si="6"/>
        <v>9.0909090909090912E-2</v>
      </c>
      <c r="AF20" s="10">
        <v>0</v>
      </c>
      <c r="AG20" s="10">
        <v>0</v>
      </c>
      <c r="AH20" s="10">
        <v>0</v>
      </c>
      <c r="AI20" s="6">
        <f t="shared" si="7"/>
        <v>0</v>
      </c>
      <c r="AJ20" s="10">
        <v>0</v>
      </c>
      <c r="AK20" s="10">
        <v>0</v>
      </c>
      <c r="AL20" s="10">
        <v>0</v>
      </c>
      <c r="AM20" s="6">
        <f t="shared" si="8"/>
        <v>0</v>
      </c>
      <c r="AN20" s="10">
        <v>0</v>
      </c>
      <c r="AO20" s="10">
        <v>0</v>
      </c>
      <c r="AP20" s="10">
        <v>0</v>
      </c>
      <c r="AQ20" s="6">
        <f t="shared" si="9"/>
        <v>0</v>
      </c>
      <c r="AR20" s="10">
        <v>1</v>
      </c>
      <c r="AS20" s="10">
        <v>1</v>
      </c>
      <c r="AT20" s="10">
        <v>2</v>
      </c>
      <c r="AU20" s="6">
        <f t="shared" si="10"/>
        <v>9.0909090909090912E-2</v>
      </c>
      <c r="AV20" s="10">
        <v>3</v>
      </c>
      <c r="AW20" s="10">
        <v>5</v>
      </c>
      <c r="AX20" s="10">
        <v>8</v>
      </c>
      <c r="AY20" s="6">
        <f t="shared" si="11"/>
        <v>0.20512820512820512</v>
      </c>
      <c r="AZ20" s="15">
        <v>2695</v>
      </c>
      <c r="BA20" s="15">
        <v>2700</v>
      </c>
      <c r="BB20" s="15">
        <v>5395</v>
      </c>
      <c r="BC20" s="6">
        <f t="shared" si="12"/>
        <v>9.9178263507178704E-2</v>
      </c>
    </row>
    <row r="21" spans="1:55" s="1" customFormat="1" x14ac:dyDescent="0.25">
      <c r="A21" s="25" t="s">
        <v>346</v>
      </c>
      <c r="B21" s="25"/>
      <c r="C21" s="25"/>
      <c r="D21" s="16">
        <f t="shared" ref="D21:BA21" si="13">SUM(D8:D20)</f>
        <v>310</v>
      </c>
      <c r="E21" s="16">
        <f t="shared" si="13"/>
        <v>347</v>
      </c>
      <c r="F21" s="16">
        <f t="shared" si="13"/>
        <v>657</v>
      </c>
      <c r="G21" s="9">
        <f t="shared" si="13"/>
        <v>1</v>
      </c>
      <c r="H21" s="16">
        <f t="shared" si="13"/>
        <v>465</v>
      </c>
      <c r="I21" s="16">
        <f t="shared" si="13"/>
        <v>506</v>
      </c>
      <c r="J21" s="16">
        <f t="shared" si="13"/>
        <v>971</v>
      </c>
      <c r="K21" s="9">
        <f t="shared" si="13"/>
        <v>1</v>
      </c>
      <c r="L21" s="16">
        <f t="shared" si="13"/>
        <v>154</v>
      </c>
      <c r="M21" s="16">
        <f t="shared" si="13"/>
        <v>150</v>
      </c>
      <c r="N21" s="16">
        <f t="shared" si="13"/>
        <v>304</v>
      </c>
      <c r="O21" s="9">
        <f t="shared" si="13"/>
        <v>1</v>
      </c>
      <c r="P21" s="16">
        <f t="shared" si="13"/>
        <v>721</v>
      </c>
      <c r="Q21" s="16">
        <f t="shared" si="13"/>
        <v>715</v>
      </c>
      <c r="R21" s="16">
        <f t="shared" si="13"/>
        <v>1436</v>
      </c>
      <c r="S21" s="9">
        <f t="shared" si="13"/>
        <v>0.99999999999999989</v>
      </c>
      <c r="T21" s="16">
        <f t="shared" si="13"/>
        <v>9</v>
      </c>
      <c r="U21" s="16">
        <f t="shared" si="13"/>
        <v>17</v>
      </c>
      <c r="V21" s="16">
        <f t="shared" si="13"/>
        <v>26</v>
      </c>
      <c r="W21" s="9">
        <f t="shared" si="13"/>
        <v>1</v>
      </c>
      <c r="X21" s="17">
        <f t="shared" si="13"/>
        <v>0</v>
      </c>
      <c r="Y21" s="16">
        <f t="shared" si="13"/>
        <v>1</v>
      </c>
      <c r="Z21" s="16">
        <f t="shared" si="13"/>
        <v>1</v>
      </c>
      <c r="AA21" s="9">
        <f t="shared" si="13"/>
        <v>1</v>
      </c>
      <c r="AB21" s="16">
        <f t="shared" si="13"/>
        <v>10</v>
      </c>
      <c r="AC21" s="16">
        <f t="shared" si="13"/>
        <v>12</v>
      </c>
      <c r="AD21" s="16">
        <f t="shared" si="13"/>
        <v>22</v>
      </c>
      <c r="AE21" s="9">
        <f t="shared" si="13"/>
        <v>1</v>
      </c>
      <c r="AF21" s="16">
        <f t="shared" si="13"/>
        <v>1</v>
      </c>
      <c r="AG21" s="16">
        <f t="shared" si="13"/>
        <v>1</v>
      </c>
      <c r="AH21" s="16">
        <f t="shared" si="13"/>
        <v>2</v>
      </c>
      <c r="AI21" s="9">
        <f t="shared" si="13"/>
        <v>1</v>
      </c>
      <c r="AJ21" s="16">
        <f t="shared" si="13"/>
        <v>1</v>
      </c>
      <c r="AK21" s="16">
        <f t="shared" si="13"/>
        <v>4</v>
      </c>
      <c r="AL21" s="16">
        <f t="shared" si="13"/>
        <v>5</v>
      </c>
      <c r="AM21" s="9">
        <f t="shared" si="13"/>
        <v>1</v>
      </c>
      <c r="AN21" s="16">
        <f t="shared" si="13"/>
        <v>1</v>
      </c>
      <c r="AO21" s="16">
        <f t="shared" si="13"/>
        <v>0</v>
      </c>
      <c r="AP21" s="16">
        <f t="shared" si="13"/>
        <v>1</v>
      </c>
      <c r="AQ21" s="9">
        <f t="shared" si="13"/>
        <v>1</v>
      </c>
      <c r="AR21" s="16">
        <f t="shared" si="13"/>
        <v>12</v>
      </c>
      <c r="AS21" s="16">
        <f t="shared" si="13"/>
        <v>10</v>
      </c>
      <c r="AT21" s="16">
        <f t="shared" si="13"/>
        <v>22</v>
      </c>
      <c r="AU21" s="9">
        <f t="shared" si="13"/>
        <v>0.99999999999999978</v>
      </c>
      <c r="AV21" s="16">
        <f t="shared" si="13"/>
        <v>20</v>
      </c>
      <c r="AW21" s="16">
        <f t="shared" si="13"/>
        <v>19</v>
      </c>
      <c r="AX21" s="16">
        <f t="shared" si="13"/>
        <v>39</v>
      </c>
      <c r="AY21" s="9">
        <f t="shared" si="13"/>
        <v>1</v>
      </c>
      <c r="AZ21" s="16">
        <f t="shared" si="13"/>
        <v>27171</v>
      </c>
      <c r="BA21" s="16">
        <f t="shared" si="13"/>
        <v>27226</v>
      </c>
      <c r="BB21" s="16">
        <f>SUM(BB8:BB20)</f>
        <v>54397</v>
      </c>
      <c r="BC21" s="9">
        <f>SUM(BC8:BC20)</f>
        <v>1</v>
      </c>
    </row>
  </sheetData>
  <mergeCells count="19">
    <mergeCell ref="AN6:AQ6"/>
    <mergeCell ref="AR6:AU6"/>
    <mergeCell ref="AV6:AY6"/>
    <mergeCell ref="AZ6:BC6"/>
    <mergeCell ref="A21:C21"/>
    <mergeCell ref="P6:S6"/>
    <mergeCell ref="T6:W6"/>
    <mergeCell ref="X6:AA6"/>
    <mergeCell ref="AB6:AE6"/>
    <mergeCell ref="AF6:AI6"/>
    <mergeCell ref="AJ6:AM6"/>
    <mergeCell ref="H6:K6"/>
    <mergeCell ref="L6:O6"/>
    <mergeCell ref="A4:D4"/>
    <mergeCell ref="A5:D5"/>
    <mergeCell ref="A6:A7"/>
    <mergeCell ref="B6:B7"/>
    <mergeCell ref="C6:C7"/>
    <mergeCell ref="D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2E9D9-B38A-4361-A9EC-BA402AD1ED2C}">
  <dimension ref="A1:BC20"/>
  <sheetViews>
    <sheetView workbookViewId="0">
      <selection activeCell="AO29" sqref="AO29"/>
    </sheetView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8.5703125" bestFit="1" customWidth="1"/>
    <col min="45" max="45" width="11.28515625" bestFit="1" customWidth="1"/>
    <col min="46" max="46" width="7.28515625" bestFit="1" customWidth="1"/>
    <col min="47" max="47" width="8.140625" bestFit="1" customWidth="1"/>
    <col min="48" max="48" width="8.5703125" bestFit="1" customWidth="1"/>
    <col min="49" max="49" width="11.28515625" bestFit="1" customWidth="1"/>
    <col min="50" max="50" width="7.28515625" bestFit="1" customWidth="1"/>
    <col min="51" max="51" width="8.140625" bestFit="1" customWidth="1"/>
    <col min="52" max="52" width="9" customWidth="1"/>
    <col min="53" max="53" width="11.42578125" bestFit="1" customWidth="1"/>
    <col min="54" max="54" width="9.5703125" bestFit="1" customWidth="1"/>
    <col min="55" max="55" width="8.140625" bestFit="1" customWidth="1"/>
  </cols>
  <sheetData>
    <row r="1" spans="1:55" ht="18.75" x14ac:dyDescent="0.3">
      <c r="B1" s="18" t="s">
        <v>342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</row>
    <row r="4" spans="1:55" x14ac:dyDescent="0.25">
      <c r="A4" s="26" t="s">
        <v>344</v>
      </c>
      <c r="B4" s="26"/>
      <c r="C4" s="26"/>
      <c r="D4" s="26"/>
    </row>
    <row r="5" spans="1:55" x14ac:dyDescent="0.25">
      <c r="A5" s="26" t="s">
        <v>364</v>
      </c>
      <c r="B5" s="26"/>
      <c r="C5" s="26"/>
      <c r="D5" s="26"/>
    </row>
    <row r="6" spans="1:55" s="1" customFormat="1" x14ac:dyDescent="0.25">
      <c r="A6" s="22" t="s">
        <v>343</v>
      </c>
      <c r="B6" s="22" t="s">
        <v>0</v>
      </c>
      <c r="C6" s="22" t="s">
        <v>1</v>
      </c>
      <c r="D6" s="19" t="s">
        <v>349</v>
      </c>
      <c r="E6" s="20"/>
      <c r="F6" s="20"/>
      <c r="G6" s="21"/>
      <c r="H6" s="19" t="s">
        <v>350</v>
      </c>
      <c r="I6" s="20"/>
      <c r="J6" s="20"/>
      <c r="K6" s="21"/>
      <c r="L6" s="19" t="s">
        <v>351</v>
      </c>
      <c r="M6" s="20"/>
      <c r="N6" s="20"/>
      <c r="O6" s="21"/>
      <c r="P6" s="19" t="s">
        <v>352</v>
      </c>
      <c r="Q6" s="20"/>
      <c r="R6" s="20"/>
      <c r="S6" s="21"/>
      <c r="T6" s="19" t="s">
        <v>353</v>
      </c>
      <c r="U6" s="20"/>
      <c r="V6" s="20"/>
      <c r="W6" s="21"/>
      <c r="X6" s="19" t="s">
        <v>354</v>
      </c>
      <c r="Y6" s="20"/>
      <c r="Z6" s="20"/>
      <c r="AA6" s="21"/>
      <c r="AB6" s="19" t="s">
        <v>355</v>
      </c>
      <c r="AC6" s="20"/>
      <c r="AD6" s="20"/>
      <c r="AE6" s="21"/>
      <c r="AF6" s="19" t="s">
        <v>356</v>
      </c>
      <c r="AG6" s="20"/>
      <c r="AH6" s="20"/>
      <c r="AI6" s="21"/>
      <c r="AJ6" s="19" t="s">
        <v>357</v>
      </c>
      <c r="AK6" s="20"/>
      <c r="AL6" s="20"/>
      <c r="AM6" s="21"/>
      <c r="AN6" s="19" t="s">
        <v>358</v>
      </c>
      <c r="AO6" s="20"/>
      <c r="AP6" s="20"/>
      <c r="AQ6" s="21"/>
      <c r="AR6" s="19" t="s">
        <v>359</v>
      </c>
      <c r="AS6" s="20"/>
      <c r="AT6" s="20"/>
      <c r="AU6" s="21"/>
      <c r="AV6" s="19" t="s">
        <v>360</v>
      </c>
      <c r="AW6" s="20"/>
      <c r="AX6" s="20"/>
      <c r="AY6" s="21"/>
      <c r="AZ6" s="19" t="s">
        <v>361</v>
      </c>
      <c r="BA6" s="20"/>
      <c r="BB6" s="20"/>
      <c r="BC6" s="21"/>
    </row>
    <row r="7" spans="1:55" s="5" customFormat="1" x14ac:dyDescent="0.25">
      <c r="A7" s="22"/>
      <c r="B7" s="22"/>
      <c r="C7" s="22"/>
      <c r="D7" s="7" t="s">
        <v>347</v>
      </c>
      <c r="E7" s="7" t="s">
        <v>348</v>
      </c>
      <c r="F7" s="7" t="s">
        <v>345</v>
      </c>
      <c r="G7" s="7" t="s">
        <v>362</v>
      </c>
      <c r="H7" s="7" t="s">
        <v>347</v>
      </c>
      <c r="I7" s="7" t="s">
        <v>348</v>
      </c>
      <c r="J7" s="7" t="s">
        <v>345</v>
      </c>
      <c r="K7" s="7" t="s">
        <v>362</v>
      </c>
      <c r="L7" s="7" t="s">
        <v>347</v>
      </c>
      <c r="M7" s="7" t="s">
        <v>348</v>
      </c>
      <c r="N7" s="7" t="s">
        <v>345</v>
      </c>
      <c r="O7" s="7" t="s">
        <v>362</v>
      </c>
      <c r="P7" s="7" t="s">
        <v>347</v>
      </c>
      <c r="Q7" s="7" t="s">
        <v>348</v>
      </c>
      <c r="R7" s="7" t="s">
        <v>345</v>
      </c>
      <c r="S7" s="7" t="s">
        <v>362</v>
      </c>
      <c r="T7" s="7" t="s">
        <v>347</v>
      </c>
      <c r="U7" s="7" t="s">
        <v>348</v>
      </c>
      <c r="V7" s="7" t="s">
        <v>345</v>
      </c>
      <c r="W7" s="7" t="s">
        <v>362</v>
      </c>
      <c r="X7" s="7" t="s">
        <v>347</v>
      </c>
      <c r="Y7" s="7" t="s">
        <v>348</v>
      </c>
      <c r="Z7" s="7" t="s">
        <v>345</v>
      </c>
      <c r="AA7" s="7" t="s">
        <v>362</v>
      </c>
      <c r="AB7" s="7" t="s">
        <v>347</v>
      </c>
      <c r="AC7" s="7" t="s">
        <v>348</v>
      </c>
      <c r="AD7" s="7" t="s">
        <v>345</v>
      </c>
      <c r="AE7" s="7" t="s">
        <v>362</v>
      </c>
      <c r="AF7" s="7" t="s">
        <v>347</v>
      </c>
      <c r="AG7" s="7" t="s">
        <v>348</v>
      </c>
      <c r="AH7" s="7" t="s">
        <v>345</v>
      </c>
      <c r="AI7" s="7" t="s">
        <v>362</v>
      </c>
      <c r="AJ7" s="7" t="s">
        <v>347</v>
      </c>
      <c r="AK7" s="7" t="s">
        <v>348</v>
      </c>
      <c r="AL7" s="7" t="s">
        <v>345</v>
      </c>
      <c r="AM7" s="7" t="s">
        <v>362</v>
      </c>
      <c r="AN7" s="7" t="s">
        <v>347</v>
      </c>
      <c r="AO7" s="7" t="s">
        <v>348</v>
      </c>
      <c r="AP7" s="7" t="s">
        <v>345</v>
      </c>
      <c r="AQ7" s="7" t="s">
        <v>362</v>
      </c>
      <c r="AR7" s="7" t="s">
        <v>347</v>
      </c>
      <c r="AS7" s="7" t="s">
        <v>348</v>
      </c>
      <c r="AT7" s="7" t="s">
        <v>345</v>
      </c>
      <c r="AU7" s="7" t="s">
        <v>362</v>
      </c>
      <c r="AV7" s="7" t="s">
        <v>347</v>
      </c>
      <c r="AW7" s="7" t="s">
        <v>348</v>
      </c>
      <c r="AX7" s="7" t="s">
        <v>345</v>
      </c>
      <c r="AY7" s="7" t="s">
        <v>362</v>
      </c>
      <c r="AZ7" s="7" t="s">
        <v>347</v>
      </c>
      <c r="BA7" s="7" t="s">
        <v>348</v>
      </c>
      <c r="BB7" s="7" t="s">
        <v>345</v>
      </c>
      <c r="BC7" s="7" t="s">
        <v>362</v>
      </c>
    </row>
    <row r="8" spans="1:55" x14ac:dyDescent="0.25">
      <c r="A8" s="4">
        <v>1</v>
      </c>
      <c r="B8" s="3" t="s">
        <v>17</v>
      </c>
      <c r="C8" s="3" t="s">
        <v>196</v>
      </c>
      <c r="D8" s="10">
        <v>4</v>
      </c>
      <c r="E8" s="10">
        <v>11</v>
      </c>
      <c r="F8" s="15">
        <f>SUM(D8:E8)</f>
        <v>15</v>
      </c>
      <c r="G8" s="6">
        <f t="shared" ref="G8:G19" si="0">IFERROR(F8/F$20,0)</f>
        <v>2.9411764705882353E-2</v>
      </c>
      <c r="H8" s="10">
        <v>10</v>
      </c>
      <c r="I8" s="10">
        <v>15</v>
      </c>
      <c r="J8" s="15">
        <f>SUM(H8:I8)</f>
        <v>25</v>
      </c>
      <c r="K8" s="6">
        <f t="shared" ref="K8:K19" si="1">IFERROR(J8/J$20,0)</f>
        <v>3.4387895460797797E-2</v>
      </c>
      <c r="L8" s="10">
        <v>3</v>
      </c>
      <c r="M8" s="10">
        <v>2</v>
      </c>
      <c r="N8" s="15">
        <f>SUM(L8:M8)</f>
        <v>5</v>
      </c>
      <c r="O8" s="6">
        <f t="shared" ref="O8:O19" si="2">IFERROR(N8/N$20,0)</f>
        <v>1.9920318725099601E-2</v>
      </c>
      <c r="P8" s="10">
        <v>23</v>
      </c>
      <c r="Q8" s="10">
        <v>29</v>
      </c>
      <c r="R8" s="15">
        <f>SUM(P8:Q8)</f>
        <v>52</v>
      </c>
      <c r="S8" s="6">
        <f t="shared" ref="S8:S19" si="3">IFERROR(R8/R$20,0)</f>
        <v>4.6140195208518191E-2</v>
      </c>
      <c r="T8" s="10">
        <v>2</v>
      </c>
      <c r="U8" s="10">
        <v>0</v>
      </c>
      <c r="V8" s="15">
        <f>SUM(T8:U8)</f>
        <v>2</v>
      </c>
      <c r="W8" s="6">
        <f t="shared" ref="W8:W19" si="4">IFERROR(V8/V$20,0)</f>
        <v>0.08</v>
      </c>
      <c r="X8" s="10">
        <v>0</v>
      </c>
      <c r="Y8" s="10">
        <v>0</v>
      </c>
      <c r="Z8" s="15">
        <f>SUM(X8:Y8)</f>
        <v>0</v>
      </c>
      <c r="AA8" s="6">
        <f t="shared" ref="AA8:AA19" si="5">IFERROR(Z8/Z$20,0)</f>
        <v>0</v>
      </c>
      <c r="AB8" s="10">
        <v>2</v>
      </c>
      <c r="AC8" s="10">
        <v>4</v>
      </c>
      <c r="AD8" s="15">
        <f>SUM(AB8:AC8)</f>
        <v>6</v>
      </c>
      <c r="AE8" s="6">
        <f t="shared" ref="AE8:AE19" si="6">IFERROR(AD8/AD$20,0)</f>
        <v>0.25</v>
      </c>
      <c r="AF8" s="10">
        <v>0</v>
      </c>
      <c r="AG8" s="10">
        <v>0</v>
      </c>
      <c r="AH8" s="15">
        <f>SUM(AF8:AG8)</f>
        <v>0</v>
      </c>
      <c r="AI8" s="6">
        <f t="shared" ref="AI8:AI19" si="7">IFERROR(AH8/$AH$20,0)</f>
        <v>0</v>
      </c>
      <c r="AJ8" s="10">
        <v>0</v>
      </c>
      <c r="AK8" s="10">
        <v>2</v>
      </c>
      <c r="AL8" s="15">
        <f>SUM(AJ8:AK8)</f>
        <v>2</v>
      </c>
      <c r="AM8" s="6">
        <f t="shared" ref="AM8:AM19" si="8">IFERROR(AL8/$AL$20,0)</f>
        <v>0.4</v>
      </c>
      <c r="AN8" s="10">
        <v>0</v>
      </c>
      <c r="AO8" s="10">
        <v>0</v>
      </c>
      <c r="AP8" s="15">
        <f>SUM(AN8:AO8)</f>
        <v>0</v>
      </c>
      <c r="AQ8" s="6">
        <f>IFERROR(AP8/AP20,0)</f>
        <v>0</v>
      </c>
      <c r="AR8" s="10">
        <v>4</v>
      </c>
      <c r="AS8" s="10">
        <v>3</v>
      </c>
      <c r="AT8" s="15">
        <f>SUM(AR8:AS8)</f>
        <v>7</v>
      </c>
      <c r="AU8" s="6">
        <f t="shared" ref="AU8:AU19" si="9">IFERROR(AT8/$AT$20,0)</f>
        <v>0.2</v>
      </c>
      <c r="AV8" s="10">
        <v>3</v>
      </c>
      <c r="AW8" s="10">
        <v>8</v>
      </c>
      <c r="AX8" s="15">
        <f>SUM(AV8:AW8)</f>
        <v>11</v>
      </c>
      <c r="AY8" s="6">
        <f t="shared" ref="AY8:AY19" si="10">IFERROR(AX8/$AX$20,0)</f>
        <v>0.30555555555555558</v>
      </c>
      <c r="AZ8" s="15">
        <v>1396</v>
      </c>
      <c r="BA8" s="15">
        <v>1357</v>
      </c>
      <c r="BB8" s="15">
        <f>SUM(AZ8:BA8)</f>
        <v>2753</v>
      </c>
      <c r="BC8" s="6">
        <f t="shared" ref="BC8:BC19" si="11">IFERROR(BB8/$BB$20,0)</f>
        <v>7.9864233703692958E-2</v>
      </c>
    </row>
    <row r="9" spans="1:55" x14ac:dyDescent="0.25">
      <c r="A9" s="4">
        <v>2</v>
      </c>
      <c r="B9" s="3" t="s">
        <v>18</v>
      </c>
      <c r="C9" s="3" t="s">
        <v>197</v>
      </c>
      <c r="D9" s="10">
        <v>24</v>
      </c>
      <c r="E9" s="10">
        <v>21</v>
      </c>
      <c r="F9" s="15">
        <f t="shared" ref="F9:F19" si="12">SUM(D9:E9)</f>
        <v>45</v>
      </c>
      <c r="G9" s="6">
        <f t="shared" si="0"/>
        <v>8.8235294117647065E-2</v>
      </c>
      <c r="H9" s="10">
        <v>23</v>
      </c>
      <c r="I9" s="10">
        <v>25</v>
      </c>
      <c r="J9" s="15">
        <f t="shared" ref="J9:J19" si="13">SUM(H9:I9)</f>
        <v>48</v>
      </c>
      <c r="K9" s="6">
        <f t="shared" si="1"/>
        <v>6.6024759284731768E-2</v>
      </c>
      <c r="L9" s="10">
        <v>8</v>
      </c>
      <c r="M9" s="10">
        <v>4</v>
      </c>
      <c r="N9" s="15">
        <f t="shared" ref="N9:N19" si="14">SUM(L9:M9)</f>
        <v>12</v>
      </c>
      <c r="O9" s="6">
        <f t="shared" si="2"/>
        <v>4.7808764940239043E-2</v>
      </c>
      <c r="P9" s="10">
        <v>43</v>
      </c>
      <c r="Q9" s="10">
        <v>31</v>
      </c>
      <c r="R9" s="15">
        <f t="shared" ref="R9:R19" si="15">SUM(P9:Q9)</f>
        <v>74</v>
      </c>
      <c r="S9" s="6">
        <f t="shared" si="3"/>
        <v>6.566104702750665E-2</v>
      </c>
      <c r="T9" s="10">
        <v>1</v>
      </c>
      <c r="U9" s="10">
        <v>1</v>
      </c>
      <c r="V9" s="15">
        <f t="shared" ref="V9:V19" si="16">SUM(T9:U9)</f>
        <v>2</v>
      </c>
      <c r="W9" s="6">
        <f t="shared" si="4"/>
        <v>0.08</v>
      </c>
      <c r="X9" s="10">
        <v>0</v>
      </c>
      <c r="Y9" s="10">
        <v>0</v>
      </c>
      <c r="Z9" s="15">
        <f t="shared" ref="Z9:Z19" si="17">SUM(X9:Y9)</f>
        <v>0</v>
      </c>
      <c r="AA9" s="6">
        <f t="shared" si="5"/>
        <v>0</v>
      </c>
      <c r="AB9" s="10">
        <v>0</v>
      </c>
      <c r="AC9" s="10">
        <v>0</v>
      </c>
      <c r="AD9" s="15">
        <f t="shared" ref="AD9:AD19" si="18">SUM(AB9:AC9)</f>
        <v>0</v>
      </c>
      <c r="AE9" s="6">
        <f t="shared" si="6"/>
        <v>0</v>
      </c>
      <c r="AF9" s="10">
        <v>0</v>
      </c>
      <c r="AG9" s="10">
        <v>0</v>
      </c>
      <c r="AH9" s="15">
        <f t="shared" ref="AH9:AH19" si="19">SUM(AF9:AG9)</f>
        <v>0</v>
      </c>
      <c r="AI9" s="6">
        <f t="shared" si="7"/>
        <v>0</v>
      </c>
      <c r="AJ9" s="10">
        <v>1</v>
      </c>
      <c r="AK9" s="10">
        <v>0</v>
      </c>
      <c r="AL9" s="15">
        <f t="shared" ref="AL9:AL19" si="20">SUM(AJ9:AK9)</f>
        <v>1</v>
      </c>
      <c r="AM9" s="6">
        <f t="shared" si="8"/>
        <v>0.2</v>
      </c>
      <c r="AN9" s="10">
        <v>0</v>
      </c>
      <c r="AO9" s="10">
        <v>0</v>
      </c>
      <c r="AP9" s="15">
        <f t="shared" ref="AP9:AP19" si="21">SUM(AN9:AO9)</f>
        <v>0</v>
      </c>
      <c r="AQ9" s="6">
        <f t="shared" ref="AQ9:AQ19" si="22">IFERROR(AP9/$AP$20,0)</f>
        <v>0</v>
      </c>
      <c r="AR9" s="10">
        <v>0</v>
      </c>
      <c r="AS9" s="10">
        <v>0</v>
      </c>
      <c r="AT9" s="15">
        <f t="shared" ref="AT9:AT19" si="23">SUM(AR9:AS9)</f>
        <v>0</v>
      </c>
      <c r="AU9" s="6">
        <f t="shared" si="9"/>
        <v>0</v>
      </c>
      <c r="AV9" s="10">
        <v>0</v>
      </c>
      <c r="AW9" s="10">
        <v>2</v>
      </c>
      <c r="AX9" s="15">
        <f t="shared" ref="AX9:AX19" si="24">SUM(AV9:AW9)</f>
        <v>2</v>
      </c>
      <c r="AY9" s="6">
        <f t="shared" si="10"/>
        <v>5.5555555555555552E-2</v>
      </c>
      <c r="AZ9" s="15">
        <v>1214</v>
      </c>
      <c r="BA9" s="15">
        <v>1168</v>
      </c>
      <c r="BB9" s="15">
        <f t="shared" ref="BB9:BB19" si="25">SUM(AZ9:BA9)</f>
        <v>2382</v>
      </c>
      <c r="BC9" s="6">
        <f t="shared" si="11"/>
        <v>6.9101563633198915E-2</v>
      </c>
    </row>
    <row r="10" spans="1:55" x14ac:dyDescent="0.25">
      <c r="A10" s="4">
        <v>3</v>
      </c>
      <c r="B10" s="3" t="s">
        <v>19</v>
      </c>
      <c r="C10" s="3" t="s">
        <v>198</v>
      </c>
      <c r="D10" s="10">
        <v>23</v>
      </c>
      <c r="E10" s="10">
        <v>10</v>
      </c>
      <c r="F10" s="15">
        <f t="shared" si="12"/>
        <v>33</v>
      </c>
      <c r="G10" s="6">
        <f t="shared" si="0"/>
        <v>6.4705882352941183E-2</v>
      </c>
      <c r="H10" s="10">
        <v>22</v>
      </c>
      <c r="I10" s="10">
        <v>36</v>
      </c>
      <c r="J10" s="15">
        <f t="shared" si="13"/>
        <v>58</v>
      </c>
      <c r="K10" s="6">
        <f t="shared" si="1"/>
        <v>7.9779917469050887E-2</v>
      </c>
      <c r="L10" s="10">
        <v>6</v>
      </c>
      <c r="M10" s="10">
        <v>12</v>
      </c>
      <c r="N10" s="15">
        <f t="shared" si="14"/>
        <v>18</v>
      </c>
      <c r="O10" s="6">
        <f t="shared" si="2"/>
        <v>7.1713147410358571E-2</v>
      </c>
      <c r="P10" s="10">
        <v>46</v>
      </c>
      <c r="Q10" s="10">
        <v>41</v>
      </c>
      <c r="R10" s="15">
        <f t="shared" si="15"/>
        <v>87</v>
      </c>
      <c r="S10" s="6">
        <f t="shared" si="3"/>
        <v>7.7196095829636199E-2</v>
      </c>
      <c r="T10" s="10">
        <v>0</v>
      </c>
      <c r="U10" s="10">
        <v>0</v>
      </c>
      <c r="V10" s="15">
        <f t="shared" si="16"/>
        <v>0</v>
      </c>
      <c r="W10" s="6">
        <f t="shared" si="4"/>
        <v>0</v>
      </c>
      <c r="X10" s="10">
        <v>0</v>
      </c>
      <c r="Y10" s="10">
        <v>0</v>
      </c>
      <c r="Z10" s="15">
        <f t="shared" si="17"/>
        <v>0</v>
      </c>
      <c r="AA10" s="6">
        <f t="shared" si="5"/>
        <v>0</v>
      </c>
      <c r="AB10" s="10">
        <v>0</v>
      </c>
      <c r="AC10" s="10">
        <v>2</v>
      </c>
      <c r="AD10" s="15">
        <f t="shared" si="18"/>
        <v>2</v>
      </c>
      <c r="AE10" s="6">
        <f t="shared" si="6"/>
        <v>8.3333333333333329E-2</v>
      </c>
      <c r="AF10" s="10">
        <v>0</v>
      </c>
      <c r="AG10" s="10">
        <v>0</v>
      </c>
      <c r="AH10" s="15">
        <f t="shared" si="19"/>
        <v>0</v>
      </c>
      <c r="AI10" s="6">
        <f t="shared" si="7"/>
        <v>0</v>
      </c>
      <c r="AJ10" s="10">
        <v>0</v>
      </c>
      <c r="AK10" s="10">
        <v>0</v>
      </c>
      <c r="AL10" s="15">
        <f t="shared" si="20"/>
        <v>0</v>
      </c>
      <c r="AM10" s="6">
        <f t="shared" si="8"/>
        <v>0</v>
      </c>
      <c r="AN10" s="10">
        <v>1</v>
      </c>
      <c r="AO10" s="10">
        <v>0</v>
      </c>
      <c r="AP10" s="15">
        <f t="shared" si="21"/>
        <v>1</v>
      </c>
      <c r="AQ10" s="6">
        <f t="shared" si="22"/>
        <v>0.33333333333333331</v>
      </c>
      <c r="AR10" s="10">
        <v>1</v>
      </c>
      <c r="AS10" s="10">
        <v>3</v>
      </c>
      <c r="AT10" s="15">
        <f t="shared" si="23"/>
        <v>4</v>
      </c>
      <c r="AU10" s="6">
        <f t="shared" si="9"/>
        <v>0.11428571428571428</v>
      </c>
      <c r="AV10" s="10">
        <v>2</v>
      </c>
      <c r="AW10" s="10">
        <v>1</v>
      </c>
      <c r="AX10" s="15">
        <f t="shared" si="24"/>
        <v>3</v>
      </c>
      <c r="AY10" s="6">
        <f t="shared" si="10"/>
        <v>8.3333333333333329E-2</v>
      </c>
      <c r="AZ10" s="15">
        <v>1516</v>
      </c>
      <c r="BA10" s="15">
        <v>1401</v>
      </c>
      <c r="BB10" s="15">
        <f t="shared" si="25"/>
        <v>2917</v>
      </c>
      <c r="BC10" s="6">
        <f t="shared" si="11"/>
        <v>8.4621856052914043E-2</v>
      </c>
    </row>
    <row r="11" spans="1:55" x14ac:dyDescent="0.25">
      <c r="A11" s="4">
        <v>4</v>
      </c>
      <c r="B11" s="3" t="s">
        <v>20</v>
      </c>
      <c r="C11" s="3" t="s">
        <v>199</v>
      </c>
      <c r="D11" s="10">
        <v>13</v>
      </c>
      <c r="E11" s="10">
        <v>18</v>
      </c>
      <c r="F11" s="15">
        <f t="shared" si="12"/>
        <v>31</v>
      </c>
      <c r="G11" s="6">
        <f t="shared" si="0"/>
        <v>6.0784313725490195E-2</v>
      </c>
      <c r="H11" s="10">
        <v>27</v>
      </c>
      <c r="I11" s="10">
        <v>36</v>
      </c>
      <c r="J11" s="15">
        <f t="shared" si="13"/>
        <v>63</v>
      </c>
      <c r="K11" s="6">
        <f t="shared" si="1"/>
        <v>8.6657496561210454E-2</v>
      </c>
      <c r="L11" s="10">
        <v>19</v>
      </c>
      <c r="M11" s="10">
        <v>11</v>
      </c>
      <c r="N11" s="15">
        <f t="shared" si="14"/>
        <v>30</v>
      </c>
      <c r="O11" s="6">
        <f t="shared" si="2"/>
        <v>0.11952191235059761</v>
      </c>
      <c r="P11" s="10">
        <v>39</v>
      </c>
      <c r="Q11" s="10">
        <v>48</v>
      </c>
      <c r="R11" s="15">
        <f t="shared" si="15"/>
        <v>87</v>
      </c>
      <c r="S11" s="6">
        <f t="shared" si="3"/>
        <v>7.7196095829636199E-2</v>
      </c>
      <c r="T11" s="10">
        <v>2</v>
      </c>
      <c r="U11" s="10">
        <v>0</v>
      </c>
      <c r="V11" s="15">
        <f t="shared" si="16"/>
        <v>2</v>
      </c>
      <c r="W11" s="6">
        <f t="shared" si="4"/>
        <v>0.08</v>
      </c>
      <c r="X11" s="10">
        <v>0</v>
      </c>
      <c r="Y11" s="10">
        <v>0</v>
      </c>
      <c r="Z11" s="15">
        <f t="shared" si="17"/>
        <v>0</v>
      </c>
      <c r="AA11" s="6">
        <f t="shared" si="5"/>
        <v>0</v>
      </c>
      <c r="AB11" s="10">
        <v>1</v>
      </c>
      <c r="AC11" s="10">
        <v>0</v>
      </c>
      <c r="AD11" s="15">
        <f t="shared" si="18"/>
        <v>1</v>
      </c>
      <c r="AE11" s="6">
        <f t="shared" si="6"/>
        <v>4.1666666666666664E-2</v>
      </c>
      <c r="AF11" s="10">
        <v>0</v>
      </c>
      <c r="AG11" s="10">
        <v>0</v>
      </c>
      <c r="AH11" s="15">
        <f t="shared" si="19"/>
        <v>0</v>
      </c>
      <c r="AI11" s="6">
        <f t="shared" si="7"/>
        <v>0</v>
      </c>
      <c r="AJ11" s="10">
        <v>0</v>
      </c>
      <c r="AK11" s="10">
        <v>0</v>
      </c>
      <c r="AL11" s="15">
        <f t="shared" si="20"/>
        <v>0</v>
      </c>
      <c r="AM11" s="6">
        <f t="shared" si="8"/>
        <v>0</v>
      </c>
      <c r="AN11" s="10">
        <v>1</v>
      </c>
      <c r="AO11" s="10">
        <v>1</v>
      </c>
      <c r="AP11" s="15">
        <f t="shared" si="21"/>
        <v>2</v>
      </c>
      <c r="AQ11" s="6">
        <f t="shared" si="22"/>
        <v>0.66666666666666663</v>
      </c>
      <c r="AR11" s="10">
        <v>1</v>
      </c>
      <c r="AS11" s="10">
        <v>2</v>
      </c>
      <c r="AT11" s="15">
        <f t="shared" si="23"/>
        <v>3</v>
      </c>
      <c r="AU11" s="6">
        <f t="shared" si="9"/>
        <v>8.5714285714285715E-2</v>
      </c>
      <c r="AV11" s="10">
        <v>0</v>
      </c>
      <c r="AW11" s="10">
        <v>1</v>
      </c>
      <c r="AX11" s="15">
        <f t="shared" si="24"/>
        <v>1</v>
      </c>
      <c r="AY11" s="6">
        <f t="shared" si="10"/>
        <v>2.7777777777777776E-2</v>
      </c>
      <c r="AZ11" s="15">
        <v>1412</v>
      </c>
      <c r="BA11" s="15">
        <v>1323</v>
      </c>
      <c r="BB11" s="15">
        <f t="shared" si="25"/>
        <v>2735</v>
      </c>
      <c r="BC11" s="6">
        <f t="shared" si="11"/>
        <v>7.9342055640973574E-2</v>
      </c>
    </row>
    <row r="12" spans="1:55" x14ac:dyDescent="0.25">
      <c r="A12" s="4">
        <v>5</v>
      </c>
      <c r="B12" s="3" t="s">
        <v>21</v>
      </c>
      <c r="C12" s="3" t="s">
        <v>200</v>
      </c>
      <c r="D12" s="10">
        <v>33</v>
      </c>
      <c r="E12" s="10">
        <v>41</v>
      </c>
      <c r="F12" s="15">
        <f t="shared" si="12"/>
        <v>74</v>
      </c>
      <c r="G12" s="6">
        <f t="shared" si="0"/>
        <v>0.14509803921568629</v>
      </c>
      <c r="H12" s="10">
        <v>40</v>
      </c>
      <c r="I12" s="10">
        <v>44</v>
      </c>
      <c r="J12" s="15">
        <f t="shared" si="13"/>
        <v>84</v>
      </c>
      <c r="K12" s="6">
        <f t="shared" si="1"/>
        <v>0.1155433287482806</v>
      </c>
      <c r="L12" s="10">
        <v>17</v>
      </c>
      <c r="M12" s="10">
        <v>15</v>
      </c>
      <c r="N12" s="15">
        <f t="shared" si="14"/>
        <v>32</v>
      </c>
      <c r="O12" s="6">
        <f t="shared" si="2"/>
        <v>0.12749003984063745</v>
      </c>
      <c r="P12" s="10">
        <v>71</v>
      </c>
      <c r="Q12" s="10">
        <v>66</v>
      </c>
      <c r="R12" s="15">
        <f t="shared" si="15"/>
        <v>137</v>
      </c>
      <c r="S12" s="6">
        <f t="shared" si="3"/>
        <v>0.12156166814551908</v>
      </c>
      <c r="T12" s="10">
        <v>1</v>
      </c>
      <c r="U12" s="10">
        <v>2</v>
      </c>
      <c r="V12" s="15">
        <f t="shared" si="16"/>
        <v>3</v>
      </c>
      <c r="W12" s="6">
        <f t="shared" si="4"/>
        <v>0.12</v>
      </c>
      <c r="X12" s="10">
        <v>0</v>
      </c>
      <c r="Y12" s="10">
        <v>0</v>
      </c>
      <c r="Z12" s="15">
        <f t="shared" si="17"/>
        <v>0</v>
      </c>
      <c r="AA12" s="6">
        <f t="shared" si="5"/>
        <v>0</v>
      </c>
      <c r="AB12" s="10">
        <v>0</v>
      </c>
      <c r="AC12" s="10">
        <v>3</v>
      </c>
      <c r="AD12" s="15">
        <f t="shared" si="18"/>
        <v>3</v>
      </c>
      <c r="AE12" s="6">
        <f t="shared" si="6"/>
        <v>0.125</v>
      </c>
      <c r="AF12" s="10">
        <v>1</v>
      </c>
      <c r="AG12" s="10">
        <v>1</v>
      </c>
      <c r="AH12" s="15">
        <f t="shared" si="19"/>
        <v>2</v>
      </c>
      <c r="AI12" s="6">
        <f t="shared" si="7"/>
        <v>0.66666666666666663</v>
      </c>
      <c r="AJ12" s="10">
        <v>0</v>
      </c>
      <c r="AK12" s="10">
        <v>0</v>
      </c>
      <c r="AL12" s="15">
        <f t="shared" si="20"/>
        <v>0</v>
      </c>
      <c r="AM12" s="6">
        <f t="shared" si="8"/>
        <v>0</v>
      </c>
      <c r="AN12" s="10">
        <v>0</v>
      </c>
      <c r="AO12" s="10">
        <v>0</v>
      </c>
      <c r="AP12" s="15">
        <f t="shared" si="21"/>
        <v>0</v>
      </c>
      <c r="AQ12" s="6">
        <f t="shared" si="22"/>
        <v>0</v>
      </c>
      <c r="AR12" s="10">
        <v>5</v>
      </c>
      <c r="AS12" s="10">
        <v>3</v>
      </c>
      <c r="AT12" s="15">
        <f t="shared" si="23"/>
        <v>8</v>
      </c>
      <c r="AU12" s="6">
        <f t="shared" si="9"/>
        <v>0.22857142857142856</v>
      </c>
      <c r="AV12" s="10">
        <v>4</v>
      </c>
      <c r="AW12" s="10">
        <v>2</v>
      </c>
      <c r="AX12" s="15">
        <f t="shared" si="24"/>
        <v>6</v>
      </c>
      <c r="AY12" s="6">
        <f t="shared" si="10"/>
        <v>0.16666666666666666</v>
      </c>
      <c r="AZ12" s="15">
        <v>1527</v>
      </c>
      <c r="BA12" s="15">
        <v>1506</v>
      </c>
      <c r="BB12" s="15">
        <f t="shared" si="25"/>
        <v>3033</v>
      </c>
      <c r="BC12" s="6">
        <f t="shared" si="11"/>
        <v>8.7987003568216759E-2</v>
      </c>
    </row>
    <row r="13" spans="1:55" x14ac:dyDescent="0.25">
      <c r="A13" s="4">
        <v>6</v>
      </c>
      <c r="B13" s="3" t="s">
        <v>22</v>
      </c>
      <c r="C13" s="3" t="s">
        <v>201</v>
      </c>
      <c r="D13" s="10">
        <v>8</v>
      </c>
      <c r="E13" s="10">
        <v>18</v>
      </c>
      <c r="F13" s="15">
        <f t="shared" si="12"/>
        <v>26</v>
      </c>
      <c r="G13" s="6">
        <f t="shared" si="0"/>
        <v>5.0980392156862744E-2</v>
      </c>
      <c r="H13" s="10">
        <v>25</v>
      </c>
      <c r="I13" s="10">
        <v>21</v>
      </c>
      <c r="J13" s="15">
        <f t="shared" si="13"/>
        <v>46</v>
      </c>
      <c r="K13" s="6">
        <f t="shared" si="1"/>
        <v>6.3273727647867956E-2</v>
      </c>
      <c r="L13" s="10">
        <v>8</v>
      </c>
      <c r="M13" s="10">
        <v>8</v>
      </c>
      <c r="N13" s="15">
        <f t="shared" si="14"/>
        <v>16</v>
      </c>
      <c r="O13" s="6">
        <f t="shared" si="2"/>
        <v>6.3745019920318724E-2</v>
      </c>
      <c r="P13" s="10">
        <v>32</v>
      </c>
      <c r="Q13" s="10">
        <v>20</v>
      </c>
      <c r="R13" s="15">
        <f t="shared" si="15"/>
        <v>52</v>
      </c>
      <c r="S13" s="6">
        <f t="shared" si="3"/>
        <v>4.6140195208518191E-2</v>
      </c>
      <c r="T13" s="10">
        <v>1</v>
      </c>
      <c r="U13" s="10">
        <v>1</v>
      </c>
      <c r="V13" s="15">
        <f t="shared" si="16"/>
        <v>2</v>
      </c>
      <c r="W13" s="6">
        <f t="shared" si="4"/>
        <v>0.08</v>
      </c>
      <c r="X13" s="10">
        <v>0</v>
      </c>
      <c r="Y13" s="10">
        <v>0</v>
      </c>
      <c r="Z13" s="15">
        <f t="shared" si="17"/>
        <v>0</v>
      </c>
      <c r="AA13" s="6">
        <f t="shared" si="5"/>
        <v>0</v>
      </c>
      <c r="AB13" s="10">
        <v>0</v>
      </c>
      <c r="AC13" s="10">
        <v>1</v>
      </c>
      <c r="AD13" s="15">
        <f t="shared" si="18"/>
        <v>1</v>
      </c>
      <c r="AE13" s="6">
        <f t="shared" si="6"/>
        <v>4.1666666666666664E-2</v>
      </c>
      <c r="AF13" s="10">
        <v>0</v>
      </c>
      <c r="AG13" s="10">
        <v>0</v>
      </c>
      <c r="AH13" s="15">
        <f t="shared" si="19"/>
        <v>0</v>
      </c>
      <c r="AI13" s="6">
        <f t="shared" si="7"/>
        <v>0</v>
      </c>
      <c r="AJ13" s="10">
        <v>0</v>
      </c>
      <c r="AK13" s="10">
        <v>0</v>
      </c>
      <c r="AL13" s="15">
        <f t="shared" si="20"/>
        <v>0</v>
      </c>
      <c r="AM13" s="6">
        <f t="shared" si="8"/>
        <v>0</v>
      </c>
      <c r="AN13" s="10">
        <v>0</v>
      </c>
      <c r="AO13" s="10">
        <v>0</v>
      </c>
      <c r="AP13" s="15">
        <f t="shared" si="21"/>
        <v>0</v>
      </c>
      <c r="AQ13" s="6">
        <f t="shared" si="22"/>
        <v>0</v>
      </c>
      <c r="AR13" s="10">
        <v>1</v>
      </c>
      <c r="AS13" s="10">
        <v>1</v>
      </c>
      <c r="AT13" s="15">
        <f t="shared" si="23"/>
        <v>2</v>
      </c>
      <c r="AU13" s="6">
        <f t="shared" si="9"/>
        <v>5.7142857142857141E-2</v>
      </c>
      <c r="AV13" s="10">
        <v>0</v>
      </c>
      <c r="AW13" s="10">
        <v>0</v>
      </c>
      <c r="AX13" s="15">
        <f t="shared" si="24"/>
        <v>0</v>
      </c>
      <c r="AY13" s="6">
        <f t="shared" si="10"/>
        <v>0</v>
      </c>
      <c r="AZ13" s="15">
        <v>1098</v>
      </c>
      <c r="BA13" s="15">
        <v>1108</v>
      </c>
      <c r="BB13" s="15">
        <f t="shared" si="25"/>
        <v>2206</v>
      </c>
      <c r="BC13" s="6">
        <f t="shared" si="11"/>
        <v>6.399582257549824E-2</v>
      </c>
    </row>
    <row r="14" spans="1:55" x14ac:dyDescent="0.25">
      <c r="A14" s="4">
        <v>7</v>
      </c>
      <c r="B14" s="3" t="s">
        <v>23</v>
      </c>
      <c r="C14" s="3" t="s">
        <v>195</v>
      </c>
      <c r="D14" s="10">
        <v>24</v>
      </c>
      <c r="E14" s="10">
        <v>35</v>
      </c>
      <c r="F14" s="15">
        <f t="shared" si="12"/>
        <v>59</v>
      </c>
      <c r="G14" s="6">
        <f t="shared" si="0"/>
        <v>0.11568627450980393</v>
      </c>
      <c r="H14" s="10">
        <v>47</v>
      </c>
      <c r="I14" s="10">
        <v>53</v>
      </c>
      <c r="J14" s="15">
        <f t="shared" si="13"/>
        <v>100</v>
      </c>
      <c r="K14" s="6">
        <f t="shared" si="1"/>
        <v>0.13755158184319119</v>
      </c>
      <c r="L14" s="10">
        <v>14</v>
      </c>
      <c r="M14" s="10">
        <v>15</v>
      </c>
      <c r="N14" s="15">
        <f t="shared" si="14"/>
        <v>29</v>
      </c>
      <c r="O14" s="6">
        <f t="shared" si="2"/>
        <v>0.11553784860557768</v>
      </c>
      <c r="P14" s="10">
        <v>51</v>
      </c>
      <c r="Q14" s="10">
        <v>60</v>
      </c>
      <c r="R14" s="15">
        <f t="shared" si="15"/>
        <v>111</v>
      </c>
      <c r="S14" s="6">
        <f t="shared" si="3"/>
        <v>9.8491570541259982E-2</v>
      </c>
      <c r="T14" s="10">
        <v>2</v>
      </c>
      <c r="U14" s="10">
        <v>1</v>
      </c>
      <c r="V14" s="15">
        <f t="shared" si="16"/>
        <v>3</v>
      </c>
      <c r="W14" s="6">
        <f t="shared" si="4"/>
        <v>0.12</v>
      </c>
      <c r="X14" s="10">
        <v>0</v>
      </c>
      <c r="Y14" s="10">
        <v>0</v>
      </c>
      <c r="Z14" s="15">
        <f t="shared" si="17"/>
        <v>0</v>
      </c>
      <c r="AA14" s="6">
        <f t="shared" si="5"/>
        <v>0</v>
      </c>
      <c r="AB14" s="10">
        <v>0</v>
      </c>
      <c r="AC14" s="10">
        <v>1</v>
      </c>
      <c r="AD14" s="15">
        <f t="shared" si="18"/>
        <v>1</v>
      </c>
      <c r="AE14" s="6">
        <f t="shared" si="6"/>
        <v>4.1666666666666664E-2</v>
      </c>
      <c r="AF14" s="10">
        <v>0</v>
      </c>
      <c r="AG14" s="10">
        <v>0</v>
      </c>
      <c r="AH14" s="15">
        <f t="shared" si="19"/>
        <v>0</v>
      </c>
      <c r="AI14" s="6">
        <f t="shared" si="7"/>
        <v>0</v>
      </c>
      <c r="AJ14" s="10">
        <v>1</v>
      </c>
      <c r="AK14" s="10">
        <v>0</v>
      </c>
      <c r="AL14" s="15">
        <f t="shared" si="20"/>
        <v>1</v>
      </c>
      <c r="AM14" s="6">
        <f t="shared" si="8"/>
        <v>0.2</v>
      </c>
      <c r="AN14" s="10">
        <v>0</v>
      </c>
      <c r="AO14" s="10">
        <v>0</v>
      </c>
      <c r="AP14" s="15">
        <f t="shared" si="21"/>
        <v>0</v>
      </c>
      <c r="AQ14" s="6">
        <f t="shared" si="22"/>
        <v>0</v>
      </c>
      <c r="AR14" s="10">
        <v>0</v>
      </c>
      <c r="AS14" s="10">
        <v>1</v>
      </c>
      <c r="AT14" s="15">
        <f t="shared" si="23"/>
        <v>1</v>
      </c>
      <c r="AU14" s="6">
        <f t="shared" si="9"/>
        <v>2.8571428571428571E-2</v>
      </c>
      <c r="AV14" s="10">
        <v>1</v>
      </c>
      <c r="AW14" s="10">
        <v>2</v>
      </c>
      <c r="AX14" s="15">
        <f t="shared" si="24"/>
        <v>3</v>
      </c>
      <c r="AY14" s="6">
        <f t="shared" si="10"/>
        <v>8.3333333333333329E-2</v>
      </c>
      <c r="AZ14" s="15">
        <v>1506</v>
      </c>
      <c r="BA14" s="15">
        <v>1474</v>
      </c>
      <c r="BB14" s="15">
        <f t="shared" si="25"/>
        <v>2980</v>
      </c>
      <c r="BC14" s="6">
        <f t="shared" si="11"/>
        <v>8.6449479272431906E-2</v>
      </c>
    </row>
    <row r="15" spans="1:55" x14ac:dyDescent="0.25">
      <c r="A15" s="4">
        <v>8</v>
      </c>
      <c r="B15" s="3" t="s">
        <v>24</v>
      </c>
      <c r="C15" s="3" t="s">
        <v>202</v>
      </c>
      <c r="D15" s="10">
        <v>17</v>
      </c>
      <c r="E15" s="10">
        <v>18</v>
      </c>
      <c r="F15" s="15">
        <f t="shared" si="12"/>
        <v>35</v>
      </c>
      <c r="G15" s="6">
        <f t="shared" si="0"/>
        <v>6.8627450980392163E-2</v>
      </c>
      <c r="H15" s="10">
        <v>23</v>
      </c>
      <c r="I15" s="10">
        <v>30</v>
      </c>
      <c r="J15" s="15">
        <f t="shared" si="13"/>
        <v>53</v>
      </c>
      <c r="K15" s="6">
        <f t="shared" si="1"/>
        <v>7.2902338376891335E-2</v>
      </c>
      <c r="L15" s="10">
        <v>8</v>
      </c>
      <c r="M15" s="10">
        <v>7</v>
      </c>
      <c r="N15" s="15">
        <f t="shared" si="14"/>
        <v>15</v>
      </c>
      <c r="O15" s="6">
        <f t="shared" si="2"/>
        <v>5.9760956175298807E-2</v>
      </c>
      <c r="P15" s="10">
        <v>48</v>
      </c>
      <c r="Q15" s="10">
        <v>40</v>
      </c>
      <c r="R15" s="15">
        <f t="shared" si="15"/>
        <v>88</v>
      </c>
      <c r="S15" s="6">
        <f t="shared" si="3"/>
        <v>7.8083407275953864E-2</v>
      </c>
      <c r="T15" s="10">
        <v>1</v>
      </c>
      <c r="U15" s="10">
        <v>0</v>
      </c>
      <c r="V15" s="15">
        <f t="shared" si="16"/>
        <v>1</v>
      </c>
      <c r="W15" s="6">
        <f t="shared" si="4"/>
        <v>0.04</v>
      </c>
      <c r="X15" s="10">
        <v>0</v>
      </c>
      <c r="Y15" s="10">
        <v>0</v>
      </c>
      <c r="Z15" s="15">
        <f t="shared" si="17"/>
        <v>0</v>
      </c>
      <c r="AA15" s="6">
        <f t="shared" si="5"/>
        <v>0</v>
      </c>
      <c r="AB15" s="10">
        <v>1</v>
      </c>
      <c r="AC15" s="10">
        <v>1</v>
      </c>
      <c r="AD15" s="15">
        <f t="shared" si="18"/>
        <v>2</v>
      </c>
      <c r="AE15" s="6">
        <f t="shared" si="6"/>
        <v>8.3333333333333329E-2</v>
      </c>
      <c r="AF15" s="10">
        <v>0</v>
      </c>
      <c r="AG15" s="10">
        <v>1</v>
      </c>
      <c r="AH15" s="15">
        <f t="shared" si="19"/>
        <v>1</v>
      </c>
      <c r="AI15" s="6">
        <f t="shared" si="7"/>
        <v>0.33333333333333331</v>
      </c>
      <c r="AJ15" s="10">
        <v>1</v>
      </c>
      <c r="AK15" s="10">
        <v>0</v>
      </c>
      <c r="AL15" s="15">
        <f t="shared" si="20"/>
        <v>1</v>
      </c>
      <c r="AM15" s="6">
        <f t="shared" si="8"/>
        <v>0.2</v>
      </c>
      <c r="AN15" s="10">
        <v>0</v>
      </c>
      <c r="AO15" s="10">
        <v>0</v>
      </c>
      <c r="AP15" s="15">
        <f t="shared" si="21"/>
        <v>0</v>
      </c>
      <c r="AQ15" s="6">
        <f t="shared" si="22"/>
        <v>0</v>
      </c>
      <c r="AR15" s="10">
        <v>1</v>
      </c>
      <c r="AS15" s="10">
        <v>0</v>
      </c>
      <c r="AT15" s="15">
        <f t="shared" si="23"/>
        <v>1</v>
      </c>
      <c r="AU15" s="6">
        <f t="shared" si="9"/>
        <v>2.8571428571428571E-2</v>
      </c>
      <c r="AV15" s="10">
        <v>0</v>
      </c>
      <c r="AW15" s="10">
        <v>4</v>
      </c>
      <c r="AX15" s="15">
        <f t="shared" si="24"/>
        <v>4</v>
      </c>
      <c r="AY15" s="6">
        <f t="shared" si="10"/>
        <v>0.1111111111111111</v>
      </c>
      <c r="AZ15" s="15">
        <v>1409</v>
      </c>
      <c r="BA15" s="15">
        <v>1443</v>
      </c>
      <c r="BB15" s="15">
        <f t="shared" si="25"/>
        <v>2852</v>
      </c>
      <c r="BC15" s="6">
        <f t="shared" si="11"/>
        <v>8.2736213048649587E-2</v>
      </c>
    </row>
    <row r="16" spans="1:55" x14ac:dyDescent="0.25">
      <c r="A16" s="4">
        <v>9</v>
      </c>
      <c r="B16" s="3" t="s">
        <v>25</v>
      </c>
      <c r="C16" s="3" t="s">
        <v>203</v>
      </c>
      <c r="D16" s="10">
        <v>12</v>
      </c>
      <c r="E16" s="10">
        <v>14</v>
      </c>
      <c r="F16" s="15">
        <f t="shared" si="12"/>
        <v>26</v>
      </c>
      <c r="G16" s="6">
        <f t="shared" si="0"/>
        <v>5.0980392156862744E-2</v>
      </c>
      <c r="H16" s="10">
        <v>17</v>
      </c>
      <c r="I16" s="10">
        <v>21</v>
      </c>
      <c r="J16" s="15">
        <f t="shared" si="13"/>
        <v>38</v>
      </c>
      <c r="K16" s="6">
        <f t="shared" si="1"/>
        <v>5.2269601100412656E-2</v>
      </c>
      <c r="L16" s="10">
        <v>7</v>
      </c>
      <c r="M16" s="10">
        <v>7</v>
      </c>
      <c r="N16" s="15">
        <f t="shared" si="14"/>
        <v>14</v>
      </c>
      <c r="O16" s="6">
        <f t="shared" si="2"/>
        <v>5.5776892430278883E-2</v>
      </c>
      <c r="P16" s="10">
        <v>33</v>
      </c>
      <c r="Q16" s="10">
        <v>35</v>
      </c>
      <c r="R16" s="15">
        <f t="shared" si="15"/>
        <v>68</v>
      </c>
      <c r="S16" s="6">
        <f t="shared" si="3"/>
        <v>6.0337178349600708E-2</v>
      </c>
      <c r="T16" s="10">
        <v>0</v>
      </c>
      <c r="U16" s="10">
        <v>1</v>
      </c>
      <c r="V16" s="15">
        <f t="shared" si="16"/>
        <v>1</v>
      </c>
      <c r="W16" s="6">
        <f t="shared" si="4"/>
        <v>0.04</v>
      </c>
      <c r="X16" s="10">
        <v>0</v>
      </c>
      <c r="Y16" s="10">
        <v>0</v>
      </c>
      <c r="Z16" s="15">
        <f t="shared" si="17"/>
        <v>0</v>
      </c>
      <c r="AA16" s="6">
        <f t="shared" si="5"/>
        <v>0</v>
      </c>
      <c r="AB16" s="10">
        <v>1</v>
      </c>
      <c r="AC16" s="10">
        <v>0</v>
      </c>
      <c r="AD16" s="15">
        <f t="shared" si="18"/>
        <v>1</v>
      </c>
      <c r="AE16" s="6">
        <f t="shared" si="6"/>
        <v>4.1666666666666664E-2</v>
      </c>
      <c r="AF16" s="10">
        <v>0</v>
      </c>
      <c r="AG16" s="10">
        <v>0</v>
      </c>
      <c r="AH16" s="15">
        <f t="shared" si="19"/>
        <v>0</v>
      </c>
      <c r="AI16" s="6">
        <f t="shared" si="7"/>
        <v>0</v>
      </c>
      <c r="AJ16" s="10">
        <v>0</v>
      </c>
      <c r="AK16" s="10">
        <v>0</v>
      </c>
      <c r="AL16" s="15">
        <f t="shared" si="20"/>
        <v>0</v>
      </c>
      <c r="AM16" s="6">
        <f t="shared" si="8"/>
        <v>0</v>
      </c>
      <c r="AN16" s="10">
        <v>0</v>
      </c>
      <c r="AO16" s="10">
        <v>0</v>
      </c>
      <c r="AP16" s="15">
        <f t="shared" si="21"/>
        <v>0</v>
      </c>
      <c r="AQ16" s="6">
        <f t="shared" si="22"/>
        <v>0</v>
      </c>
      <c r="AR16" s="10">
        <v>1</v>
      </c>
      <c r="AS16" s="10">
        <v>1</v>
      </c>
      <c r="AT16" s="15">
        <f t="shared" si="23"/>
        <v>2</v>
      </c>
      <c r="AU16" s="6">
        <f t="shared" si="9"/>
        <v>5.7142857142857141E-2</v>
      </c>
      <c r="AV16" s="10">
        <v>0</v>
      </c>
      <c r="AW16" s="10">
        <v>0</v>
      </c>
      <c r="AX16" s="15">
        <f t="shared" si="24"/>
        <v>0</v>
      </c>
      <c r="AY16" s="6">
        <f t="shared" si="10"/>
        <v>0</v>
      </c>
      <c r="AZ16" s="15">
        <v>1265</v>
      </c>
      <c r="BA16" s="15">
        <v>1247</v>
      </c>
      <c r="BB16" s="15">
        <f t="shared" si="25"/>
        <v>2512</v>
      </c>
      <c r="BC16" s="6">
        <f t="shared" si="11"/>
        <v>7.2872849641727827E-2</v>
      </c>
    </row>
    <row r="17" spans="1:55" x14ac:dyDescent="0.25">
      <c r="A17" s="4">
        <v>10</v>
      </c>
      <c r="B17" s="3" t="s">
        <v>26</v>
      </c>
      <c r="C17" s="3" t="s">
        <v>204</v>
      </c>
      <c r="D17" s="10">
        <v>29</v>
      </c>
      <c r="E17" s="10">
        <v>31</v>
      </c>
      <c r="F17" s="15">
        <f t="shared" si="12"/>
        <v>60</v>
      </c>
      <c r="G17" s="6">
        <f t="shared" si="0"/>
        <v>0.11764705882352941</v>
      </c>
      <c r="H17" s="10">
        <v>48</v>
      </c>
      <c r="I17" s="10">
        <v>41</v>
      </c>
      <c r="J17" s="15">
        <f t="shared" si="13"/>
        <v>89</v>
      </c>
      <c r="K17" s="6">
        <f t="shared" si="1"/>
        <v>0.12242090784044017</v>
      </c>
      <c r="L17" s="10">
        <v>15</v>
      </c>
      <c r="M17" s="10">
        <v>18</v>
      </c>
      <c r="N17" s="15">
        <f t="shared" si="14"/>
        <v>33</v>
      </c>
      <c r="O17" s="6">
        <f t="shared" si="2"/>
        <v>0.13147410358565736</v>
      </c>
      <c r="P17" s="10">
        <v>84</v>
      </c>
      <c r="Q17" s="10">
        <v>75</v>
      </c>
      <c r="R17" s="15">
        <f t="shared" si="15"/>
        <v>159</v>
      </c>
      <c r="S17" s="6">
        <f t="shared" si="3"/>
        <v>0.14108251996450755</v>
      </c>
      <c r="T17" s="10">
        <v>0</v>
      </c>
      <c r="U17" s="10">
        <v>2</v>
      </c>
      <c r="V17" s="15">
        <f t="shared" si="16"/>
        <v>2</v>
      </c>
      <c r="W17" s="6">
        <f t="shared" si="4"/>
        <v>0.08</v>
      </c>
      <c r="X17" s="10">
        <v>0</v>
      </c>
      <c r="Y17" s="10">
        <v>0</v>
      </c>
      <c r="Z17" s="15">
        <f t="shared" si="17"/>
        <v>0</v>
      </c>
      <c r="AA17" s="6">
        <f t="shared" si="5"/>
        <v>0</v>
      </c>
      <c r="AB17" s="10">
        <v>1</v>
      </c>
      <c r="AC17" s="10">
        <v>2</v>
      </c>
      <c r="AD17" s="15">
        <f t="shared" si="18"/>
        <v>3</v>
      </c>
      <c r="AE17" s="6">
        <f t="shared" si="6"/>
        <v>0.125</v>
      </c>
      <c r="AF17" s="10">
        <v>0</v>
      </c>
      <c r="AG17" s="10">
        <v>0</v>
      </c>
      <c r="AH17" s="15">
        <f t="shared" si="19"/>
        <v>0</v>
      </c>
      <c r="AI17" s="6">
        <f t="shared" si="7"/>
        <v>0</v>
      </c>
      <c r="AJ17" s="10">
        <v>0</v>
      </c>
      <c r="AK17" s="10">
        <v>0</v>
      </c>
      <c r="AL17" s="15">
        <f t="shared" si="20"/>
        <v>0</v>
      </c>
      <c r="AM17" s="6">
        <f t="shared" si="8"/>
        <v>0</v>
      </c>
      <c r="AN17" s="10">
        <v>0</v>
      </c>
      <c r="AO17" s="10">
        <v>0</v>
      </c>
      <c r="AP17" s="15">
        <f t="shared" si="21"/>
        <v>0</v>
      </c>
      <c r="AQ17" s="6">
        <f t="shared" si="22"/>
        <v>0</v>
      </c>
      <c r="AR17" s="10">
        <v>1</v>
      </c>
      <c r="AS17" s="10">
        <v>3</v>
      </c>
      <c r="AT17" s="15">
        <f t="shared" si="23"/>
        <v>4</v>
      </c>
      <c r="AU17" s="6">
        <f t="shared" si="9"/>
        <v>0.11428571428571428</v>
      </c>
      <c r="AV17" s="10">
        <v>1</v>
      </c>
      <c r="AW17" s="10">
        <v>0</v>
      </c>
      <c r="AX17" s="15">
        <f t="shared" si="24"/>
        <v>1</v>
      </c>
      <c r="AY17" s="6">
        <f t="shared" si="10"/>
        <v>2.7777777777777776E-2</v>
      </c>
      <c r="AZ17" s="15">
        <v>1758</v>
      </c>
      <c r="BA17" s="15">
        <v>1718</v>
      </c>
      <c r="BB17" s="15">
        <f t="shared" si="25"/>
        <v>3476</v>
      </c>
      <c r="BC17" s="6">
        <f t="shared" si="11"/>
        <v>0.10083838588958835</v>
      </c>
    </row>
    <row r="18" spans="1:55" x14ac:dyDescent="0.25">
      <c r="A18" s="4">
        <v>11</v>
      </c>
      <c r="B18" s="3" t="s">
        <v>27</v>
      </c>
      <c r="C18" s="3" t="s">
        <v>205</v>
      </c>
      <c r="D18" s="10">
        <v>19</v>
      </c>
      <c r="E18" s="10">
        <v>27</v>
      </c>
      <c r="F18" s="15">
        <f t="shared" si="12"/>
        <v>46</v>
      </c>
      <c r="G18" s="6">
        <f t="shared" si="0"/>
        <v>9.0196078431372548E-2</v>
      </c>
      <c r="H18" s="10">
        <v>24</v>
      </c>
      <c r="I18" s="10">
        <v>25</v>
      </c>
      <c r="J18" s="15">
        <f t="shared" si="13"/>
        <v>49</v>
      </c>
      <c r="K18" s="6">
        <f t="shared" si="1"/>
        <v>6.7400275103163682E-2</v>
      </c>
      <c r="L18" s="10">
        <v>6</v>
      </c>
      <c r="M18" s="10">
        <v>8</v>
      </c>
      <c r="N18" s="15">
        <f t="shared" si="14"/>
        <v>14</v>
      </c>
      <c r="O18" s="6">
        <f t="shared" si="2"/>
        <v>5.5776892430278883E-2</v>
      </c>
      <c r="P18" s="10">
        <v>39</v>
      </c>
      <c r="Q18" s="10">
        <v>45</v>
      </c>
      <c r="R18" s="15">
        <f t="shared" si="15"/>
        <v>84</v>
      </c>
      <c r="S18" s="6">
        <f t="shared" si="3"/>
        <v>7.4534161490683232E-2</v>
      </c>
      <c r="T18" s="10">
        <v>2</v>
      </c>
      <c r="U18" s="10">
        <v>2</v>
      </c>
      <c r="V18" s="15">
        <f t="shared" si="16"/>
        <v>4</v>
      </c>
      <c r="W18" s="6">
        <f t="shared" si="4"/>
        <v>0.16</v>
      </c>
      <c r="X18" s="10">
        <v>0</v>
      </c>
      <c r="Y18" s="10">
        <v>0</v>
      </c>
      <c r="Z18" s="15">
        <f t="shared" si="17"/>
        <v>0</v>
      </c>
      <c r="AA18" s="6">
        <f t="shared" si="5"/>
        <v>0</v>
      </c>
      <c r="AB18" s="10">
        <v>0</v>
      </c>
      <c r="AC18" s="10">
        <v>0</v>
      </c>
      <c r="AD18" s="15">
        <f t="shared" si="18"/>
        <v>0</v>
      </c>
      <c r="AE18" s="6">
        <f t="shared" si="6"/>
        <v>0</v>
      </c>
      <c r="AF18" s="10">
        <v>0</v>
      </c>
      <c r="AG18" s="10">
        <v>0</v>
      </c>
      <c r="AH18" s="15">
        <f t="shared" si="19"/>
        <v>0</v>
      </c>
      <c r="AI18" s="6">
        <f t="shared" si="7"/>
        <v>0</v>
      </c>
      <c r="AJ18" s="10">
        <v>0</v>
      </c>
      <c r="AK18" s="10">
        <v>0</v>
      </c>
      <c r="AL18" s="15">
        <f t="shared" si="20"/>
        <v>0</v>
      </c>
      <c r="AM18" s="6">
        <f t="shared" si="8"/>
        <v>0</v>
      </c>
      <c r="AN18" s="10">
        <v>0</v>
      </c>
      <c r="AO18" s="10">
        <v>0</v>
      </c>
      <c r="AP18" s="15">
        <f t="shared" si="21"/>
        <v>0</v>
      </c>
      <c r="AQ18" s="6">
        <f t="shared" si="22"/>
        <v>0</v>
      </c>
      <c r="AR18" s="10">
        <v>0</v>
      </c>
      <c r="AS18" s="10">
        <v>3</v>
      </c>
      <c r="AT18" s="15">
        <f t="shared" si="23"/>
        <v>3</v>
      </c>
      <c r="AU18" s="6">
        <f t="shared" si="9"/>
        <v>8.5714285714285715E-2</v>
      </c>
      <c r="AV18" s="10">
        <v>1</v>
      </c>
      <c r="AW18" s="10">
        <v>1</v>
      </c>
      <c r="AX18" s="15">
        <f t="shared" si="24"/>
        <v>2</v>
      </c>
      <c r="AY18" s="6">
        <f t="shared" si="10"/>
        <v>5.5555555555555552E-2</v>
      </c>
      <c r="AZ18" s="15">
        <v>1349</v>
      </c>
      <c r="BA18" s="15">
        <v>1265</v>
      </c>
      <c r="BB18" s="15">
        <f t="shared" si="25"/>
        <v>2614</v>
      </c>
      <c r="BC18" s="6">
        <f t="shared" si="11"/>
        <v>7.5831858663804361E-2</v>
      </c>
    </row>
    <row r="19" spans="1:55" x14ac:dyDescent="0.25">
      <c r="A19" s="4">
        <v>12</v>
      </c>
      <c r="B19" s="3" t="s">
        <v>28</v>
      </c>
      <c r="C19" s="3" t="s">
        <v>206</v>
      </c>
      <c r="D19" s="10">
        <v>32</v>
      </c>
      <c r="E19" s="10">
        <v>28</v>
      </c>
      <c r="F19" s="15">
        <f t="shared" si="12"/>
        <v>60</v>
      </c>
      <c r="G19" s="6">
        <f t="shared" si="0"/>
        <v>0.11764705882352941</v>
      </c>
      <c r="H19" s="10">
        <v>38</v>
      </c>
      <c r="I19" s="10">
        <v>36</v>
      </c>
      <c r="J19" s="15">
        <f t="shared" si="13"/>
        <v>74</v>
      </c>
      <c r="K19" s="6">
        <f t="shared" si="1"/>
        <v>0.10178817056396149</v>
      </c>
      <c r="L19" s="10">
        <v>21</v>
      </c>
      <c r="M19" s="10">
        <v>12</v>
      </c>
      <c r="N19" s="15">
        <f t="shared" si="14"/>
        <v>33</v>
      </c>
      <c r="O19" s="6">
        <f t="shared" si="2"/>
        <v>0.13147410358565736</v>
      </c>
      <c r="P19" s="10">
        <v>64</v>
      </c>
      <c r="Q19" s="10">
        <v>64</v>
      </c>
      <c r="R19" s="15">
        <f t="shared" si="15"/>
        <v>128</v>
      </c>
      <c r="S19" s="6">
        <f t="shared" si="3"/>
        <v>0.11357586512866016</v>
      </c>
      <c r="T19" s="10">
        <v>1</v>
      </c>
      <c r="U19" s="10">
        <v>2</v>
      </c>
      <c r="V19" s="15">
        <f t="shared" si="16"/>
        <v>3</v>
      </c>
      <c r="W19" s="6">
        <f t="shared" si="4"/>
        <v>0.12</v>
      </c>
      <c r="X19" s="10">
        <v>0</v>
      </c>
      <c r="Y19" s="10">
        <v>0</v>
      </c>
      <c r="Z19" s="15">
        <f t="shared" si="17"/>
        <v>0</v>
      </c>
      <c r="AA19" s="6">
        <f t="shared" si="5"/>
        <v>0</v>
      </c>
      <c r="AB19" s="10">
        <v>4</v>
      </c>
      <c r="AC19" s="10">
        <v>0</v>
      </c>
      <c r="AD19" s="15">
        <f t="shared" si="18"/>
        <v>4</v>
      </c>
      <c r="AE19" s="6">
        <f t="shared" si="6"/>
        <v>0.16666666666666666</v>
      </c>
      <c r="AF19" s="10">
        <v>0</v>
      </c>
      <c r="AG19" s="10">
        <v>0</v>
      </c>
      <c r="AH19" s="15">
        <f t="shared" si="19"/>
        <v>0</v>
      </c>
      <c r="AI19" s="6">
        <f t="shared" si="7"/>
        <v>0</v>
      </c>
      <c r="AJ19" s="10">
        <v>0</v>
      </c>
      <c r="AK19" s="10">
        <v>0</v>
      </c>
      <c r="AL19" s="15">
        <f t="shared" si="20"/>
        <v>0</v>
      </c>
      <c r="AM19" s="6">
        <f t="shared" si="8"/>
        <v>0</v>
      </c>
      <c r="AN19" s="10">
        <v>0</v>
      </c>
      <c r="AO19" s="10">
        <v>0</v>
      </c>
      <c r="AP19" s="15">
        <f t="shared" si="21"/>
        <v>0</v>
      </c>
      <c r="AQ19" s="6">
        <f t="shared" si="22"/>
        <v>0</v>
      </c>
      <c r="AR19" s="10">
        <v>0</v>
      </c>
      <c r="AS19" s="10">
        <v>0</v>
      </c>
      <c r="AT19" s="15">
        <f t="shared" si="23"/>
        <v>0</v>
      </c>
      <c r="AU19" s="6">
        <f t="shared" si="9"/>
        <v>0</v>
      </c>
      <c r="AV19" s="10">
        <v>1</v>
      </c>
      <c r="AW19" s="10">
        <v>2</v>
      </c>
      <c r="AX19" s="15">
        <f t="shared" si="24"/>
        <v>3</v>
      </c>
      <c r="AY19" s="6">
        <f t="shared" si="10"/>
        <v>8.3333333333333329E-2</v>
      </c>
      <c r="AZ19" s="15">
        <v>2044</v>
      </c>
      <c r="BA19" s="15">
        <v>1967</v>
      </c>
      <c r="BB19" s="15">
        <f t="shared" si="25"/>
        <v>4011</v>
      </c>
      <c r="BC19" s="6">
        <f t="shared" si="11"/>
        <v>0.11635867830930348</v>
      </c>
    </row>
    <row r="20" spans="1:55" s="1" customFormat="1" x14ac:dyDescent="0.25">
      <c r="A20" s="25" t="s">
        <v>346</v>
      </c>
      <c r="B20" s="25"/>
      <c r="C20" s="25"/>
      <c r="D20" s="16">
        <f t="shared" ref="D20:AI20" si="26">SUM(D8:D19)</f>
        <v>238</v>
      </c>
      <c r="E20" s="16">
        <f t="shared" si="26"/>
        <v>272</v>
      </c>
      <c r="F20" s="16">
        <f t="shared" si="26"/>
        <v>510</v>
      </c>
      <c r="G20" s="9">
        <f t="shared" si="26"/>
        <v>1</v>
      </c>
      <c r="H20" s="16">
        <f t="shared" si="26"/>
        <v>344</v>
      </c>
      <c r="I20" s="16">
        <f t="shared" si="26"/>
        <v>383</v>
      </c>
      <c r="J20" s="16">
        <f t="shared" si="26"/>
        <v>727</v>
      </c>
      <c r="K20" s="9">
        <f t="shared" si="26"/>
        <v>1</v>
      </c>
      <c r="L20" s="16">
        <f t="shared" si="26"/>
        <v>132</v>
      </c>
      <c r="M20" s="16">
        <f t="shared" si="26"/>
        <v>119</v>
      </c>
      <c r="N20" s="16">
        <f t="shared" si="26"/>
        <v>251</v>
      </c>
      <c r="O20" s="9">
        <f t="shared" si="26"/>
        <v>0.99999999999999978</v>
      </c>
      <c r="P20" s="16">
        <f t="shared" si="26"/>
        <v>573</v>
      </c>
      <c r="Q20" s="16">
        <f t="shared" si="26"/>
        <v>554</v>
      </c>
      <c r="R20" s="16">
        <f t="shared" si="26"/>
        <v>1127</v>
      </c>
      <c r="S20" s="9">
        <f t="shared" si="26"/>
        <v>1</v>
      </c>
      <c r="T20" s="16">
        <f t="shared" si="26"/>
        <v>13</v>
      </c>
      <c r="U20" s="16">
        <f t="shared" si="26"/>
        <v>12</v>
      </c>
      <c r="V20" s="16">
        <f t="shared" si="26"/>
        <v>25</v>
      </c>
      <c r="W20" s="9">
        <f t="shared" si="26"/>
        <v>1</v>
      </c>
      <c r="X20" s="17">
        <f t="shared" si="26"/>
        <v>0</v>
      </c>
      <c r="Y20" s="16">
        <f t="shared" si="26"/>
        <v>0</v>
      </c>
      <c r="Z20" s="16">
        <f t="shared" si="26"/>
        <v>0</v>
      </c>
      <c r="AA20" s="9">
        <f t="shared" si="26"/>
        <v>0</v>
      </c>
      <c r="AB20" s="16">
        <f t="shared" si="26"/>
        <v>10</v>
      </c>
      <c r="AC20" s="16">
        <f t="shared" si="26"/>
        <v>14</v>
      </c>
      <c r="AD20" s="16">
        <f t="shared" si="26"/>
        <v>24</v>
      </c>
      <c r="AE20" s="9">
        <f t="shared" si="26"/>
        <v>0.99999999999999989</v>
      </c>
      <c r="AF20" s="16">
        <f t="shared" si="26"/>
        <v>1</v>
      </c>
      <c r="AG20" s="16">
        <f t="shared" si="26"/>
        <v>2</v>
      </c>
      <c r="AH20" s="16">
        <f t="shared" si="26"/>
        <v>3</v>
      </c>
      <c r="AI20" s="9">
        <f t="shared" si="26"/>
        <v>1</v>
      </c>
      <c r="AJ20" s="16">
        <f t="shared" ref="AJ20:BC20" si="27">SUM(AJ8:AJ19)</f>
        <v>3</v>
      </c>
      <c r="AK20" s="16">
        <f t="shared" si="27"/>
        <v>2</v>
      </c>
      <c r="AL20" s="16">
        <f t="shared" si="27"/>
        <v>5</v>
      </c>
      <c r="AM20" s="9">
        <f t="shared" si="27"/>
        <v>1</v>
      </c>
      <c r="AN20" s="16">
        <f t="shared" si="27"/>
        <v>2</v>
      </c>
      <c r="AO20" s="16">
        <f t="shared" si="27"/>
        <v>1</v>
      </c>
      <c r="AP20" s="16">
        <f t="shared" si="27"/>
        <v>3</v>
      </c>
      <c r="AQ20" s="9">
        <f t="shared" si="27"/>
        <v>1</v>
      </c>
      <c r="AR20" s="16">
        <f t="shared" si="27"/>
        <v>15</v>
      </c>
      <c r="AS20" s="16">
        <f t="shared" si="27"/>
        <v>20</v>
      </c>
      <c r="AT20" s="16">
        <f t="shared" si="27"/>
        <v>35</v>
      </c>
      <c r="AU20" s="9">
        <f t="shared" si="27"/>
        <v>1</v>
      </c>
      <c r="AV20" s="16">
        <f t="shared" si="27"/>
        <v>13</v>
      </c>
      <c r="AW20" s="16">
        <f t="shared" si="27"/>
        <v>23</v>
      </c>
      <c r="AX20" s="16">
        <f t="shared" si="27"/>
        <v>36</v>
      </c>
      <c r="AY20" s="9">
        <f t="shared" si="27"/>
        <v>1.0000000000000002</v>
      </c>
      <c r="AZ20" s="16">
        <f t="shared" si="27"/>
        <v>17494</v>
      </c>
      <c r="BA20" s="16">
        <f t="shared" si="27"/>
        <v>16977</v>
      </c>
      <c r="BB20" s="16">
        <f t="shared" si="27"/>
        <v>34471</v>
      </c>
      <c r="BC20" s="9">
        <f t="shared" si="27"/>
        <v>1</v>
      </c>
    </row>
  </sheetData>
  <mergeCells count="19">
    <mergeCell ref="AN6:AQ6"/>
    <mergeCell ref="AR6:AU6"/>
    <mergeCell ref="AV6:AY6"/>
    <mergeCell ref="AZ6:BC6"/>
    <mergeCell ref="A20:C20"/>
    <mergeCell ref="P6:S6"/>
    <mergeCell ref="T6:W6"/>
    <mergeCell ref="X6:AA6"/>
    <mergeCell ref="AB6:AE6"/>
    <mergeCell ref="AF6:AI6"/>
    <mergeCell ref="AJ6:AM6"/>
    <mergeCell ref="H6:K6"/>
    <mergeCell ref="L6:O6"/>
    <mergeCell ref="A4:D4"/>
    <mergeCell ref="A5:D5"/>
    <mergeCell ref="A6:A7"/>
    <mergeCell ref="B6:B7"/>
    <mergeCell ref="C6:C7"/>
    <mergeCell ref="D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03F55-83F1-4625-816A-0439B6A98AFB}">
  <dimension ref="A1:BC20"/>
  <sheetViews>
    <sheetView workbookViewId="0">
      <selection activeCell="H29" sqref="H29"/>
    </sheetView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8.5703125" bestFit="1" customWidth="1"/>
    <col min="45" max="45" width="11.28515625" bestFit="1" customWidth="1"/>
    <col min="46" max="46" width="7.28515625" bestFit="1" customWidth="1"/>
    <col min="47" max="47" width="8.140625" bestFit="1" customWidth="1"/>
    <col min="48" max="48" width="8.5703125" bestFit="1" customWidth="1"/>
    <col min="49" max="49" width="11.28515625" bestFit="1" customWidth="1"/>
    <col min="50" max="50" width="7.28515625" bestFit="1" customWidth="1"/>
    <col min="51" max="51" width="8.140625" bestFit="1" customWidth="1"/>
    <col min="52" max="52" width="9" customWidth="1"/>
    <col min="53" max="53" width="11.42578125" bestFit="1" customWidth="1"/>
    <col min="54" max="54" width="9.5703125" bestFit="1" customWidth="1"/>
    <col min="55" max="55" width="8.140625" bestFit="1" customWidth="1"/>
  </cols>
  <sheetData>
    <row r="1" spans="1:55" ht="18.75" x14ac:dyDescent="0.3">
      <c r="B1" s="18" t="s">
        <v>342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</row>
    <row r="4" spans="1:55" x14ac:dyDescent="0.25">
      <c r="A4" s="26" t="s">
        <v>344</v>
      </c>
      <c r="B4" s="26"/>
      <c r="C4" s="26"/>
      <c r="D4" s="26"/>
    </row>
    <row r="5" spans="1:55" x14ac:dyDescent="0.25">
      <c r="A5" s="26" t="s">
        <v>366</v>
      </c>
      <c r="B5" s="26"/>
      <c r="C5" s="26"/>
      <c r="D5" s="26"/>
    </row>
    <row r="6" spans="1:55" s="1" customFormat="1" x14ac:dyDescent="0.25">
      <c r="A6" s="22" t="s">
        <v>343</v>
      </c>
      <c r="B6" s="22" t="s">
        <v>0</v>
      </c>
      <c r="C6" s="22" t="s">
        <v>1</v>
      </c>
      <c r="D6" s="19" t="s">
        <v>349</v>
      </c>
      <c r="E6" s="20"/>
      <c r="F6" s="20"/>
      <c r="G6" s="21"/>
      <c r="H6" s="19" t="s">
        <v>350</v>
      </c>
      <c r="I6" s="20"/>
      <c r="J6" s="20"/>
      <c r="K6" s="21"/>
      <c r="L6" s="19" t="s">
        <v>351</v>
      </c>
      <c r="M6" s="20"/>
      <c r="N6" s="20"/>
      <c r="O6" s="21"/>
      <c r="P6" s="19" t="s">
        <v>352</v>
      </c>
      <c r="Q6" s="20"/>
      <c r="R6" s="20"/>
      <c r="S6" s="21"/>
      <c r="T6" s="19" t="s">
        <v>353</v>
      </c>
      <c r="U6" s="20"/>
      <c r="V6" s="20"/>
      <c r="W6" s="21"/>
      <c r="X6" s="19" t="s">
        <v>354</v>
      </c>
      <c r="Y6" s="20"/>
      <c r="Z6" s="20"/>
      <c r="AA6" s="21"/>
      <c r="AB6" s="19" t="s">
        <v>355</v>
      </c>
      <c r="AC6" s="20"/>
      <c r="AD6" s="20"/>
      <c r="AE6" s="21"/>
      <c r="AF6" s="19" t="s">
        <v>356</v>
      </c>
      <c r="AG6" s="20"/>
      <c r="AH6" s="20"/>
      <c r="AI6" s="21"/>
      <c r="AJ6" s="19" t="s">
        <v>357</v>
      </c>
      <c r="AK6" s="20"/>
      <c r="AL6" s="20"/>
      <c r="AM6" s="21"/>
      <c r="AN6" s="19" t="s">
        <v>358</v>
      </c>
      <c r="AO6" s="20"/>
      <c r="AP6" s="20"/>
      <c r="AQ6" s="21"/>
      <c r="AR6" s="19" t="s">
        <v>359</v>
      </c>
      <c r="AS6" s="20"/>
      <c r="AT6" s="20"/>
      <c r="AU6" s="21"/>
      <c r="AV6" s="19" t="s">
        <v>360</v>
      </c>
      <c r="AW6" s="20"/>
      <c r="AX6" s="20"/>
      <c r="AY6" s="21"/>
      <c r="AZ6" s="19" t="s">
        <v>361</v>
      </c>
      <c r="BA6" s="20"/>
      <c r="BB6" s="20"/>
      <c r="BC6" s="21"/>
    </row>
    <row r="7" spans="1:55" s="5" customFormat="1" x14ac:dyDescent="0.25">
      <c r="A7" s="22"/>
      <c r="B7" s="22"/>
      <c r="C7" s="22"/>
      <c r="D7" s="7" t="s">
        <v>347</v>
      </c>
      <c r="E7" s="7" t="s">
        <v>348</v>
      </c>
      <c r="F7" s="7" t="s">
        <v>345</v>
      </c>
      <c r="G7" s="7" t="s">
        <v>362</v>
      </c>
      <c r="H7" s="7" t="s">
        <v>347</v>
      </c>
      <c r="I7" s="7" t="s">
        <v>348</v>
      </c>
      <c r="J7" s="7" t="s">
        <v>345</v>
      </c>
      <c r="K7" s="7" t="s">
        <v>362</v>
      </c>
      <c r="L7" s="7" t="s">
        <v>347</v>
      </c>
      <c r="M7" s="7" t="s">
        <v>348</v>
      </c>
      <c r="N7" s="7" t="s">
        <v>345</v>
      </c>
      <c r="O7" s="7" t="s">
        <v>362</v>
      </c>
      <c r="P7" s="7" t="s">
        <v>347</v>
      </c>
      <c r="Q7" s="7" t="s">
        <v>348</v>
      </c>
      <c r="R7" s="7" t="s">
        <v>345</v>
      </c>
      <c r="S7" s="7" t="s">
        <v>362</v>
      </c>
      <c r="T7" s="7" t="s">
        <v>347</v>
      </c>
      <c r="U7" s="7" t="s">
        <v>348</v>
      </c>
      <c r="V7" s="7" t="s">
        <v>345</v>
      </c>
      <c r="W7" s="7" t="s">
        <v>362</v>
      </c>
      <c r="X7" s="7" t="s">
        <v>347</v>
      </c>
      <c r="Y7" s="7" t="s">
        <v>348</v>
      </c>
      <c r="Z7" s="7" t="s">
        <v>345</v>
      </c>
      <c r="AA7" s="7" t="s">
        <v>362</v>
      </c>
      <c r="AB7" s="7" t="s">
        <v>347</v>
      </c>
      <c r="AC7" s="7" t="s">
        <v>348</v>
      </c>
      <c r="AD7" s="7" t="s">
        <v>345</v>
      </c>
      <c r="AE7" s="7" t="s">
        <v>362</v>
      </c>
      <c r="AF7" s="7" t="s">
        <v>347</v>
      </c>
      <c r="AG7" s="7" t="s">
        <v>348</v>
      </c>
      <c r="AH7" s="7" t="s">
        <v>345</v>
      </c>
      <c r="AI7" s="7" t="s">
        <v>362</v>
      </c>
      <c r="AJ7" s="7" t="s">
        <v>347</v>
      </c>
      <c r="AK7" s="7" t="s">
        <v>348</v>
      </c>
      <c r="AL7" s="7" t="s">
        <v>345</v>
      </c>
      <c r="AM7" s="7" t="s">
        <v>362</v>
      </c>
      <c r="AN7" s="7" t="s">
        <v>347</v>
      </c>
      <c r="AO7" s="7" t="s">
        <v>348</v>
      </c>
      <c r="AP7" s="7" t="s">
        <v>345</v>
      </c>
      <c r="AQ7" s="7" t="s">
        <v>362</v>
      </c>
      <c r="AR7" s="7" t="s">
        <v>347</v>
      </c>
      <c r="AS7" s="7" t="s">
        <v>348</v>
      </c>
      <c r="AT7" s="7" t="s">
        <v>345</v>
      </c>
      <c r="AU7" s="7" t="s">
        <v>362</v>
      </c>
      <c r="AV7" s="7" t="s">
        <v>347</v>
      </c>
      <c r="AW7" s="7" t="s">
        <v>348</v>
      </c>
      <c r="AX7" s="7" t="s">
        <v>345</v>
      </c>
      <c r="AY7" s="7" t="s">
        <v>362</v>
      </c>
      <c r="AZ7" s="7" t="s">
        <v>347</v>
      </c>
      <c r="BA7" s="7" t="s">
        <v>348</v>
      </c>
      <c r="BB7" s="7" t="s">
        <v>345</v>
      </c>
      <c r="BC7" s="7" t="s">
        <v>362</v>
      </c>
    </row>
    <row r="8" spans="1:55" x14ac:dyDescent="0.25">
      <c r="A8" s="4">
        <v>1</v>
      </c>
      <c r="B8" s="3" t="s">
        <v>30</v>
      </c>
      <c r="C8" s="3" t="s">
        <v>208</v>
      </c>
      <c r="D8" s="10">
        <v>29</v>
      </c>
      <c r="E8" s="10">
        <v>30</v>
      </c>
      <c r="F8" s="15">
        <f>SUM(D8:E8)</f>
        <v>59</v>
      </c>
      <c r="G8" s="6">
        <f t="shared" ref="G8:G19" si="0">IFERROR(F8/F$20,0)</f>
        <v>5.5712936732766762E-2</v>
      </c>
      <c r="H8" s="10">
        <v>41</v>
      </c>
      <c r="I8" s="10">
        <v>39</v>
      </c>
      <c r="J8" s="15">
        <f>SUM(H8:I8)</f>
        <v>80</v>
      </c>
      <c r="K8" s="6">
        <f t="shared" ref="K8:K19" si="1">IFERROR(J8/J$20,0)</f>
        <v>5.0377833753148617E-2</v>
      </c>
      <c r="L8" s="10">
        <v>17</v>
      </c>
      <c r="M8" s="10">
        <v>14</v>
      </c>
      <c r="N8" s="15">
        <f>SUM(L8:M8)</f>
        <v>31</v>
      </c>
      <c r="O8" s="6">
        <f t="shared" ref="O8:O19" si="2">IFERROR(N8/N$20,0)</f>
        <v>5.4577464788732391E-2</v>
      </c>
      <c r="P8" s="10">
        <v>76</v>
      </c>
      <c r="Q8" s="10">
        <v>64</v>
      </c>
      <c r="R8" s="15">
        <f>SUM(P8:Q8)</f>
        <v>140</v>
      </c>
      <c r="S8" s="6">
        <f t="shared" ref="S8:S19" si="3">IFERROR(R8/R$20,0)</f>
        <v>5.2180395080134181E-2</v>
      </c>
      <c r="T8" s="10">
        <v>2</v>
      </c>
      <c r="U8" s="10">
        <v>3</v>
      </c>
      <c r="V8" s="15">
        <f>SUM(T8:U8)</f>
        <v>5</v>
      </c>
      <c r="W8" s="6">
        <f t="shared" ref="W8:W19" si="4">IFERROR(V8/V$20,0)</f>
        <v>0.1</v>
      </c>
      <c r="X8" s="10">
        <v>0</v>
      </c>
      <c r="Y8" s="10">
        <v>0</v>
      </c>
      <c r="Z8" s="15">
        <f>SUM(X8:Y8)</f>
        <v>0</v>
      </c>
      <c r="AA8" s="6">
        <f t="shared" ref="AA8:AA19" si="5">IFERROR(Z8/Z$20,0)</f>
        <v>0</v>
      </c>
      <c r="AB8" s="10">
        <v>4</v>
      </c>
      <c r="AC8" s="10">
        <v>1</v>
      </c>
      <c r="AD8" s="15">
        <f>SUM(AB8:AC8)</f>
        <v>5</v>
      </c>
      <c r="AE8" s="6">
        <f t="shared" ref="AE8:AE19" si="6">IFERROR(AD8/AD$20,0)</f>
        <v>8.4745762711864403E-2</v>
      </c>
      <c r="AF8" s="10">
        <v>1</v>
      </c>
      <c r="AG8" s="10">
        <v>0</v>
      </c>
      <c r="AH8" s="15">
        <f>SUM(AF8:AG8)</f>
        <v>1</v>
      </c>
      <c r="AI8" s="6">
        <f t="shared" ref="AI8:AI19" si="7">IFERROR(AH8/$AH$20,0)</f>
        <v>1</v>
      </c>
      <c r="AJ8" s="10">
        <v>0</v>
      </c>
      <c r="AK8" s="10">
        <v>2</v>
      </c>
      <c r="AL8" s="15">
        <f>SUM(AJ8:AK8)</f>
        <v>2</v>
      </c>
      <c r="AM8" s="6">
        <f t="shared" ref="AM8:AM19" si="8">IFERROR(AL8/$AL$20,0)</f>
        <v>0.18181818181818182</v>
      </c>
      <c r="AN8" s="10">
        <v>0</v>
      </c>
      <c r="AO8" s="10">
        <v>0</v>
      </c>
      <c r="AP8" s="15">
        <f>SUM(AN8:AO8)</f>
        <v>0</v>
      </c>
      <c r="AQ8" s="6">
        <f>IFERROR(AP8/AP20,0)</f>
        <v>0</v>
      </c>
      <c r="AR8" s="10">
        <v>0</v>
      </c>
      <c r="AS8" s="10">
        <v>0</v>
      </c>
      <c r="AT8" s="15">
        <f>SUM(AR8:AS8)</f>
        <v>0</v>
      </c>
      <c r="AU8" s="6">
        <f t="shared" ref="AU8:AU19" si="9">IFERROR(AT8/$AT$20,0)</f>
        <v>0</v>
      </c>
      <c r="AV8" s="10">
        <v>1</v>
      </c>
      <c r="AW8" s="10">
        <v>1</v>
      </c>
      <c r="AX8" s="15">
        <f>SUM(AV8:AW8)</f>
        <v>2</v>
      </c>
      <c r="AY8" s="6">
        <f t="shared" ref="AY8:AY19" si="10">IFERROR(AX8/$AX$20,0)</f>
        <v>7.1428571428571425E-2</v>
      </c>
      <c r="AZ8" s="15">
        <v>1616</v>
      </c>
      <c r="BA8" s="15">
        <v>1567</v>
      </c>
      <c r="BB8" s="15">
        <f>SUM(AZ8:BA8)</f>
        <v>3183</v>
      </c>
      <c r="BC8" s="6">
        <f t="shared" ref="BC8:BC19" si="11">IFERROR(BB8/$BB$20,0)</f>
        <v>6.2513502366596613E-2</v>
      </c>
    </row>
    <row r="9" spans="1:55" x14ac:dyDescent="0.25">
      <c r="A9" s="4">
        <v>2</v>
      </c>
      <c r="B9" s="3" t="s">
        <v>31</v>
      </c>
      <c r="C9" s="3" t="s">
        <v>209</v>
      </c>
      <c r="D9" s="10">
        <v>40</v>
      </c>
      <c r="E9" s="10">
        <v>49</v>
      </c>
      <c r="F9" s="15">
        <f t="shared" ref="F9:F19" si="12">SUM(D9:E9)</f>
        <v>89</v>
      </c>
      <c r="G9" s="6">
        <f t="shared" si="0"/>
        <v>8.4041548630783752E-2</v>
      </c>
      <c r="H9" s="10">
        <v>80</v>
      </c>
      <c r="I9" s="10">
        <v>83</v>
      </c>
      <c r="J9" s="15">
        <f t="shared" ref="J9:J19" si="13">SUM(H9:I9)</f>
        <v>163</v>
      </c>
      <c r="K9" s="6">
        <f t="shared" si="1"/>
        <v>0.1026448362720403</v>
      </c>
      <c r="L9" s="10">
        <v>20</v>
      </c>
      <c r="M9" s="10">
        <v>15</v>
      </c>
      <c r="N9" s="15">
        <f t="shared" ref="N9:N19" si="14">SUM(L9:M9)</f>
        <v>35</v>
      </c>
      <c r="O9" s="6">
        <f t="shared" si="2"/>
        <v>6.1619718309859156E-2</v>
      </c>
      <c r="P9" s="10">
        <v>108</v>
      </c>
      <c r="Q9" s="10">
        <v>108</v>
      </c>
      <c r="R9" s="15">
        <f t="shared" ref="R9:R19" si="15">SUM(P9:Q9)</f>
        <v>216</v>
      </c>
      <c r="S9" s="6">
        <f t="shared" si="3"/>
        <v>8.0506895266492726E-2</v>
      </c>
      <c r="T9" s="10">
        <v>1</v>
      </c>
      <c r="U9" s="10">
        <v>3</v>
      </c>
      <c r="V9" s="15">
        <f t="shared" ref="V9:V19" si="16">SUM(T9:U9)</f>
        <v>4</v>
      </c>
      <c r="W9" s="6">
        <f t="shared" si="4"/>
        <v>0.08</v>
      </c>
      <c r="X9" s="10">
        <v>0</v>
      </c>
      <c r="Y9" s="10">
        <v>0</v>
      </c>
      <c r="Z9" s="15">
        <f t="shared" ref="Z9:Z19" si="17">SUM(X9:Y9)</f>
        <v>0</v>
      </c>
      <c r="AA9" s="6">
        <f t="shared" si="5"/>
        <v>0</v>
      </c>
      <c r="AB9" s="10">
        <v>2</v>
      </c>
      <c r="AC9" s="10">
        <v>5</v>
      </c>
      <c r="AD9" s="15">
        <f t="shared" ref="AD9:AD19" si="18">SUM(AB9:AC9)</f>
        <v>7</v>
      </c>
      <c r="AE9" s="6">
        <f t="shared" si="6"/>
        <v>0.11864406779661017</v>
      </c>
      <c r="AF9" s="10">
        <v>0</v>
      </c>
      <c r="AG9" s="10">
        <v>0</v>
      </c>
      <c r="AH9" s="15">
        <f t="shared" ref="AH9:AH19" si="19">SUM(AF9:AG9)</f>
        <v>0</v>
      </c>
      <c r="AI9" s="6">
        <f t="shared" si="7"/>
        <v>0</v>
      </c>
      <c r="AJ9" s="10">
        <v>0</v>
      </c>
      <c r="AK9" s="10">
        <v>0</v>
      </c>
      <c r="AL9" s="15">
        <f t="shared" ref="AL9:AL19" si="20">SUM(AJ9:AK9)</f>
        <v>0</v>
      </c>
      <c r="AM9" s="6">
        <f t="shared" si="8"/>
        <v>0</v>
      </c>
      <c r="AN9" s="10">
        <v>0</v>
      </c>
      <c r="AO9" s="10">
        <v>0</v>
      </c>
      <c r="AP9" s="15">
        <f t="shared" ref="AP9:AP19" si="21">SUM(AN9:AO9)</f>
        <v>0</v>
      </c>
      <c r="AQ9" s="6">
        <f t="shared" ref="AQ9:AQ19" si="22">IFERROR(AP9/$AP$20,0)</f>
        <v>0</v>
      </c>
      <c r="AR9" s="10">
        <v>2</v>
      </c>
      <c r="AS9" s="10">
        <v>3</v>
      </c>
      <c r="AT9" s="15">
        <f t="shared" ref="AT9:AT19" si="23">SUM(AR9:AS9)</f>
        <v>5</v>
      </c>
      <c r="AU9" s="6">
        <f t="shared" si="9"/>
        <v>0.15151515151515152</v>
      </c>
      <c r="AV9" s="10">
        <v>1</v>
      </c>
      <c r="AW9" s="10">
        <v>1</v>
      </c>
      <c r="AX9" s="15">
        <f t="shared" ref="AX9:AX19" si="24">SUM(AV9:AW9)</f>
        <v>2</v>
      </c>
      <c r="AY9" s="6">
        <f t="shared" si="10"/>
        <v>7.1428571428571425E-2</v>
      </c>
      <c r="AZ9" s="15">
        <v>2993</v>
      </c>
      <c r="BA9" s="15">
        <v>2886</v>
      </c>
      <c r="BB9" s="15">
        <f t="shared" ref="BB9:BB19" si="25">SUM(AZ9:BA9)</f>
        <v>5879</v>
      </c>
      <c r="BC9" s="6">
        <f t="shared" si="11"/>
        <v>0.11546241923129799</v>
      </c>
    </row>
    <row r="10" spans="1:55" x14ac:dyDescent="0.25">
      <c r="A10" s="4">
        <v>3</v>
      </c>
      <c r="B10" s="3" t="s">
        <v>32</v>
      </c>
      <c r="C10" s="3" t="s">
        <v>210</v>
      </c>
      <c r="D10" s="10">
        <v>39</v>
      </c>
      <c r="E10" s="10">
        <v>43</v>
      </c>
      <c r="F10" s="15">
        <f t="shared" si="12"/>
        <v>82</v>
      </c>
      <c r="G10" s="6">
        <f t="shared" si="0"/>
        <v>7.7431539187913123E-2</v>
      </c>
      <c r="H10" s="10">
        <v>55</v>
      </c>
      <c r="I10" s="10">
        <v>46</v>
      </c>
      <c r="J10" s="15">
        <f t="shared" si="13"/>
        <v>101</v>
      </c>
      <c r="K10" s="6">
        <f t="shared" si="1"/>
        <v>6.3602015113350133E-2</v>
      </c>
      <c r="L10" s="10">
        <v>14</v>
      </c>
      <c r="M10" s="10">
        <v>20</v>
      </c>
      <c r="N10" s="15">
        <f t="shared" si="14"/>
        <v>34</v>
      </c>
      <c r="O10" s="6">
        <f t="shared" si="2"/>
        <v>5.9859154929577461E-2</v>
      </c>
      <c r="P10" s="10">
        <v>105</v>
      </c>
      <c r="Q10" s="10">
        <v>84</v>
      </c>
      <c r="R10" s="15">
        <f t="shared" si="15"/>
        <v>189</v>
      </c>
      <c r="S10" s="6">
        <f t="shared" si="3"/>
        <v>7.044353335818114E-2</v>
      </c>
      <c r="T10" s="10">
        <v>2</v>
      </c>
      <c r="U10" s="10">
        <v>0</v>
      </c>
      <c r="V10" s="15">
        <f t="shared" si="16"/>
        <v>2</v>
      </c>
      <c r="W10" s="6">
        <f t="shared" si="4"/>
        <v>0.04</v>
      </c>
      <c r="X10" s="10">
        <v>0</v>
      </c>
      <c r="Y10" s="10">
        <v>0</v>
      </c>
      <c r="Z10" s="15">
        <f t="shared" si="17"/>
        <v>0</v>
      </c>
      <c r="AA10" s="6">
        <f t="shared" si="5"/>
        <v>0</v>
      </c>
      <c r="AB10" s="10">
        <v>0</v>
      </c>
      <c r="AC10" s="10">
        <v>1</v>
      </c>
      <c r="AD10" s="15">
        <f t="shared" si="18"/>
        <v>1</v>
      </c>
      <c r="AE10" s="6">
        <f t="shared" si="6"/>
        <v>1.6949152542372881E-2</v>
      </c>
      <c r="AF10" s="10">
        <v>0</v>
      </c>
      <c r="AG10" s="10">
        <v>0</v>
      </c>
      <c r="AH10" s="15">
        <f t="shared" si="19"/>
        <v>0</v>
      </c>
      <c r="AI10" s="6">
        <f t="shared" si="7"/>
        <v>0</v>
      </c>
      <c r="AJ10" s="10">
        <v>0</v>
      </c>
      <c r="AK10" s="10">
        <v>0</v>
      </c>
      <c r="AL10" s="15">
        <f t="shared" si="20"/>
        <v>0</v>
      </c>
      <c r="AM10" s="6">
        <f t="shared" si="8"/>
        <v>0</v>
      </c>
      <c r="AN10" s="10">
        <v>0</v>
      </c>
      <c r="AO10" s="10">
        <v>0</v>
      </c>
      <c r="AP10" s="15">
        <f t="shared" si="21"/>
        <v>0</v>
      </c>
      <c r="AQ10" s="6">
        <f t="shared" si="22"/>
        <v>0</v>
      </c>
      <c r="AR10" s="10">
        <v>0</v>
      </c>
      <c r="AS10" s="10">
        <v>2</v>
      </c>
      <c r="AT10" s="15">
        <f t="shared" si="23"/>
        <v>2</v>
      </c>
      <c r="AU10" s="6">
        <f t="shared" si="9"/>
        <v>6.0606060606060608E-2</v>
      </c>
      <c r="AV10" s="10">
        <v>2</v>
      </c>
      <c r="AW10" s="10">
        <v>1</v>
      </c>
      <c r="AX10" s="15">
        <f t="shared" si="24"/>
        <v>3</v>
      </c>
      <c r="AY10" s="6">
        <f t="shared" si="10"/>
        <v>0.10714285714285714</v>
      </c>
      <c r="AZ10" s="15">
        <v>2036</v>
      </c>
      <c r="BA10" s="15">
        <v>2041</v>
      </c>
      <c r="BB10" s="15">
        <f t="shared" si="25"/>
        <v>4077</v>
      </c>
      <c r="BC10" s="6">
        <f t="shared" si="11"/>
        <v>8.007148889368973E-2</v>
      </c>
    </row>
    <row r="11" spans="1:55" x14ac:dyDescent="0.25">
      <c r="A11" s="4">
        <v>4</v>
      </c>
      <c r="B11" s="3" t="s">
        <v>33</v>
      </c>
      <c r="C11" s="3" t="s">
        <v>211</v>
      </c>
      <c r="D11" s="10">
        <v>39</v>
      </c>
      <c r="E11" s="10">
        <v>33</v>
      </c>
      <c r="F11" s="15">
        <f t="shared" si="12"/>
        <v>72</v>
      </c>
      <c r="G11" s="6">
        <f t="shared" si="0"/>
        <v>6.79886685552408E-2</v>
      </c>
      <c r="H11" s="10">
        <v>72</v>
      </c>
      <c r="I11" s="10">
        <v>55</v>
      </c>
      <c r="J11" s="15">
        <f t="shared" si="13"/>
        <v>127</v>
      </c>
      <c r="K11" s="6">
        <f t="shared" si="1"/>
        <v>7.9974811083123432E-2</v>
      </c>
      <c r="L11" s="10">
        <v>28</v>
      </c>
      <c r="M11" s="10">
        <v>20</v>
      </c>
      <c r="N11" s="15">
        <f t="shared" si="14"/>
        <v>48</v>
      </c>
      <c r="O11" s="6">
        <f t="shared" si="2"/>
        <v>8.4507042253521125E-2</v>
      </c>
      <c r="P11" s="10">
        <v>85</v>
      </c>
      <c r="Q11" s="10">
        <v>96</v>
      </c>
      <c r="R11" s="15">
        <f t="shared" si="15"/>
        <v>181</v>
      </c>
      <c r="S11" s="6">
        <f t="shared" si="3"/>
        <v>6.7461796496459184E-2</v>
      </c>
      <c r="T11" s="10">
        <v>0</v>
      </c>
      <c r="U11" s="10">
        <v>2</v>
      </c>
      <c r="V11" s="15">
        <f t="shared" si="16"/>
        <v>2</v>
      </c>
      <c r="W11" s="6">
        <f t="shared" si="4"/>
        <v>0.04</v>
      </c>
      <c r="X11" s="10">
        <v>0</v>
      </c>
      <c r="Y11" s="10">
        <v>0</v>
      </c>
      <c r="Z11" s="15">
        <f t="shared" si="17"/>
        <v>0</v>
      </c>
      <c r="AA11" s="6">
        <f t="shared" si="5"/>
        <v>0</v>
      </c>
      <c r="AB11" s="10">
        <v>1</v>
      </c>
      <c r="AC11" s="10">
        <v>1</v>
      </c>
      <c r="AD11" s="15">
        <f t="shared" si="18"/>
        <v>2</v>
      </c>
      <c r="AE11" s="6">
        <f t="shared" si="6"/>
        <v>3.3898305084745763E-2</v>
      </c>
      <c r="AF11" s="10">
        <v>0</v>
      </c>
      <c r="AG11" s="10">
        <v>0</v>
      </c>
      <c r="AH11" s="15">
        <f t="shared" si="19"/>
        <v>0</v>
      </c>
      <c r="AI11" s="6">
        <f t="shared" si="7"/>
        <v>0</v>
      </c>
      <c r="AJ11" s="10">
        <v>0</v>
      </c>
      <c r="AK11" s="10">
        <v>0</v>
      </c>
      <c r="AL11" s="15">
        <f t="shared" si="20"/>
        <v>0</v>
      </c>
      <c r="AM11" s="6">
        <f t="shared" si="8"/>
        <v>0</v>
      </c>
      <c r="AN11" s="10">
        <v>0</v>
      </c>
      <c r="AO11" s="10">
        <v>0</v>
      </c>
      <c r="AP11" s="15">
        <f t="shared" si="21"/>
        <v>0</v>
      </c>
      <c r="AQ11" s="6">
        <f t="shared" si="22"/>
        <v>0</v>
      </c>
      <c r="AR11" s="10">
        <v>0</v>
      </c>
      <c r="AS11" s="10">
        <v>0</v>
      </c>
      <c r="AT11" s="15">
        <f t="shared" si="23"/>
        <v>0</v>
      </c>
      <c r="AU11" s="6">
        <f t="shared" si="9"/>
        <v>0</v>
      </c>
      <c r="AV11" s="10">
        <v>1</v>
      </c>
      <c r="AW11" s="10">
        <v>0</v>
      </c>
      <c r="AX11" s="15">
        <f t="shared" si="24"/>
        <v>1</v>
      </c>
      <c r="AY11" s="6">
        <f t="shared" si="10"/>
        <v>3.5714285714285712E-2</v>
      </c>
      <c r="AZ11" s="15">
        <v>1810</v>
      </c>
      <c r="BA11" s="15">
        <v>1802</v>
      </c>
      <c r="BB11" s="15">
        <f t="shared" si="25"/>
        <v>3612</v>
      </c>
      <c r="BC11" s="6">
        <f t="shared" si="11"/>
        <v>7.093897912288627E-2</v>
      </c>
    </row>
    <row r="12" spans="1:55" x14ac:dyDescent="0.25">
      <c r="A12" s="4">
        <v>5</v>
      </c>
      <c r="B12" s="3" t="s">
        <v>34</v>
      </c>
      <c r="C12" s="3" t="s">
        <v>212</v>
      </c>
      <c r="D12" s="10">
        <v>41</v>
      </c>
      <c r="E12" s="10">
        <v>53</v>
      </c>
      <c r="F12" s="15">
        <f t="shared" si="12"/>
        <v>94</v>
      </c>
      <c r="G12" s="6">
        <f t="shared" si="0"/>
        <v>8.8762983947119928E-2</v>
      </c>
      <c r="H12" s="10">
        <v>79</v>
      </c>
      <c r="I12" s="10">
        <v>83</v>
      </c>
      <c r="J12" s="15">
        <f t="shared" si="13"/>
        <v>162</v>
      </c>
      <c r="K12" s="6">
        <f t="shared" si="1"/>
        <v>0.10201511335012595</v>
      </c>
      <c r="L12" s="10">
        <v>40</v>
      </c>
      <c r="M12" s="10">
        <v>20</v>
      </c>
      <c r="N12" s="15">
        <f t="shared" si="14"/>
        <v>60</v>
      </c>
      <c r="O12" s="6">
        <f t="shared" si="2"/>
        <v>0.10563380281690141</v>
      </c>
      <c r="P12" s="10">
        <v>122</v>
      </c>
      <c r="Q12" s="10">
        <v>113</v>
      </c>
      <c r="R12" s="15">
        <f t="shared" si="15"/>
        <v>235</v>
      </c>
      <c r="S12" s="6">
        <f t="shared" si="3"/>
        <v>8.7588520313082369E-2</v>
      </c>
      <c r="T12" s="10">
        <v>2</v>
      </c>
      <c r="U12" s="10">
        <v>6</v>
      </c>
      <c r="V12" s="15">
        <f t="shared" si="16"/>
        <v>8</v>
      </c>
      <c r="W12" s="6">
        <f t="shared" si="4"/>
        <v>0.16</v>
      </c>
      <c r="X12" s="10">
        <v>0</v>
      </c>
      <c r="Y12" s="10">
        <v>0</v>
      </c>
      <c r="Z12" s="15">
        <f t="shared" si="17"/>
        <v>0</v>
      </c>
      <c r="AA12" s="6">
        <f t="shared" si="5"/>
        <v>0</v>
      </c>
      <c r="AB12" s="10">
        <v>0</v>
      </c>
      <c r="AC12" s="10">
        <v>3</v>
      </c>
      <c r="AD12" s="15">
        <f t="shared" si="18"/>
        <v>3</v>
      </c>
      <c r="AE12" s="6">
        <f t="shared" si="6"/>
        <v>5.0847457627118647E-2</v>
      </c>
      <c r="AF12" s="10">
        <v>0</v>
      </c>
      <c r="AG12" s="10">
        <v>0</v>
      </c>
      <c r="AH12" s="15">
        <f t="shared" si="19"/>
        <v>0</v>
      </c>
      <c r="AI12" s="6">
        <f t="shared" si="7"/>
        <v>0</v>
      </c>
      <c r="AJ12" s="10">
        <v>1</v>
      </c>
      <c r="AK12" s="10">
        <v>0</v>
      </c>
      <c r="AL12" s="15">
        <f t="shared" si="20"/>
        <v>1</v>
      </c>
      <c r="AM12" s="6">
        <f t="shared" si="8"/>
        <v>9.0909090909090912E-2</v>
      </c>
      <c r="AN12" s="10">
        <v>0</v>
      </c>
      <c r="AO12" s="10">
        <v>0</v>
      </c>
      <c r="AP12" s="15">
        <f t="shared" si="21"/>
        <v>0</v>
      </c>
      <c r="AQ12" s="6">
        <f t="shared" si="22"/>
        <v>0</v>
      </c>
      <c r="AR12" s="10">
        <v>1</v>
      </c>
      <c r="AS12" s="10">
        <v>0</v>
      </c>
      <c r="AT12" s="15">
        <f t="shared" si="23"/>
        <v>1</v>
      </c>
      <c r="AU12" s="6">
        <f t="shared" si="9"/>
        <v>3.0303030303030304E-2</v>
      </c>
      <c r="AV12" s="10">
        <v>2</v>
      </c>
      <c r="AW12" s="10">
        <v>1</v>
      </c>
      <c r="AX12" s="15">
        <f t="shared" si="24"/>
        <v>3</v>
      </c>
      <c r="AY12" s="6">
        <f t="shared" si="10"/>
        <v>0.10714285714285714</v>
      </c>
      <c r="AZ12" s="15">
        <v>2642</v>
      </c>
      <c r="BA12" s="15">
        <v>2638</v>
      </c>
      <c r="BB12" s="15">
        <f t="shared" si="25"/>
        <v>5280</v>
      </c>
      <c r="BC12" s="6">
        <f t="shared" si="11"/>
        <v>0.10369817546202643</v>
      </c>
    </row>
    <row r="13" spans="1:55" x14ac:dyDescent="0.25">
      <c r="A13" s="4">
        <v>6</v>
      </c>
      <c r="B13" s="3" t="s">
        <v>35</v>
      </c>
      <c r="C13" s="3" t="s">
        <v>213</v>
      </c>
      <c r="D13" s="10">
        <v>62</v>
      </c>
      <c r="E13" s="10">
        <v>63</v>
      </c>
      <c r="F13" s="15">
        <f t="shared" si="12"/>
        <v>125</v>
      </c>
      <c r="G13" s="6">
        <f t="shared" si="0"/>
        <v>0.11803588290840415</v>
      </c>
      <c r="H13" s="10">
        <v>80</v>
      </c>
      <c r="I13" s="10">
        <v>91</v>
      </c>
      <c r="J13" s="15">
        <f t="shared" si="13"/>
        <v>171</v>
      </c>
      <c r="K13" s="6">
        <f t="shared" si="1"/>
        <v>0.10768261964735516</v>
      </c>
      <c r="L13" s="10">
        <v>22</v>
      </c>
      <c r="M13" s="10">
        <v>30</v>
      </c>
      <c r="N13" s="15">
        <f t="shared" si="14"/>
        <v>52</v>
      </c>
      <c r="O13" s="6">
        <f t="shared" si="2"/>
        <v>9.154929577464789E-2</v>
      </c>
      <c r="P13" s="10">
        <v>122</v>
      </c>
      <c r="Q13" s="10">
        <v>119</v>
      </c>
      <c r="R13" s="15">
        <f t="shared" si="15"/>
        <v>241</v>
      </c>
      <c r="S13" s="6">
        <f t="shared" si="3"/>
        <v>8.9824822959373829E-2</v>
      </c>
      <c r="T13" s="10">
        <v>2</v>
      </c>
      <c r="U13" s="10">
        <v>3</v>
      </c>
      <c r="V13" s="15">
        <f t="shared" si="16"/>
        <v>5</v>
      </c>
      <c r="W13" s="6">
        <f t="shared" si="4"/>
        <v>0.1</v>
      </c>
      <c r="X13" s="10">
        <v>0</v>
      </c>
      <c r="Y13" s="10">
        <v>0</v>
      </c>
      <c r="Z13" s="15">
        <f t="shared" si="17"/>
        <v>0</v>
      </c>
      <c r="AA13" s="6">
        <f t="shared" si="5"/>
        <v>0</v>
      </c>
      <c r="AB13" s="10">
        <v>2</v>
      </c>
      <c r="AC13" s="10">
        <v>4</v>
      </c>
      <c r="AD13" s="15">
        <f t="shared" si="18"/>
        <v>6</v>
      </c>
      <c r="AE13" s="6">
        <f t="shared" si="6"/>
        <v>0.10169491525423729</v>
      </c>
      <c r="AF13" s="10">
        <v>0</v>
      </c>
      <c r="AG13" s="10">
        <v>0</v>
      </c>
      <c r="AH13" s="15">
        <f t="shared" si="19"/>
        <v>0</v>
      </c>
      <c r="AI13" s="6">
        <f t="shared" si="7"/>
        <v>0</v>
      </c>
      <c r="AJ13" s="10">
        <v>0</v>
      </c>
      <c r="AK13" s="10">
        <v>2</v>
      </c>
      <c r="AL13" s="15">
        <f t="shared" si="20"/>
        <v>2</v>
      </c>
      <c r="AM13" s="6">
        <f t="shared" si="8"/>
        <v>0.18181818181818182</v>
      </c>
      <c r="AN13" s="10">
        <v>0</v>
      </c>
      <c r="AO13" s="10">
        <v>0</v>
      </c>
      <c r="AP13" s="15">
        <f t="shared" si="21"/>
        <v>0</v>
      </c>
      <c r="AQ13" s="6">
        <f t="shared" si="22"/>
        <v>0</v>
      </c>
      <c r="AR13" s="10">
        <v>3</v>
      </c>
      <c r="AS13" s="10">
        <v>2</v>
      </c>
      <c r="AT13" s="15">
        <f t="shared" si="23"/>
        <v>5</v>
      </c>
      <c r="AU13" s="6">
        <f t="shared" si="9"/>
        <v>0.15151515151515152</v>
      </c>
      <c r="AV13" s="10">
        <v>3</v>
      </c>
      <c r="AW13" s="10">
        <v>3</v>
      </c>
      <c r="AX13" s="15">
        <f t="shared" si="24"/>
        <v>6</v>
      </c>
      <c r="AY13" s="6">
        <f t="shared" si="10"/>
        <v>0.21428571428571427</v>
      </c>
      <c r="AZ13" s="15">
        <v>2243</v>
      </c>
      <c r="BA13" s="15">
        <v>2245</v>
      </c>
      <c r="BB13" s="15">
        <f t="shared" si="25"/>
        <v>4488</v>
      </c>
      <c r="BC13" s="6">
        <f t="shared" si="11"/>
        <v>8.8143449142722471E-2</v>
      </c>
    </row>
    <row r="14" spans="1:55" x14ac:dyDescent="0.25">
      <c r="A14" s="4">
        <v>7</v>
      </c>
      <c r="B14" s="3" t="s">
        <v>36</v>
      </c>
      <c r="C14" s="3" t="s">
        <v>214</v>
      </c>
      <c r="D14" s="10">
        <v>40</v>
      </c>
      <c r="E14" s="10">
        <v>56</v>
      </c>
      <c r="F14" s="15">
        <f t="shared" si="12"/>
        <v>96</v>
      </c>
      <c r="G14" s="6">
        <f t="shared" si="0"/>
        <v>9.0651558073654395E-2</v>
      </c>
      <c r="H14" s="10">
        <v>64</v>
      </c>
      <c r="I14" s="10">
        <v>71</v>
      </c>
      <c r="J14" s="15">
        <f t="shared" si="13"/>
        <v>135</v>
      </c>
      <c r="K14" s="6">
        <f t="shared" si="1"/>
        <v>8.5012594458438284E-2</v>
      </c>
      <c r="L14" s="10">
        <v>29</v>
      </c>
      <c r="M14" s="10">
        <v>27</v>
      </c>
      <c r="N14" s="15">
        <f t="shared" si="14"/>
        <v>56</v>
      </c>
      <c r="O14" s="6">
        <f t="shared" si="2"/>
        <v>9.8591549295774641E-2</v>
      </c>
      <c r="P14" s="10">
        <v>265</v>
      </c>
      <c r="Q14" s="10">
        <v>225</v>
      </c>
      <c r="R14" s="15">
        <f t="shared" si="15"/>
        <v>490</v>
      </c>
      <c r="S14" s="6">
        <f t="shared" si="3"/>
        <v>0.18263138278046961</v>
      </c>
      <c r="T14" s="10">
        <v>4</v>
      </c>
      <c r="U14" s="10">
        <v>4</v>
      </c>
      <c r="V14" s="15">
        <f t="shared" si="16"/>
        <v>8</v>
      </c>
      <c r="W14" s="6">
        <f t="shared" si="4"/>
        <v>0.16</v>
      </c>
      <c r="X14" s="10">
        <v>0</v>
      </c>
      <c r="Y14" s="10">
        <v>0</v>
      </c>
      <c r="Z14" s="15">
        <f t="shared" si="17"/>
        <v>0</v>
      </c>
      <c r="AA14" s="6">
        <f t="shared" si="5"/>
        <v>0</v>
      </c>
      <c r="AB14" s="10">
        <v>3</v>
      </c>
      <c r="AC14" s="10">
        <v>3</v>
      </c>
      <c r="AD14" s="15">
        <f t="shared" si="18"/>
        <v>6</v>
      </c>
      <c r="AE14" s="6">
        <f t="shared" si="6"/>
        <v>0.10169491525423729</v>
      </c>
      <c r="AF14" s="10">
        <v>0</v>
      </c>
      <c r="AG14" s="10">
        <v>0</v>
      </c>
      <c r="AH14" s="15">
        <f t="shared" si="19"/>
        <v>0</v>
      </c>
      <c r="AI14" s="6">
        <f t="shared" si="7"/>
        <v>0</v>
      </c>
      <c r="AJ14" s="10">
        <v>2</v>
      </c>
      <c r="AK14" s="10">
        <v>1</v>
      </c>
      <c r="AL14" s="15">
        <f t="shared" si="20"/>
        <v>3</v>
      </c>
      <c r="AM14" s="6">
        <f t="shared" si="8"/>
        <v>0.27272727272727271</v>
      </c>
      <c r="AN14" s="10">
        <v>0</v>
      </c>
      <c r="AO14" s="10">
        <v>0</v>
      </c>
      <c r="AP14" s="15">
        <f t="shared" si="21"/>
        <v>0</v>
      </c>
      <c r="AQ14" s="6">
        <f t="shared" si="22"/>
        <v>0</v>
      </c>
      <c r="AR14" s="10">
        <v>1</v>
      </c>
      <c r="AS14" s="10">
        <v>3</v>
      </c>
      <c r="AT14" s="15">
        <f t="shared" si="23"/>
        <v>4</v>
      </c>
      <c r="AU14" s="6">
        <f t="shared" si="9"/>
        <v>0.12121212121212122</v>
      </c>
      <c r="AV14" s="10">
        <v>1</v>
      </c>
      <c r="AW14" s="10">
        <v>1</v>
      </c>
      <c r="AX14" s="15">
        <f t="shared" si="24"/>
        <v>2</v>
      </c>
      <c r="AY14" s="6">
        <f t="shared" si="10"/>
        <v>7.1428571428571425E-2</v>
      </c>
      <c r="AZ14" s="15">
        <v>1913</v>
      </c>
      <c r="BA14" s="15">
        <v>1927</v>
      </c>
      <c r="BB14" s="15">
        <f t="shared" si="25"/>
        <v>3840</v>
      </c>
      <c r="BC14" s="6">
        <f t="shared" si="11"/>
        <v>7.5416854881473774E-2</v>
      </c>
    </row>
    <row r="15" spans="1:55" x14ac:dyDescent="0.25">
      <c r="A15" s="4">
        <v>8</v>
      </c>
      <c r="B15" s="3" t="s">
        <v>37</v>
      </c>
      <c r="C15" s="3" t="s">
        <v>215</v>
      </c>
      <c r="D15" s="10">
        <v>53</v>
      </c>
      <c r="E15" s="10">
        <v>52</v>
      </c>
      <c r="F15" s="15">
        <f t="shared" si="12"/>
        <v>105</v>
      </c>
      <c r="G15" s="6">
        <f t="shared" si="0"/>
        <v>9.9150141643059492E-2</v>
      </c>
      <c r="H15" s="10">
        <v>80</v>
      </c>
      <c r="I15" s="10">
        <v>72</v>
      </c>
      <c r="J15" s="15">
        <f t="shared" si="13"/>
        <v>152</v>
      </c>
      <c r="K15" s="6">
        <f t="shared" si="1"/>
        <v>9.5717884130982367E-2</v>
      </c>
      <c r="L15" s="10">
        <v>26</v>
      </c>
      <c r="M15" s="10">
        <v>19</v>
      </c>
      <c r="N15" s="15">
        <f t="shared" si="14"/>
        <v>45</v>
      </c>
      <c r="O15" s="6">
        <f t="shared" si="2"/>
        <v>7.9225352112676062E-2</v>
      </c>
      <c r="P15" s="10">
        <v>111</v>
      </c>
      <c r="Q15" s="10">
        <v>115</v>
      </c>
      <c r="R15" s="15">
        <f t="shared" si="15"/>
        <v>226</v>
      </c>
      <c r="S15" s="6">
        <f t="shared" si="3"/>
        <v>8.4234066343645178E-2</v>
      </c>
      <c r="T15" s="10">
        <v>3</v>
      </c>
      <c r="U15" s="10">
        <v>2</v>
      </c>
      <c r="V15" s="15">
        <f t="shared" si="16"/>
        <v>5</v>
      </c>
      <c r="W15" s="6">
        <f t="shared" si="4"/>
        <v>0.1</v>
      </c>
      <c r="X15" s="10">
        <v>0</v>
      </c>
      <c r="Y15" s="10">
        <v>0</v>
      </c>
      <c r="Z15" s="15">
        <f t="shared" si="17"/>
        <v>0</v>
      </c>
      <c r="AA15" s="6">
        <f t="shared" si="5"/>
        <v>0</v>
      </c>
      <c r="AB15" s="10">
        <v>4</v>
      </c>
      <c r="AC15" s="10">
        <v>2</v>
      </c>
      <c r="AD15" s="15">
        <f t="shared" si="18"/>
        <v>6</v>
      </c>
      <c r="AE15" s="6">
        <f t="shared" si="6"/>
        <v>0.10169491525423729</v>
      </c>
      <c r="AF15" s="10">
        <v>0</v>
      </c>
      <c r="AG15" s="10">
        <v>0</v>
      </c>
      <c r="AH15" s="15">
        <f t="shared" si="19"/>
        <v>0</v>
      </c>
      <c r="AI15" s="6">
        <f t="shared" si="7"/>
        <v>0</v>
      </c>
      <c r="AJ15" s="10">
        <v>0</v>
      </c>
      <c r="AK15" s="10">
        <v>1</v>
      </c>
      <c r="AL15" s="15">
        <f t="shared" si="20"/>
        <v>1</v>
      </c>
      <c r="AM15" s="6">
        <f t="shared" si="8"/>
        <v>9.0909090909090912E-2</v>
      </c>
      <c r="AN15" s="10">
        <v>0</v>
      </c>
      <c r="AO15" s="10">
        <v>0</v>
      </c>
      <c r="AP15" s="15">
        <f t="shared" si="21"/>
        <v>0</v>
      </c>
      <c r="AQ15" s="6">
        <f t="shared" si="22"/>
        <v>0</v>
      </c>
      <c r="AR15" s="10">
        <v>3</v>
      </c>
      <c r="AS15" s="10">
        <v>6</v>
      </c>
      <c r="AT15" s="15">
        <f t="shared" si="23"/>
        <v>9</v>
      </c>
      <c r="AU15" s="6">
        <f t="shared" si="9"/>
        <v>0.27272727272727271</v>
      </c>
      <c r="AV15" s="10">
        <v>0</v>
      </c>
      <c r="AW15" s="10">
        <v>2</v>
      </c>
      <c r="AX15" s="15">
        <f t="shared" si="24"/>
        <v>2</v>
      </c>
      <c r="AY15" s="6">
        <f t="shared" si="10"/>
        <v>7.1428571428571425E-2</v>
      </c>
      <c r="AZ15" s="15">
        <v>2119</v>
      </c>
      <c r="BA15" s="15">
        <v>2099</v>
      </c>
      <c r="BB15" s="15">
        <f t="shared" si="25"/>
        <v>4218</v>
      </c>
      <c r="BC15" s="6">
        <f t="shared" si="11"/>
        <v>8.2840701533868841E-2</v>
      </c>
    </row>
    <row r="16" spans="1:55" x14ac:dyDescent="0.25">
      <c r="A16" s="4">
        <v>9</v>
      </c>
      <c r="B16" s="3" t="s">
        <v>38</v>
      </c>
      <c r="C16" s="3" t="s">
        <v>216</v>
      </c>
      <c r="D16" s="10">
        <v>41</v>
      </c>
      <c r="E16" s="10">
        <v>50</v>
      </c>
      <c r="F16" s="15">
        <f t="shared" si="12"/>
        <v>91</v>
      </c>
      <c r="G16" s="6">
        <f t="shared" si="0"/>
        <v>8.593012275731822E-2</v>
      </c>
      <c r="H16" s="10">
        <v>74</v>
      </c>
      <c r="I16" s="10">
        <v>63</v>
      </c>
      <c r="J16" s="15">
        <f t="shared" si="13"/>
        <v>137</v>
      </c>
      <c r="K16" s="6">
        <f t="shared" si="1"/>
        <v>8.6272040302266997E-2</v>
      </c>
      <c r="L16" s="10">
        <v>22</v>
      </c>
      <c r="M16" s="10">
        <v>17</v>
      </c>
      <c r="N16" s="15">
        <f t="shared" si="14"/>
        <v>39</v>
      </c>
      <c r="O16" s="6">
        <f t="shared" si="2"/>
        <v>6.8661971830985921E-2</v>
      </c>
      <c r="P16" s="10">
        <v>85</v>
      </c>
      <c r="Q16" s="10">
        <v>93</v>
      </c>
      <c r="R16" s="15">
        <f t="shared" si="15"/>
        <v>178</v>
      </c>
      <c r="S16" s="6">
        <f t="shared" si="3"/>
        <v>6.6343645173313454E-2</v>
      </c>
      <c r="T16" s="10">
        <v>0</v>
      </c>
      <c r="U16" s="10">
        <v>1</v>
      </c>
      <c r="V16" s="15">
        <f t="shared" si="16"/>
        <v>1</v>
      </c>
      <c r="W16" s="6">
        <f t="shared" si="4"/>
        <v>0.02</v>
      </c>
      <c r="X16" s="10">
        <v>0</v>
      </c>
      <c r="Y16" s="10">
        <v>0</v>
      </c>
      <c r="Z16" s="15">
        <f t="shared" si="17"/>
        <v>0</v>
      </c>
      <c r="AA16" s="6">
        <f t="shared" si="5"/>
        <v>0</v>
      </c>
      <c r="AB16" s="10">
        <v>1</v>
      </c>
      <c r="AC16" s="10">
        <v>3</v>
      </c>
      <c r="AD16" s="15">
        <f t="shared" si="18"/>
        <v>4</v>
      </c>
      <c r="AE16" s="6">
        <f t="shared" si="6"/>
        <v>6.7796610169491525E-2</v>
      </c>
      <c r="AF16" s="10">
        <v>0</v>
      </c>
      <c r="AG16" s="10">
        <v>0</v>
      </c>
      <c r="AH16" s="15">
        <f t="shared" si="19"/>
        <v>0</v>
      </c>
      <c r="AI16" s="6">
        <f t="shared" si="7"/>
        <v>0</v>
      </c>
      <c r="AJ16" s="10">
        <v>0</v>
      </c>
      <c r="AK16" s="10">
        <v>0</v>
      </c>
      <c r="AL16" s="15">
        <f t="shared" si="20"/>
        <v>0</v>
      </c>
      <c r="AM16" s="6">
        <f t="shared" si="8"/>
        <v>0</v>
      </c>
      <c r="AN16" s="10">
        <v>0</v>
      </c>
      <c r="AO16" s="10">
        <v>0</v>
      </c>
      <c r="AP16" s="15">
        <f t="shared" si="21"/>
        <v>0</v>
      </c>
      <c r="AQ16" s="6">
        <f t="shared" si="22"/>
        <v>0</v>
      </c>
      <c r="AR16" s="10">
        <v>1</v>
      </c>
      <c r="AS16" s="10">
        <v>0</v>
      </c>
      <c r="AT16" s="15">
        <f t="shared" si="23"/>
        <v>1</v>
      </c>
      <c r="AU16" s="6">
        <f t="shared" si="9"/>
        <v>3.0303030303030304E-2</v>
      </c>
      <c r="AV16" s="10">
        <v>1</v>
      </c>
      <c r="AW16" s="10">
        <v>2</v>
      </c>
      <c r="AX16" s="15">
        <f t="shared" si="24"/>
        <v>3</v>
      </c>
      <c r="AY16" s="6">
        <f t="shared" si="10"/>
        <v>0.10714285714285714</v>
      </c>
      <c r="AZ16" s="15">
        <v>1976</v>
      </c>
      <c r="BA16" s="15">
        <v>2014</v>
      </c>
      <c r="BB16" s="15">
        <f t="shared" si="25"/>
        <v>3990</v>
      </c>
      <c r="BC16" s="6">
        <f t="shared" si="11"/>
        <v>7.8362825775281336E-2</v>
      </c>
    </row>
    <row r="17" spans="1:55" x14ac:dyDescent="0.25">
      <c r="A17" s="4">
        <v>10</v>
      </c>
      <c r="B17" s="3" t="s">
        <v>39</v>
      </c>
      <c r="C17" s="3" t="s">
        <v>217</v>
      </c>
      <c r="D17" s="10">
        <v>48</v>
      </c>
      <c r="E17" s="10">
        <v>60</v>
      </c>
      <c r="F17" s="15">
        <f t="shared" si="12"/>
        <v>108</v>
      </c>
      <c r="G17" s="6">
        <f t="shared" si="0"/>
        <v>0.10198300283286119</v>
      </c>
      <c r="H17" s="10">
        <v>72</v>
      </c>
      <c r="I17" s="10">
        <v>71</v>
      </c>
      <c r="J17" s="15">
        <f t="shared" si="13"/>
        <v>143</v>
      </c>
      <c r="K17" s="6">
        <f t="shared" si="1"/>
        <v>9.0050377833753151E-2</v>
      </c>
      <c r="L17" s="10">
        <v>29</v>
      </c>
      <c r="M17" s="10">
        <v>21</v>
      </c>
      <c r="N17" s="15">
        <f t="shared" si="14"/>
        <v>50</v>
      </c>
      <c r="O17" s="6">
        <f t="shared" si="2"/>
        <v>8.8028169014084501E-2</v>
      </c>
      <c r="P17" s="10">
        <v>112</v>
      </c>
      <c r="Q17" s="10">
        <v>116</v>
      </c>
      <c r="R17" s="15">
        <f t="shared" si="15"/>
        <v>228</v>
      </c>
      <c r="S17" s="6">
        <f t="shared" si="3"/>
        <v>8.497950055907566E-2</v>
      </c>
      <c r="T17" s="10">
        <v>0</v>
      </c>
      <c r="U17" s="10">
        <v>8</v>
      </c>
      <c r="V17" s="15">
        <f t="shared" si="16"/>
        <v>8</v>
      </c>
      <c r="W17" s="6">
        <f t="shared" si="4"/>
        <v>0.16</v>
      </c>
      <c r="X17" s="10">
        <v>0</v>
      </c>
      <c r="Y17" s="10">
        <v>0</v>
      </c>
      <c r="Z17" s="15">
        <f t="shared" si="17"/>
        <v>0</v>
      </c>
      <c r="AA17" s="6">
        <f t="shared" si="5"/>
        <v>0</v>
      </c>
      <c r="AB17" s="10">
        <v>2</v>
      </c>
      <c r="AC17" s="10">
        <v>3</v>
      </c>
      <c r="AD17" s="15">
        <f t="shared" si="18"/>
        <v>5</v>
      </c>
      <c r="AE17" s="6">
        <f t="shared" si="6"/>
        <v>8.4745762711864403E-2</v>
      </c>
      <c r="AF17" s="10">
        <v>0</v>
      </c>
      <c r="AG17" s="10">
        <v>0</v>
      </c>
      <c r="AH17" s="15">
        <f t="shared" si="19"/>
        <v>0</v>
      </c>
      <c r="AI17" s="6">
        <f t="shared" si="7"/>
        <v>0</v>
      </c>
      <c r="AJ17" s="10">
        <v>0</v>
      </c>
      <c r="AK17" s="10">
        <v>0</v>
      </c>
      <c r="AL17" s="15">
        <f t="shared" si="20"/>
        <v>0</v>
      </c>
      <c r="AM17" s="6">
        <f t="shared" si="8"/>
        <v>0</v>
      </c>
      <c r="AN17" s="10">
        <v>0</v>
      </c>
      <c r="AO17" s="10">
        <v>0</v>
      </c>
      <c r="AP17" s="15">
        <f t="shared" si="21"/>
        <v>0</v>
      </c>
      <c r="AQ17" s="6">
        <f t="shared" si="22"/>
        <v>0</v>
      </c>
      <c r="AR17" s="10">
        <v>0</v>
      </c>
      <c r="AS17" s="10">
        <v>2</v>
      </c>
      <c r="AT17" s="15">
        <f t="shared" si="23"/>
        <v>2</v>
      </c>
      <c r="AU17" s="6">
        <f t="shared" si="9"/>
        <v>6.0606060606060608E-2</v>
      </c>
      <c r="AV17" s="10">
        <v>1</v>
      </c>
      <c r="AW17" s="10">
        <v>0</v>
      </c>
      <c r="AX17" s="15">
        <f t="shared" si="24"/>
        <v>1</v>
      </c>
      <c r="AY17" s="6">
        <f t="shared" si="10"/>
        <v>3.5714285714285712E-2</v>
      </c>
      <c r="AZ17" s="15">
        <v>2585</v>
      </c>
      <c r="BA17" s="15">
        <v>2478</v>
      </c>
      <c r="BB17" s="15">
        <f t="shared" si="25"/>
        <v>5063</v>
      </c>
      <c r="BC17" s="6">
        <f t="shared" si="11"/>
        <v>9.9436337568984817E-2</v>
      </c>
    </row>
    <row r="18" spans="1:55" x14ac:dyDescent="0.25">
      <c r="A18" s="4">
        <v>11</v>
      </c>
      <c r="B18" s="3" t="s">
        <v>40</v>
      </c>
      <c r="C18" s="3" t="s">
        <v>218</v>
      </c>
      <c r="D18" s="10">
        <v>35</v>
      </c>
      <c r="E18" s="10">
        <v>34</v>
      </c>
      <c r="F18" s="15">
        <f t="shared" si="12"/>
        <v>69</v>
      </c>
      <c r="G18" s="6">
        <f t="shared" si="0"/>
        <v>6.5155807365439092E-2</v>
      </c>
      <c r="H18" s="10">
        <v>72</v>
      </c>
      <c r="I18" s="10">
        <v>65</v>
      </c>
      <c r="J18" s="15">
        <f t="shared" si="13"/>
        <v>137</v>
      </c>
      <c r="K18" s="6">
        <f t="shared" si="1"/>
        <v>8.6272040302266997E-2</v>
      </c>
      <c r="L18" s="10">
        <v>44</v>
      </c>
      <c r="M18" s="10">
        <v>52</v>
      </c>
      <c r="N18" s="15">
        <f t="shared" si="14"/>
        <v>96</v>
      </c>
      <c r="O18" s="6">
        <f t="shared" si="2"/>
        <v>0.16901408450704225</v>
      </c>
      <c r="P18" s="10">
        <v>123</v>
      </c>
      <c r="Q18" s="10">
        <v>116</v>
      </c>
      <c r="R18" s="15">
        <f t="shared" si="15"/>
        <v>239</v>
      </c>
      <c r="S18" s="6">
        <f t="shared" si="3"/>
        <v>8.9079388743943347E-2</v>
      </c>
      <c r="T18" s="10">
        <v>0</v>
      </c>
      <c r="U18" s="10">
        <v>0</v>
      </c>
      <c r="V18" s="15">
        <f t="shared" si="16"/>
        <v>0</v>
      </c>
      <c r="W18" s="6">
        <f t="shared" si="4"/>
        <v>0</v>
      </c>
      <c r="X18" s="10">
        <v>0</v>
      </c>
      <c r="Y18" s="10">
        <v>0</v>
      </c>
      <c r="Z18" s="15">
        <f t="shared" si="17"/>
        <v>0</v>
      </c>
      <c r="AA18" s="6">
        <f t="shared" si="5"/>
        <v>0</v>
      </c>
      <c r="AB18" s="10">
        <v>4</v>
      </c>
      <c r="AC18" s="10">
        <v>3</v>
      </c>
      <c r="AD18" s="15">
        <f t="shared" si="18"/>
        <v>7</v>
      </c>
      <c r="AE18" s="6">
        <f t="shared" si="6"/>
        <v>0.11864406779661017</v>
      </c>
      <c r="AF18" s="10">
        <v>0</v>
      </c>
      <c r="AG18" s="10">
        <v>0</v>
      </c>
      <c r="AH18" s="15">
        <f t="shared" si="19"/>
        <v>0</v>
      </c>
      <c r="AI18" s="6">
        <f t="shared" si="7"/>
        <v>0</v>
      </c>
      <c r="AJ18" s="10">
        <v>1</v>
      </c>
      <c r="AK18" s="10">
        <v>0</v>
      </c>
      <c r="AL18" s="15">
        <f t="shared" si="20"/>
        <v>1</v>
      </c>
      <c r="AM18" s="6">
        <f t="shared" si="8"/>
        <v>9.0909090909090912E-2</v>
      </c>
      <c r="AN18" s="10">
        <v>0</v>
      </c>
      <c r="AO18" s="10">
        <v>0</v>
      </c>
      <c r="AP18" s="15">
        <f t="shared" si="21"/>
        <v>0</v>
      </c>
      <c r="AQ18" s="6">
        <f t="shared" si="22"/>
        <v>0</v>
      </c>
      <c r="AR18" s="10">
        <v>3</v>
      </c>
      <c r="AS18" s="10">
        <v>0</v>
      </c>
      <c r="AT18" s="15">
        <f t="shared" si="23"/>
        <v>3</v>
      </c>
      <c r="AU18" s="6">
        <f t="shared" si="9"/>
        <v>9.0909090909090912E-2</v>
      </c>
      <c r="AV18" s="10">
        <v>2</v>
      </c>
      <c r="AW18" s="10">
        <v>0</v>
      </c>
      <c r="AX18" s="15">
        <f t="shared" si="24"/>
        <v>2</v>
      </c>
      <c r="AY18" s="6">
        <f t="shared" si="10"/>
        <v>7.1428571428571425E-2</v>
      </c>
      <c r="AZ18" s="15">
        <v>1835</v>
      </c>
      <c r="BA18" s="15">
        <v>1852</v>
      </c>
      <c r="BB18" s="15">
        <f t="shared" si="25"/>
        <v>3687</v>
      </c>
      <c r="BC18" s="6">
        <f t="shared" si="11"/>
        <v>7.2411964569790044E-2</v>
      </c>
    </row>
    <row r="19" spans="1:55" x14ac:dyDescent="0.25">
      <c r="A19" s="4">
        <v>12</v>
      </c>
      <c r="B19" s="3" t="s">
        <v>41</v>
      </c>
      <c r="C19" s="3" t="s">
        <v>219</v>
      </c>
      <c r="D19" s="10">
        <v>37</v>
      </c>
      <c r="E19" s="10">
        <v>32</v>
      </c>
      <c r="F19" s="15">
        <f t="shared" si="12"/>
        <v>69</v>
      </c>
      <c r="G19" s="6">
        <f t="shared" si="0"/>
        <v>6.5155807365439092E-2</v>
      </c>
      <c r="H19" s="10">
        <v>42</v>
      </c>
      <c r="I19" s="10">
        <v>38</v>
      </c>
      <c r="J19" s="15">
        <f t="shared" si="13"/>
        <v>80</v>
      </c>
      <c r="K19" s="6">
        <f t="shared" si="1"/>
        <v>5.0377833753148617E-2</v>
      </c>
      <c r="L19" s="10">
        <v>8</v>
      </c>
      <c r="M19" s="10">
        <v>14</v>
      </c>
      <c r="N19" s="15">
        <f t="shared" si="14"/>
        <v>22</v>
      </c>
      <c r="O19" s="6">
        <f t="shared" si="2"/>
        <v>3.873239436619718E-2</v>
      </c>
      <c r="P19" s="10">
        <v>56</v>
      </c>
      <c r="Q19" s="10">
        <v>64</v>
      </c>
      <c r="R19" s="15">
        <f t="shared" si="15"/>
        <v>120</v>
      </c>
      <c r="S19" s="6">
        <f t="shared" si="3"/>
        <v>4.4726052925829297E-2</v>
      </c>
      <c r="T19" s="10">
        <v>1</v>
      </c>
      <c r="U19" s="10">
        <v>1</v>
      </c>
      <c r="V19" s="15">
        <f t="shared" si="16"/>
        <v>2</v>
      </c>
      <c r="W19" s="6">
        <f t="shared" si="4"/>
        <v>0.04</v>
      </c>
      <c r="X19" s="10">
        <v>0</v>
      </c>
      <c r="Y19" s="10">
        <v>0</v>
      </c>
      <c r="Z19" s="15">
        <f t="shared" si="17"/>
        <v>0</v>
      </c>
      <c r="AA19" s="6">
        <f t="shared" si="5"/>
        <v>0</v>
      </c>
      <c r="AB19" s="10">
        <v>3</v>
      </c>
      <c r="AC19" s="10">
        <v>4</v>
      </c>
      <c r="AD19" s="15">
        <f t="shared" si="18"/>
        <v>7</v>
      </c>
      <c r="AE19" s="6">
        <f t="shared" si="6"/>
        <v>0.11864406779661017</v>
      </c>
      <c r="AF19" s="10">
        <v>0</v>
      </c>
      <c r="AG19" s="10">
        <v>0</v>
      </c>
      <c r="AH19" s="15">
        <f t="shared" si="19"/>
        <v>0</v>
      </c>
      <c r="AI19" s="6">
        <f t="shared" si="7"/>
        <v>0</v>
      </c>
      <c r="AJ19" s="10">
        <v>0</v>
      </c>
      <c r="AK19" s="10">
        <v>1</v>
      </c>
      <c r="AL19" s="15">
        <f t="shared" si="20"/>
        <v>1</v>
      </c>
      <c r="AM19" s="6">
        <f t="shared" si="8"/>
        <v>9.0909090909090912E-2</v>
      </c>
      <c r="AN19" s="10">
        <v>0</v>
      </c>
      <c r="AO19" s="10">
        <v>0</v>
      </c>
      <c r="AP19" s="15">
        <f t="shared" si="21"/>
        <v>0</v>
      </c>
      <c r="AQ19" s="6">
        <f t="shared" si="22"/>
        <v>0</v>
      </c>
      <c r="AR19" s="10">
        <v>0</v>
      </c>
      <c r="AS19" s="10">
        <v>1</v>
      </c>
      <c r="AT19" s="15">
        <f t="shared" si="23"/>
        <v>1</v>
      </c>
      <c r="AU19" s="6">
        <f t="shared" si="9"/>
        <v>3.0303030303030304E-2</v>
      </c>
      <c r="AV19" s="10">
        <v>1</v>
      </c>
      <c r="AW19" s="10">
        <v>0</v>
      </c>
      <c r="AX19" s="15">
        <f t="shared" si="24"/>
        <v>1</v>
      </c>
      <c r="AY19" s="6">
        <f t="shared" si="10"/>
        <v>3.5714285714285712E-2</v>
      </c>
      <c r="AZ19" s="15">
        <v>1818</v>
      </c>
      <c r="BA19" s="15">
        <v>1782</v>
      </c>
      <c r="BB19" s="15">
        <f t="shared" si="25"/>
        <v>3600</v>
      </c>
      <c r="BC19" s="6">
        <f t="shared" si="11"/>
        <v>7.0703301451381664E-2</v>
      </c>
    </row>
    <row r="20" spans="1:55" s="1" customFormat="1" x14ac:dyDescent="0.25">
      <c r="A20" s="25" t="s">
        <v>346</v>
      </c>
      <c r="B20" s="25"/>
      <c r="C20" s="25"/>
      <c r="D20" s="16">
        <f t="shared" ref="D20:AI20" si="26">SUM(D8:D19)</f>
        <v>504</v>
      </c>
      <c r="E20" s="16">
        <f t="shared" si="26"/>
        <v>555</v>
      </c>
      <c r="F20" s="16">
        <f t="shared" si="26"/>
        <v>1059</v>
      </c>
      <c r="G20" s="9">
        <f t="shared" si="26"/>
        <v>1</v>
      </c>
      <c r="H20" s="16">
        <f t="shared" si="26"/>
        <v>811</v>
      </c>
      <c r="I20" s="16">
        <f t="shared" si="26"/>
        <v>777</v>
      </c>
      <c r="J20" s="16">
        <f t="shared" si="26"/>
        <v>1588</v>
      </c>
      <c r="K20" s="9">
        <f t="shared" si="26"/>
        <v>0.99999999999999989</v>
      </c>
      <c r="L20" s="16">
        <f t="shared" si="26"/>
        <v>299</v>
      </c>
      <c r="M20" s="16">
        <f t="shared" si="26"/>
        <v>269</v>
      </c>
      <c r="N20" s="16">
        <f t="shared" si="26"/>
        <v>568</v>
      </c>
      <c r="O20" s="9">
        <f t="shared" si="26"/>
        <v>0.99999999999999978</v>
      </c>
      <c r="P20" s="16">
        <f t="shared" si="26"/>
        <v>1370</v>
      </c>
      <c r="Q20" s="16">
        <f t="shared" si="26"/>
        <v>1313</v>
      </c>
      <c r="R20" s="16">
        <f t="shared" si="26"/>
        <v>2683</v>
      </c>
      <c r="S20" s="9">
        <f t="shared" si="26"/>
        <v>1</v>
      </c>
      <c r="T20" s="16">
        <f t="shared" si="26"/>
        <v>17</v>
      </c>
      <c r="U20" s="16">
        <f t="shared" si="26"/>
        <v>33</v>
      </c>
      <c r="V20" s="16">
        <f t="shared" si="26"/>
        <v>50</v>
      </c>
      <c r="W20" s="9">
        <f t="shared" si="26"/>
        <v>1</v>
      </c>
      <c r="X20" s="17">
        <f t="shared" si="26"/>
        <v>0</v>
      </c>
      <c r="Y20" s="16">
        <f t="shared" si="26"/>
        <v>0</v>
      </c>
      <c r="Z20" s="16">
        <f t="shared" si="26"/>
        <v>0</v>
      </c>
      <c r="AA20" s="9">
        <f t="shared" si="26"/>
        <v>0</v>
      </c>
      <c r="AB20" s="16">
        <f t="shared" si="26"/>
        <v>26</v>
      </c>
      <c r="AC20" s="16">
        <f t="shared" si="26"/>
        <v>33</v>
      </c>
      <c r="AD20" s="16">
        <f t="shared" si="26"/>
        <v>59</v>
      </c>
      <c r="AE20" s="9">
        <f t="shared" si="26"/>
        <v>1.0000000000000002</v>
      </c>
      <c r="AF20" s="16">
        <f t="shared" si="26"/>
        <v>1</v>
      </c>
      <c r="AG20" s="16">
        <f t="shared" si="26"/>
        <v>0</v>
      </c>
      <c r="AH20" s="16">
        <f t="shared" si="26"/>
        <v>1</v>
      </c>
      <c r="AI20" s="9">
        <f t="shared" si="26"/>
        <v>1</v>
      </c>
      <c r="AJ20" s="16">
        <f t="shared" ref="AJ20:BC20" si="27">SUM(AJ8:AJ19)</f>
        <v>4</v>
      </c>
      <c r="AK20" s="16">
        <f t="shared" si="27"/>
        <v>7</v>
      </c>
      <c r="AL20" s="16">
        <f t="shared" si="27"/>
        <v>11</v>
      </c>
      <c r="AM20" s="9">
        <f t="shared" si="27"/>
        <v>1</v>
      </c>
      <c r="AN20" s="16">
        <f t="shared" si="27"/>
        <v>0</v>
      </c>
      <c r="AO20" s="16">
        <f t="shared" si="27"/>
        <v>0</v>
      </c>
      <c r="AP20" s="16">
        <f t="shared" si="27"/>
        <v>0</v>
      </c>
      <c r="AQ20" s="9">
        <f t="shared" si="27"/>
        <v>0</v>
      </c>
      <c r="AR20" s="16">
        <f t="shared" si="27"/>
        <v>14</v>
      </c>
      <c r="AS20" s="16">
        <f t="shared" si="27"/>
        <v>19</v>
      </c>
      <c r="AT20" s="16">
        <f t="shared" si="27"/>
        <v>33</v>
      </c>
      <c r="AU20" s="9">
        <f t="shared" si="27"/>
        <v>0.99999999999999989</v>
      </c>
      <c r="AV20" s="16">
        <f t="shared" si="27"/>
        <v>16</v>
      </c>
      <c r="AW20" s="16">
        <f t="shared" si="27"/>
        <v>12</v>
      </c>
      <c r="AX20" s="16">
        <f t="shared" si="27"/>
        <v>28</v>
      </c>
      <c r="AY20" s="9">
        <f t="shared" si="27"/>
        <v>0.99999999999999978</v>
      </c>
      <c r="AZ20" s="16">
        <f t="shared" si="27"/>
        <v>25586</v>
      </c>
      <c r="BA20" s="16">
        <f t="shared" si="27"/>
        <v>25331</v>
      </c>
      <c r="BB20" s="16">
        <f t="shared" si="27"/>
        <v>50917</v>
      </c>
      <c r="BC20" s="9">
        <f t="shared" si="27"/>
        <v>0.99999999999999989</v>
      </c>
    </row>
  </sheetData>
  <mergeCells count="19">
    <mergeCell ref="A20:C20"/>
    <mergeCell ref="AF6:AI6"/>
    <mergeCell ref="AJ6:AM6"/>
    <mergeCell ref="AN6:AQ6"/>
    <mergeCell ref="AR6:AU6"/>
    <mergeCell ref="AV6:AY6"/>
    <mergeCell ref="AZ6:BC6"/>
    <mergeCell ref="H6:K6"/>
    <mergeCell ref="L6:O6"/>
    <mergeCell ref="P6:S6"/>
    <mergeCell ref="T6:W6"/>
    <mergeCell ref="X6:AA6"/>
    <mergeCell ref="AB6:AE6"/>
    <mergeCell ref="A4:D4"/>
    <mergeCell ref="A5:D5"/>
    <mergeCell ref="A6:A7"/>
    <mergeCell ref="B6:B7"/>
    <mergeCell ref="C6:C7"/>
    <mergeCell ref="D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6C84E-F7C9-4CC8-86CD-128C7DE51CE2}">
  <dimension ref="A1:BC22"/>
  <sheetViews>
    <sheetView workbookViewId="0">
      <selection activeCell="V20" activeCellId="4" sqref="F20:G20 J20:K20 N20:O20 R20:S20 V20:W20"/>
    </sheetView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8.5703125" bestFit="1" customWidth="1"/>
    <col min="45" max="45" width="11.28515625" bestFit="1" customWidth="1"/>
    <col min="46" max="46" width="7.28515625" bestFit="1" customWidth="1"/>
    <col min="47" max="47" width="8.140625" bestFit="1" customWidth="1"/>
    <col min="48" max="48" width="8.5703125" bestFit="1" customWidth="1"/>
    <col min="49" max="49" width="11.28515625" bestFit="1" customWidth="1"/>
    <col min="50" max="50" width="7.28515625" bestFit="1" customWidth="1"/>
    <col min="51" max="51" width="8.140625" bestFit="1" customWidth="1"/>
    <col min="52" max="52" width="9" customWidth="1"/>
    <col min="53" max="53" width="11.42578125" bestFit="1" customWidth="1"/>
    <col min="54" max="54" width="9.5703125" bestFit="1" customWidth="1"/>
    <col min="55" max="55" width="8.140625" bestFit="1" customWidth="1"/>
  </cols>
  <sheetData>
    <row r="1" spans="1:55" ht="18.75" x14ac:dyDescent="0.3">
      <c r="B1" s="18" t="s">
        <v>342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</row>
    <row r="4" spans="1:55" x14ac:dyDescent="0.25">
      <c r="A4" s="26" t="s">
        <v>344</v>
      </c>
      <c r="B4" s="26"/>
      <c r="C4" s="26"/>
      <c r="D4" s="26"/>
    </row>
    <row r="5" spans="1:55" x14ac:dyDescent="0.25">
      <c r="A5" s="26" t="s">
        <v>367</v>
      </c>
      <c r="B5" s="26"/>
      <c r="C5" s="26"/>
      <c r="D5" s="26"/>
    </row>
    <row r="6" spans="1:55" s="1" customFormat="1" x14ac:dyDescent="0.25">
      <c r="A6" s="22" t="s">
        <v>343</v>
      </c>
      <c r="B6" s="22" t="s">
        <v>0</v>
      </c>
      <c r="C6" s="22" t="s">
        <v>1</v>
      </c>
      <c r="D6" s="19" t="s">
        <v>349</v>
      </c>
      <c r="E6" s="20"/>
      <c r="F6" s="20"/>
      <c r="G6" s="21"/>
      <c r="H6" s="19" t="s">
        <v>350</v>
      </c>
      <c r="I6" s="20"/>
      <c r="J6" s="20"/>
      <c r="K6" s="21"/>
      <c r="L6" s="19" t="s">
        <v>351</v>
      </c>
      <c r="M6" s="20"/>
      <c r="N6" s="20"/>
      <c r="O6" s="21"/>
      <c r="P6" s="19" t="s">
        <v>352</v>
      </c>
      <c r="Q6" s="20"/>
      <c r="R6" s="20"/>
      <c r="S6" s="21"/>
      <c r="T6" s="19" t="s">
        <v>353</v>
      </c>
      <c r="U6" s="20"/>
      <c r="V6" s="20"/>
      <c r="W6" s="21"/>
      <c r="X6" s="19" t="s">
        <v>354</v>
      </c>
      <c r="Y6" s="20"/>
      <c r="Z6" s="20"/>
      <c r="AA6" s="21"/>
      <c r="AB6" s="19" t="s">
        <v>355</v>
      </c>
      <c r="AC6" s="20"/>
      <c r="AD6" s="20"/>
      <c r="AE6" s="21"/>
      <c r="AF6" s="19" t="s">
        <v>356</v>
      </c>
      <c r="AG6" s="20"/>
      <c r="AH6" s="20"/>
      <c r="AI6" s="21"/>
      <c r="AJ6" s="19" t="s">
        <v>357</v>
      </c>
      <c r="AK6" s="20"/>
      <c r="AL6" s="20"/>
      <c r="AM6" s="21"/>
      <c r="AN6" s="19" t="s">
        <v>358</v>
      </c>
      <c r="AO6" s="20"/>
      <c r="AP6" s="20"/>
      <c r="AQ6" s="21"/>
      <c r="AR6" s="19" t="s">
        <v>359</v>
      </c>
      <c r="AS6" s="20"/>
      <c r="AT6" s="20"/>
      <c r="AU6" s="21"/>
      <c r="AV6" s="19" t="s">
        <v>360</v>
      </c>
      <c r="AW6" s="20"/>
      <c r="AX6" s="20"/>
      <c r="AY6" s="21"/>
      <c r="AZ6" s="19" t="s">
        <v>361</v>
      </c>
      <c r="BA6" s="20"/>
      <c r="BB6" s="20"/>
      <c r="BC6" s="21"/>
    </row>
    <row r="7" spans="1:55" s="5" customFormat="1" x14ac:dyDescent="0.25">
      <c r="A7" s="22"/>
      <c r="B7" s="22"/>
      <c r="C7" s="22"/>
      <c r="D7" s="7" t="s">
        <v>347</v>
      </c>
      <c r="E7" s="7" t="s">
        <v>348</v>
      </c>
      <c r="F7" s="7" t="s">
        <v>345</v>
      </c>
      <c r="G7" s="7" t="s">
        <v>362</v>
      </c>
      <c r="H7" s="7" t="s">
        <v>347</v>
      </c>
      <c r="I7" s="7" t="s">
        <v>348</v>
      </c>
      <c r="J7" s="7" t="s">
        <v>345</v>
      </c>
      <c r="K7" s="7" t="s">
        <v>362</v>
      </c>
      <c r="L7" s="7" t="s">
        <v>347</v>
      </c>
      <c r="M7" s="7" t="s">
        <v>348</v>
      </c>
      <c r="N7" s="7" t="s">
        <v>345</v>
      </c>
      <c r="O7" s="7" t="s">
        <v>362</v>
      </c>
      <c r="P7" s="7" t="s">
        <v>347</v>
      </c>
      <c r="Q7" s="7" t="s">
        <v>348</v>
      </c>
      <c r="R7" s="7" t="s">
        <v>345</v>
      </c>
      <c r="S7" s="7" t="s">
        <v>362</v>
      </c>
      <c r="T7" s="7" t="s">
        <v>347</v>
      </c>
      <c r="U7" s="7" t="s">
        <v>348</v>
      </c>
      <c r="V7" s="7" t="s">
        <v>345</v>
      </c>
      <c r="W7" s="7" t="s">
        <v>362</v>
      </c>
      <c r="X7" s="7" t="s">
        <v>347</v>
      </c>
      <c r="Y7" s="7" t="s">
        <v>348</v>
      </c>
      <c r="Z7" s="7" t="s">
        <v>345</v>
      </c>
      <c r="AA7" s="7" t="s">
        <v>362</v>
      </c>
      <c r="AB7" s="7" t="s">
        <v>347</v>
      </c>
      <c r="AC7" s="7" t="s">
        <v>348</v>
      </c>
      <c r="AD7" s="7" t="s">
        <v>345</v>
      </c>
      <c r="AE7" s="7" t="s">
        <v>362</v>
      </c>
      <c r="AF7" s="7" t="s">
        <v>347</v>
      </c>
      <c r="AG7" s="7" t="s">
        <v>348</v>
      </c>
      <c r="AH7" s="7" t="s">
        <v>345</v>
      </c>
      <c r="AI7" s="7" t="s">
        <v>362</v>
      </c>
      <c r="AJ7" s="7" t="s">
        <v>347</v>
      </c>
      <c r="AK7" s="7" t="s">
        <v>348</v>
      </c>
      <c r="AL7" s="7" t="s">
        <v>345</v>
      </c>
      <c r="AM7" s="7" t="s">
        <v>362</v>
      </c>
      <c r="AN7" s="7" t="s">
        <v>347</v>
      </c>
      <c r="AO7" s="7" t="s">
        <v>348</v>
      </c>
      <c r="AP7" s="7" t="s">
        <v>345</v>
      </c>
      <c r="AQ7" s="7" t="s">
        <v>362</v>
      </c>
      <c r="AR7" s="7" t="s">
        <v>347</v>
      </c>
      <c r="AS7" s="7" t="s">
        <v>348</v>
      </c>
      <c r="AT7" s="7" t="s">
        <v>345</v>
      </c>
      <c r="AU7" s="7" t="s">
        <v>362</v>
      </c>
      <c r="AV7" s="7" t="s">
        <v>347</v>
      </c>
      <c r="AW7" s="7" t="s">
        <v>348</v>
      </c>
      <c r="AX7" s="7" t="s">
        <v>345</v>
      </c>
      <c r="AY7" s="7" t="s">
        <v>362</v>
      </c>
      <c r="AZ7" s="7" t="s">
        <v>347</v>
      </c>
      <c r="BA7" s="7" t="s">
        <v>348</v>
      </c>
      <c r="BB7" s="7" t="s">
        <v>345</v>
      </c>
      <c r="BC7" s="7" t="s">
        <v>362</v>
      </c>
    </row>
    <row r="8" spans="1:55" x14ac:dyDescent="0.25">
      <c r="A8" s="4">
        <v>1</v>
      </c>
      <c r="B8" s="3" t="s">
        <v>43</v>
      </c>
      <c r="C8" s="3" t="s">
        <v>220</v>
      </c>
      <c r="D8" s="10">
        <v>79</v>
      </c>
      <c r="E8" s="10">
        <v>66</v>
      </c>
      <c r="F8" s="15">
        <f>SUM(D8:E8)</f>
        <v>145</v>
      </c>
      <c r="G8" s="6">
        <f>IFERROR(F8/F$22,0)</f>
        <v>3.9813289401427789E-2</v>
      </c>
      <c r="H8" s="10">
        <v>85</v>
      </c>
      <c r="I8" s="10">
        <v>83</v>
      </c>
      <c r="J8" s="15">
        <f>SUM(H8:I8)</f>
        <v>168</v>
      </c>
      <c r="K8" s="6">
        <f t="shared" ref="K8:K19" si="0">IFERROR(J8/J$22,0)</f>
        <v>3.4624896949711458E-2</v>
      </c>
      <c r="L8" s="10">
        <v>35</v>
      </c>
      <c r="M8" s="10">
        <v>31</v>
      </c>
      <c r="N8" s="15">
        <f>SUM(L8:M8)</f>
        <v>66</v>
      </c>
      <c r="O8" s="6">
        <f t="shared" ref="O8:O19" si="1">IFERROR(N8/N$22,0)</f>
        <v>3.8777908343125736E-2</v>
      </c>
      <c r="P8" s="10">
        <v>191</v>
      </c>
      <c r="Q8" s="10">
        <v>180</v>
      </c>
      <c r="R8" s="15">
        <f>SUM(P8:Q8)</f>
        <v>371</v>
      </c>
      <c r="S8" s="6">
        <f t="shared" ref="S8:S19" si="2">IFERROR(R8/R$22,0)</f>
        <v>4.9145582196317393E-2</v>
      </c>
      <c r="T8" s="10">
        <v>3</v>
      </c>
      <c r="U8" s="10">
        <v>4</v>
      </c>
      <c r="V8" s="15">
        <f>SUM(T8:U8)</f>
        <v>7</v>
      </c>
      <c r="W8" s="6">
        <f t="shared" ref="W8:W19" si="3">IFERROR(V8/V$22,0)</f>
        <v>6.8627450980392163E-2</v>
      </c>
      <c r="X8" s="10">
        <v>0</v>
      </c>
      <c r="Y8" s="10">
        <v>0</v>
      </c>
      <c r="Z8" s="15">
        <f>SUM(X8:Y8)</f>
        <v>0</v>
      </c>
      <c r="AA8" s="6">
        <f t="shared" ref="AA8:AA19" si="4">IFERROR(Z8/Z$22,0)</f>
        <v>0</v>
      </c>
      <c r="AB8" s="10">
        <v>6</v>
      </c>
      <c r="AC8" s="10">
        <v>5</v>
      </c>
      <c r="AD8" s="15">
        <f>SUM(AB8:AC8)</f>
        <v>11</v>
      </c>
      <c r="AE8" s="6">
        <f t="shared" ref="AE8:AE19" si="5">IFERROR(AD8/AD$22,0)</f>
        <v>8.3333333333333329E-2</v>
      </c>
      <c r="AF8" s="10">
        <v>0</v>
      </c>
      <c r="AG8" s="10">
        <v>0</v>
      </c>
      <c r="AH8" s="15">
        <f>SUM(AF8:AG8)</f>
        <v>0</v>
      </c>
      <c r="AI8" s="6">
        <f t="shared" ref="AI8:AI19" si="6">IFERROR(AH8/$AH$22,0)</f>
        <v>0</v>
      </c>
      <c r="AJ8" s="10">
        <v>0</v>
      </c>
      <c r="AK8" s="10">
        <v>1</v>
      </c>
      <c r="AL8" s="15">
        <f>SUM(AJ8:AK8)</f>
        <v>1</v>
      </c>
      <c r="AM8" s="6">
        <f t="shared" ref="AM8:AM19" si="7">IFERROR(AL8/$AL$22,0)</f>
        <v>2.7027027027027029E-2</v>
      </c>
      <c r="AN8" s="10">
        <v>0</v>
      </c>
      <c r="AO8" s="10">
        <v>0</v>
      </c>
      <c r="AP8" s="15">
        <f>SUM(AN8:AO8)</f>
        <v>0</v>
      </c>
      <c r="AQ8" s="6">
        <f>IFERROR(AP8/AP22,0)</f>
        <v>0</v>
      </c>
      <c r="AR8" s="10">
        <v>2</v>
      </c>
      <c r="AS8" s="10">
        <v>4</v>
      </c>
      <c r="AT8" s="15">
        <f>SUM(AR8:AS8)</f>
        <v>6</v>
      </c>
      <c r="AU8" s="6">
        <f t="shared" ref="AU8:AU19" si="8">IFERROR(AT8/$AT$22,0)</f>
        <v>6.6666666666666666E-2</v>
      </c>
      <c r="AV8" s="10">
        <v>3</v>
      </c>
      <c r="AW8" s="10">
        <v>2</v>
      </c>
      <c r="AX8" s="15">
        <f>SUM(AV8:AW8)</f>
        <v>5</v>
      </c>
      <c r="AY8" s="6">
        <f t="shared" ref="AY8:AY19" si="9">IFERROR(AX8/$AX$22,0)</f>
        <v>4.716981132075472E-2</v>
      </c>
      <c r="AZ8" s="15">
        <v>2250</v>
      </c>
      <c r="BA8" s="15">
        <v>2218</v>
      </c>
      <c r="BB8" s="15">
        <f>SUM(AZ8:BA8)</f>
        <v>4468</v>
      </c>
      <c r="BC8" s="6">
        <f t="shared" ref="BC8:BC19" si="10">IFERROR(BB8/$BB$22,0)</f>
        <v>5.4453937185409078E-2</v>
      </c>
    </row>
    <row r="9" spans="1:55" x14ac:dyDescent="0.25">
      <c r="A9" s="4">
        <v>2</v>
      </c>
      <c r="B9" s="3" t="s">
        <v>44</v>
      </c>
      <c r="C9" s="3" t="s">
        <v>221</v>
      </c>
      <c r="D9" s="10">
        <v>75</v>
      </c>
      <c r="E9" s="10">
        <v>66</v>
      </c>
      <c r="F9" s="15">
        <f t="shared" ref="F9:F21" si="11">SUM(D9:E9)</f>
        <v>141</v>
      </c>
      <c r="G9" s="6">
        <f t="shared" ref="G9:G21" si="12">IFERROR(F9/F$22,0)</f>
        <v>3.8714991762767707E-2</v>
      </c>
      <c r="H9" s="10">
        <v>96</v>
      </c>
      <c r="I9" s="10">
        <v>89</v>
      </c>
      <c r="J9" s="15">
        <f t="shared" ref="J9:J19" si="13">SUM(H9:I9)</f>
        <v>185</v>
      </c>
      <c r="K9" s="6">
        <f t="shared" si="0"/>
        <v>3.8128606760098931E-2</v>
      </c>
      <c r="L9" s="10">
        <v>50</v>
      </c>
      <c r="M9" s="10">
        <v>31</v>
      </c>
      <c r="N9" s="15">
        <f t="shared" ref="N9:N19" si="14">SUM(L9:M9)</f>
        <v>81</v>
      </c>
      <c r="O9" s="6">
        <f t="shared" si="1"/>
        <v>4.7591069330199763E-2</v>
      </c>
      <c r="P9" s="10">
        <v>151</v>
      </c>
      <c r="Q9" s="10">
        <v>155</v>
      </c>
      <c r="R9" s="15">
        <f t="shared" ref="R9:R19" si="15">SUM(P9:Q9)</f>
        <v>306</v>
      </c>
      <c r="S9" s="6">
        <f t="shared" si="2"/>
        <v>4.0535170221221356E-2</v>
      </c>
      <c r="T9" s="10">
        <v>0</v>
      </c>
      <c r="U9" s="10">
        <v>1</v>
      </c>
      <c r="V9" s="15">
        <f t="shared" ref="V9:V19" si="16">SUM(T9:U9)</f>
        <v>1</v>
      </c>
      <c r="W9" s="6">
        <f t="shared" si="3"/>
        <v>9.8039215686274508E-3</v>
      </c>
      <c r="X9" s="10">
        <v>0</v>
      </c>
      <c r="Y9" s="10">
        <v>0</v>
      </c>
      <c r="Z9" s="15">
        <f t="shared" ref="Z9:Z19" si="17">SUM(X9:Y9)</f>
        <v>0</v>
      </c>
      <c r="AA9" s="6">
        <f t="shared" si="4"/>
        <v>0</v>
      </c>
      <c r="AB9" s="10">
        <v>4</v>
      </c>
      <c r="AC9" s="10">
        <v>4</v>
      </c>
      <c r="AD9" s="15">
        <f t="shared" ref="AD9:AD19" si="18">SUM(AB9:AC9)</f>
        <v>8</v>
      </c>
      <c r="AE9" s="6">
        <f t="shared" si="5"/>
        <v>6.0606060606060608E-2</v>
      </c>
      <c r="AF9" s="10">
        <v>0</v>
      </c>
      <c r="AG9" s="10">
        <v>0</v>
      </c>
      <c r="AH9" s="15">
        <f t="shared" ref="AH9:AH19" si="19">SUM(AF9:AG9)</f>
        <v>0</v>
      </c>
      <c r="AI9" s="6">
        <f t="shared" si="6"/>
        <v>0</v>
      </c>
      <c r="AJ9" s="10">
        <v>0</v>
      </c>
      <c r="AK9" s="10">
        <v>1</v>
      </c>
      <c r="AL9" s="15">
        <f t="shared" ref="AL9:AL19" si="20">SUM(AJ9:AK9)</f>
        <v>1</v>
      </c>
      <c r="AM9" s="6">
        <f t="shared" si="7"/>
        <v>2.7027027027027029E-2</v>
      </c>
      <c r="AN9" s="10">
        <v>0</v>
      </c>
      <c r="AO9" s="10">
        <v>0</v>
      </c>
      <c r="AP9" s="15">
        <f t="shared" ref="AP9:AP19" si="21">SUM(AN9:AO9)</f>
        <v>0</v>
      </c>
      <c r="AQ9" s="6">
        <f t="shared" ref="AQ9:AQ19" si="22">IFERROR(AP9/$AP$22,0)</f>
        <v>0</v>
      </c>
      <c r="AR9" s="10">
        <v>3</v>
      </c>
      <c r="AS9" s="10">
        <v>2</v>
      </c>
      <c r="AT9" s="15">
        <f t="shared" ref="AT9:AT19" si="23">SUM(AR9:AS9)</f>
        <v>5</v>
      </c>
      <c r="AU9" s="6">
        <f t="shared" si="8"/>
        <v>5.5555555555555552E-2</v>
      </c>
      <c r="AV9" s="10">
        <v>1</v>
      </c>
      <c r="AW9" s="10">
        <v>3</v>
      </c>
      <c r="AX9" s="15">
        <f t="shared" ref="AX9:AX19" si="24">SUM(AV9:AW9)</f>
        <v>4</v>
      </c>
      <c r="AY9" s="6">
        <f t="shared" si="9"/>
        <v>3.7735849056603772E-2</v>
      </c>
      <c r="AZ9" s="15">
        <v>2411</v>
      </c>
      <c r="BA9" s="15">
        <v>2365</v>
      </c>
      <c r="BB9" s="15">
        <f t="shared" ref="BB9:BB19" si="25">SUM(AZ9:BA9)</f>
        <v>4776</v>
      </c>
      <c r="BC9" s="6">
        <f t="shared" si="10"/>
        <v>5.8207700088969055E-2</v>
      </c>
    </row>
    <row r="10" spans="1:55" x14ac:dyDescent="0.25">
      <c r="A10" s="4">
        <v>3</v>
      </c>
      <c r="B10" s="3" t="s">
        <v>45</v>
      </c>
      <c r="C10" s="3" t="s">
        <v>222</v>
      </c>
      <c r="D10" s="10">
        <v>97</v>
      </c>
      <c r="E10" s="10">
        <v>76</v>
      </c>
      <c r="F10" s="15">
        <f t="shared" si="11"/>
        <v>173</v>
      </c>
      <c r="G10" s="6">
        <f t="shared" si="12"/>
        <v>4.7501372872048322E-2</v>
      </c>
      <c r="H10" s="10">
        <v>95</v>
      </c>
      <c r="I10" s="10">
        <v>105</v>
      </c>
      <c r="J10" s="15">
        <f t="shared" si="13"/>
        <v>200</v>
      </c>
      <c r="K10" s="6">
        <f t="shared" si="0"/>
        <v>4.1220115416323165E-2</v>
      </c>
      <c r="L10" s="10">
        <v>44</v>
      </c>
      <c r="M10" s="10">
        <v>47</v>
      </c>
      <c r="N10" s="15">
        <f t="shared" si="14"/>
        <v>91</v>
      </c>
      <c r="O10" s="6">
        <f t="shared" si="1"/>
        <v>5.3466509988249117E-2</v>
      </c>
      <c r="P10" s="10">
        <v>201</v>
      </c>
      <c r="Q10" s="10">
        <v>177</v>
      </c>
      <c r="R10" s="15">
        <f t="shared" si="15"/>
        <v>378</v>
      </c>
      <c r="S10" s="6">
        <f t="shared" si="2"/>
        <v>5.0072857332096966E-2</v>
      </c>
      <c r="T10" s="10">
        <v>2</v>
      </c>
      <c r="U10" s="10">
        <v>1</v>
      </c>
      <c r="V10" s="15">
        <f t="shared" si="16"/>
        <v>3</v>
      </c>
      <c r="W10" s="6">
        <f t="shared" si="3"/>
        <v>2.9411764705882353E-2</v>
      </c>
      <c r="X10" s="10">
        <v>0</v>
      </c>
      <c r="Y10" s="10">
        <v>0</v>
      </c>
      <c r="Z10" s="15">
        <f t="shared" si="17"/>
        <v>0</v>
      </c>
      <c r="AA10" s="6">
        <f t="shared" si="4"/>
        <v>0</v>
      </c>
      <c r="AB10" s="10">
        <v>2</v>
      </c>
      <c r="AC10" s="10">
        <v>5</v>
      </c>
      <c r="AD10" s="15">
        <f t="shared" si="18"/>
        <v>7</v>
      </c>
      <c r="AE10" s="6">
        <f t="shared" si="5"/>
        <v>5.3030303030303032E-2</v>
      </c>
      <c r="AF10" s="10">
        <v>0</v>
      </c>
      <c r="AG10" s="10">
        <v>0</v>
      </c>
      <c r="AH10" s="15">
        <f t="shared" si="19"/>
        <v>0</v>
      </c>
      <c r="AI10" s="6">
        <f t="shared" si="6"/>
        <v>0</v>
      </c>
      <c r="AJ10" s="10">
        <v>1</v>
      </c>
      <c r="AK10" s="10">
        <v>1</v>
      </c>
      <c r="AL10" s="15">
        <f t="shared" si="20"/>
        <v>2</v>
      </c>
      <c r="AM10" s="6">
        <f t="shared" si="7"/>
        <v>5.4054054054054057E-2</v>
      </c>
      <c r="AN10" s="10">
        <v>0</v>
      </c>
      <c r="AO10" s="10">
        <v>0</v>
      </c>
      <c r="AP10" s="15">
        <f t="shared" si="21"/>
        <v>0</v>
      </c>
      <c r="AQ10" s="6">
        <f t="shared" si="22"/>
        <v>0</v>
      </c>
      <c r="AR10" s="10">
        <v>3</v>
      </c>
      <c r="AS10" s="10">
        <v>1</v>
      </c>
      <c r="AT10" s="15">
        <f t="shared" si="23"/>
        <v>4</v>
      </c>
      <c r="AU10" s="6">
        <f t="shared" si="8"/>
        <v>4.4444444444444446E-2</v>
      </c>
      <c r="AV10" s="10">
        <v>3</v>
      </c>
      <c r="AW10" s="10">
        <v>3</v>
      </c>
      <c r="AX10" s="15">
        <f t="shared" si="24"/>
        <v>6</v>
      </c>
      <c r="AY10" s="6">
        <f t="shared" si="9"/>
        <v>5.6603773584905662E-2</v>
      </c>
      <c r="AZ10" s="15">
        <v>2241</v>
      </c>
      <c r="BA10" s="15">
        <v>2248</v>
      </c>
      <c r="BB10" s="15">
        <f t="shared" si="25"/>
        <v>4489</v>
      </c>
      <c r="BC10" s="6">
        <f t="shared" si="10"/>
        <v>5.4709875565197255E-2</v>
      </c>
    </row>
    <row r="11" spans="1:55" x14ac:dyDescent="0.25">
      <c r="A11" s="4">
        <v>4</v>
      </c>
      <c r="B11" s="3" t="s">
        <v>46</v>
      </c>
      <c r="C11" s="3" t="s">
        <v>223</v>
      </c>
      <c r="D11" s="10">
        <v>117</v>
      </c>
      <c r="E11" s="10">
        <v>116</v>
      </c>
      <c r="F11" s="15">
        <f t="shared" si="11"/>
        <v>233</v>
      </c>
      <c r="G11" s="6">
        <f t="shared" si="12"/>
        <v>6.3975837451949472E-2</v>
      </c>
      <c r="H11" s="10">
        <v>122</v>
      </c>
      <c r="I11" s="10">
        <v>126</v>
      </c>
      <c r="J11" s="15">
        <f t="shared" si="13"/>
        <v>248</v>
      </c>
      <c r="K11" s="6">
        <f t="shared" si="0"/>
        <v>5.1112943116240726E-2</v>
      </c>
      <c r="L11" s="10">
        <v>50</v>
      </c>
      <c r="M11" s="10">
        <v>43</v>
      </c>
      <c r="N11" s="15">
        <f t="shared" si="14"/>
        <v>93</v>
      </c>
      <c r="O11" s="6">
        <f t="shared" si="1"/>
        <v>5.464159811985899E-2</v>
      </c>
      <c r="P11" s="10">
        <v>254</v>
      </c>
      <c r="Q11" s="10">
        <v>196</v>
      </c>
      <c r="R11" s="15">
        <f t="shared" si="15"/>
        <v>450</v>
      </c>
      <c r="S11" s="6">
        <f t="shared" si="2"/>
        <v>5.9610544442972577E-2</v>
      </c>
      <c r="T11" s="10">
        <v>4</v>
      </c>
      <c r="U11" s="10">
        <v>3</v>
      </c>
      <c r="V11" s="15">
        <f t="shared" si="16"/>
        <v>7</v>
      </c>
      <c r="W11" s="6">
        <f t="shared" si="3"/>
        <v>6.8627450980392163E-2</v>
      </c>
      <c r="X11" s="10">
        <v>0</v>
      </c>
      <c r="Y11" s="10">
        <v>0</v>
      </c>
      <c r="Z11" s="15">
        <f t="shared" si="17"/>
        <v>0</v>
      </c>
      <c r="AA11" s="6">
        <f t="shared" si="4"/>
        <v>0</v>
      </c>
      <c r="AB11" s="10">
        <v>1</v>
      </c>
      <c r="AC11" s="10">
        <v>5</v>
      </c>
      <c r="AD11" s="15">
        <f t="shared" si="18"/>
        <v>6</v>
      </c>
      <c r="AE11" s="6">
        <f t="shared" si="5"/>
        <v>4.5454545454545456E-2</v>
      </c>
      <c r="AF11" s="10">
        <v>0</v>
      </c>
      <c r="AG11" s="10">
        <v>0</v>
      </c>
      <c r="AH11" s="15">
        <f t="shared" si="19"/>
        <v>0</v>
      </c>
      <c r="AI11" s="6">
        <f t="shared" si="6"/>
        <v>0</v>
      </c>
      <c r="AJ11" s="10">
        <v>1</v>
      </c>
      <c r="AK11" s="10">
        <v>6</v>
      </c>
      <c r="AL11" s="15">
        <f t="shared" si="20"/>
        <v>7</v>
      </c>
      <c r="AM11" s="6">
        <f t="shared" si="7"/>
        <v>0.1891891891891892</v>
      </c>
      <c r="AN11" s="10">
        <v>0</v>
      </c>
      <c r="AO11" s="10">
        <v>0</v>
      </c>
      <c r="AP11" s="15">
        <f t="shared" si="21"/>
        <v>0</v>
      </c>
      <c r="AQ11" s="6">
        <f t="shared" si="22"/>
        <v>0</v>
      </c>
      <c r="AR11" s="10">
        <v>2</v>
      </c>
      <c r="AS11" s="10">
        <v>6</v>
      </c>
      <c r="AT11" s="15">
        <f t="shared" si="23"/>
        <v>8</v>
      </c>
      <c r="AU11" s="6">
        <f t="shared" si="8"/>
        <v>8.8888888888888892E-2</v>
      </c>
      <c r="AV11" s="10">
        <v>2</v>
      </c>
      <c r="AW11" s="10">
        <v>3</v>
      </c>
      <c r="AX11" s="15">
        <f t="shared" si="24"/>
        <v>5</v>
      </c>
      <c r="AY11" s="6">
        <f t="shared" si="9"/>
        <v>4.716981132075472E-2</v>
      </c>
      <c r="AZ11" s="15">
        <v>2213</v>
      </c>
      <c r="BA11" s="15">
        <v>2188</v>
      </c>
      <c r="BB11" s="15">
        <f t="shared" si="25"/>
        <v>4401</v>
      </c>
      <c r="BC11" s="6">
        <f t="shared" si="10"/>
        <v>5.3637371878465831E-2</v>
      </c>
    </row>
    <row r="12" spans="1:55" x14ac:dyDescent="0.25">
      <c r="A12" s="4">
        <v>5</v>
      </c>
      <c r="B12" s="3" t="s">
        <v>47</v>
      </c>
      <c r="C12" s="3" t="s">
        <v>224</v>
      </c>
      <c r="D12" s="10">
        <v>228</v>
      </c>
      <c r="E12" s="10">
        <v>300</v>
      </c>
      <c r="F12" s="15">
        <f t="shared" si="11"/>
        <v>528</v>
      </c>
      <c r="G12" s="6">
        <f t="shared" si="12"/>
        <v>0.14497528830313014</v>
      </c>
      <c r="H12" s="10">
        <v>398</v>
      </c>
      <c r="I12" s="10">
        <v>459</v>
      </c>
      <c r="J12" s="15">
        <f t="shared" si="13"/>
        <v>857</v>
      </c>
      <c r="K12" s="6">
        <f t="shared" si="0"/>
        <v>0.17662819455894477</v>
      </c>
      <c r="L12" s="10">
        <v>141</v>
      </c>
      <c r="M12" s="10">
        <v>112</v>
      </c>
      <c r="N12" s="15">
        <f t="shared" si="14"/>
        <v>253</v>
      </c>
      <c r="O12" s="6">
        <f t="shared" si="1"/>
        <v>0.14864864864864866</v>
      </c>
      <c r="P12" s="10">
        <v>647</v>
      </c>
      <c r="Q12" s="10">
        <v>591</v>
      </c>
      <c r="R12" s="15">
        <f t="shared" si="15"/>
        <v>1238</v>
      </c>
      <c r="S12" s="6">
        <f t="shared" si="2"/>
        <v>0.16399523115644457</v>
      </c>
      <c r="T12" s="10">
        <v>8</v>
      </c>
      <c r="U12" s="10">
        <v>4</v>
      </c>
      <c r="V12" s="15">
        <f t="shared" si="16"/>
        <v>12</v>
      </c>
      <c r="W12" s="6">
        <f t="shared" si="3"/>
        <v>0.11764705882352941</v>
      </c>
      <c r="X12" s="10">
        <v>1</v>
      </c>
      <c r="Y12" s="10">
        <v>1</v>
      </c>
      <c r="Z12" s="15">
        <f t="shared" si="17"/>
        <v>2</v>
      </c>
      <c r="AA12" s="6">
        <f t="shared" si="4"/>
        <v>0.25</v>
      </c>
      <c r="AB12" s="10">
        <v>8</v>
      </c>
      <c r="AC12" s="10">
        <v>11</v>
      </c>
      <c r="AD12" s="15">
        <f t="shared" si="18"/>
        <v>19</v>
      </c>
      <c r="AE12" s="6">
        <f t="shared" si="5"/>
        <v>0.14393939393939395</v>
      </c>
      <c r="AF12" s="10">
        <v>0</v>
      </c>
      <c r="AG12" s="10">
        <v>0</v>
      </c>
      <c r="AH12" s="15">
        <f t="shared" si="19"/>
        <v>0</v>
      </c>
      <c r="AI12" s="6">
        <f t="shared" si="6"/>
        <v>0</v>
      </c>
      <c r="AJ12" s="10">
        <v>2</v>
      </c>
      <c r="AK12" s="10">
        <v>2</v>
      </c>
      <c r="AL12" s="15">
        <f t="shared" si="20"/>
        <v>4</v>
      </c>
      <c r="AM12" s="6">
        <f t="shared" si="7"/>
        <v>0.10810810810810811</v>
      </c>
      <c r="AN12" s="10">
        <v>0</v>
      </c>
      <c r="AO12" s="10">
        <v>1</v>
      </c>
      <c r="AP12" s="15">
        <f t="shared" si="21"/>
        <v>1</v>
      </c>
      <c r="AQ12" s="6">
        <f t="shared" si="22"/>
        <v>0.2</v>
      </c>
      <c r="AR12" s="10">
        <v>4</v>
      </c>
      <c r="AS12" s="10">
        <v>4</v>
      </c>
      <c r="AT12" s="15">
        <f t="shared" si="23"/>
        <v>8</v>
      </c>
      <c r="AU12" s="6">
        <f t="shared" si="8"/>
        <v>8.8888888888888892E-2</v>
      </c>
      <c r="AV12" s="10">
        <v>10</v>
      </c>
      <c r="AW12" s="10">
        <v>8</v>
      </c>
      <c r="AX12" s="15">
        <f t="shared" si="24"/>
        <v>18</v>
      </c>
      <c r="AY12" s="6">
        <f t="shared" si="9"/>
        <v>0.16981132075471697</v>
      </c>
      <c r="AZ12" s="15">
        <v>3645</v>
      </c>
      <c r="BA12" s="15">
        <v>3805</v>
      </c>
      <c r="BB12" s="15">
        <f t="shared" si="25"/>
        <v>7450</v>
      </c>
      <c r="BC12" s="6">
        <f t="shared" si="10"/>
        <v>9.0797187115330705E-2</v>
      </c>
    </row>
    <row r="13" spans="1:55" x14ac:dyDescent="0.25">
      <c r="A13" s="4">
        <v>6</v>
      </c>
      <c r="B13" s="3" t="s">
        <v>48</v>
      </c>
      <c r="C13" s="3" t="s">
        <v>225</v>
      </c>
      <c r="D13" s="10">
        <v>220</v>
      </c>
      <c r="E13" s="10">
        <v>226</v>
      </c>
      <c r="F13" s="15">
        <f t="shared" si="11"/>
        <v>446</v>
      </c>
      <c r="G13" s="6">
        <f t="shared" si="12"/>
        <v>0.12246018671059858</v>
      </c>
      <c r="H13" s="10">
        <v>255</v>
      </c>
      <c r="I13" s="10">
        <v>281</v>
      </c>
      <c r="J13" s="15">
        <f t="shared" si="13"/>
        <v>536</v>
      </c>
      <c r="K13" s="6">
        <f t="shared" si="0"/>
        <v>0.11046990931574609</v>
      </c>
      <c r="L13" s="10">
        <v>117</v>
      </c>
      <c r="M13" s="10">
        <v>93</v>
      </c>
      <c r="N13" s="15">
        <f t="shared" si="14"/>
        <v>210</v>
      </c>
      <c r="O13" s="6">
        <f t="shared" si="1"/>
        <v>0.12338425381903642</v>
      </c>
      <c r="P13" s="10">
        <v>438</v>
      </c>
      <c r="Q13" s="10">
        <v>428</v>
      </c>
      <c r="R13" s="15">
        <f t="shared" si="15"/>
        <v>866</v>
      </c>
      <c r="S13" s="6">
        <f t="shared" si="2"/>
        <v>0.11471718108358724</v>
      </c>
      <c r="T13" s="10">
        <v>5</v>
      </c>
      <c r="U13" s="10">
        <v>4</v>
      </c>
      <c r="V13" s="15">
        <f t="shared" si="16"/>
        <v>9</v>
      </c>
      <c r="W13" s="6">
        <f t="shared" si="3"/>
        <v>8.8235294117647065E-2</v>
      </c>
      <c r="X13" s="10">
        <v>1</v>
      </c>
      <c r="Y13" s="10">
        <v>0</v>
      </c>
      <c r="Z13" s="15">
        <f t="shared" si="17"/>
        <v>1</v>
      </c>
      <c r="AA13" s="6">
        <f t="shared" si="4"/>
        <v>0.125</v>
      </c>
      <c r="AB13" s="10">
        <v>3</v>
      </c>
      <c r="AC13" s="10">
        <v>4</v>
      </c>
      <c r="AD13" s="15">
        <f t="shared" si="18"/>
        <v>7</v>
      </c>
      <c r="AE13" s="6">
        <f t="shared" si="5"/>
        <v>5.3030303030303032E-2</v>
      </c>
      <c r="AF13" s="10">
        <v>0</v>
      </c>
      <c r="AG13" s="10">
        <v>0</v>
      </c>
      <c r="AH13" s="15">
        <f t="shared" si="19"/>
        <v>0</v>
      </c>
      <c r="AI13" s="6">
        <f t="shared" si="6"/>
        <v>0</v>
      </c>
      <c r="AJ13" s="10">
        <v>0</v>
      </c>
      <c r="AK13" s="10">
        <v>0</v>
      </c>
      <c r="AL13" s="15">
        <f t="shared" si="20"/>
        <v>0</v>
      </c>
      <c r="AM13" s="6">
        <f t="shared" si="7"/>
        <v>0</v>
      </c>
      <c r="AN13" s="10">
        <v>0</v>
      </c>
      <c r="AO13" s="10">
        <v>0</v>
      </c>
      <c r="AP13" s="15">
        <f t="shared" si="21"/>
        <v>0</v>
      </c>
      <c r="AQ13" s="6">
        <f t="shared" si="22"/>
        <v>0</v>
      </c>
      <c r="AR13" s="10">
        <v>8</v>
      </c>
      <c r="AS13" s="10">
        <v>6</v>
      </c>
      <c r="AT13" s="15">
        <f t="shared" si="23"/>
        <v>14</v>
      </c>
      <c r="AU13" s="6">
        <f t="shared" si="8"/>
        <v>0.15555555555555556</v>
      </c>
      <c r="AV13" s="10">
        <v>3</v>
      </c>
      <c r="AW13" s="10">
        <v>4</v>
      </c>
      <c r="AX13" s="15">
        <f t="shared" si="24"/>
        <v>7</v>
      </c>
      <c r="AY13" s="6">
        <f t="shared" si="9"/>
        <v>6.6037735849056603E-2</v>
      </c>
      <c r="AZ13" s="15">
        <v>2966</v>
      </c>
      <c r="BA13" s="15">
        <v>2998</v>
      </c>
      <c r="BB13" s="15">
        <f t="shared" si="25"/>
        <v>5964</v>
      </c>
      <c r="BC13" s="6">
        <f t="shared" si="10"/>
        <v>7.2686499859843268E-2</v>
      </c>
    </row>
    <row r="14" spans="1:55" x14ac:dyDescent="0.25">
      <c r="A14" s="4">
        <v>7</v>
      </c>
      <c r="B14" s="3" t="s">
        <v>49</v>
      </c>
      <c r="C14" s="3" t="s">
        <v>226</v>
      </c>
      <c r="D14" s="10">
        <v>215</v>
      </c>
      <c r="E14" s="10">
        <v>243</v>
      </c>
      <c r="F14" s="15">
        <f t="shared" si="11"/>
        <v>458</v>
      </c>
      <c r="G14" s="6">
        <f t="shared" si="12"/>
        <v>0.12575507962657881</v>
      </c>
      <c r="H14" s="10">
        <v>306</v>
      </c>
      <c r="I14" s="10">
        <v>308</v>
      </c>
      <c r="J14" s="15">
        <f t="shared" si="13"/>
        <v>614</v>
      </c>
      <c r="K14" s="6">
        <f t="shared" si="0"/>
        <v>0.12654575432811213</v>
      </c>
      <c r="L14" s="10">
        <v>106</v>
      </c>
      <c r="M14" s="10">
        <v>101</v>
      </c>
      <c r="N14" s="15">
        <f t="shared" si="14"/>
        <v>207</v>
      </c>
      <c r="O14" s="6">
        <f t="shared" si="1"/>
        <v>0.12162162162162163</v>
      </c>
      <c r="P14" s="10">
        <v>465</v>
      </c>
      <c r="Q14" s="10">
        <v>444</v>
      </c>
      <c r="R14" s="15">
        <f t="shared" si="15"/>
        <v>909</v>
      </c>
      <c r="S14" s="6">
        <f t="shared" si="2"/>
        <v>0.12041329977480461</v>
      </c>
      <c r="T14" s="10">
        <v>6</v>
      </c>
      <c r="U14" s="10">
        <v>4</v>
      </c>
      <c r="V14" s="15">
        <f t="shared" si="16"/>
        <v>10</v>
      </c>
      <c r="W14" s="6">
        <f t="shared" si="3"/>
        <v>9.8039215686274508E-2</v>
      </c>
      <c r="X14" s="10">
        <v>1</v>
      </c>
      <c r="Y14" s="10">
        <v>0</v>
      </c>
      <c r="Z14" s="15">
        <f t="shared" si="17"/>
        <v>1</v>
      </c>
      <c r="AA14" s="6">
        <f t="shared" si="4"/>
        <v>0.125</v>
      </c>
      <c r="AB14" s="10">
        <v>8</v>
      </c>
      <c r="AC14" s="10">
        <v>5</v>
      </c>
      <c r="AD14" s="15">
        <f t="shared" si="18"/>
        <v>13</v>
      </c>
      <c r="AE14" s="6">
        <f t="shared" si="5"/>
        <v>9.8484848484848481E-2</v>
      </c>
      <c r="AF14" s="10">
        <v>0</v>
      </c>
      <c r="AG14" s="10">
        <v>0</v>
      </c>
      <c r="AH14" s="15">
        <f t="shared" si="19"/>
        <v>0</v>
      </c>
      <c r="AI14" s="6">
        <f t="shared" si="6"/>
        <v>0</v>
      </c>
      <c r="AJ14" s="10">
        <v>3</v>
      </c>
      <c r="AK14" s="10">
        <v>3</v>
      </c>
      <c r="AL14" s="15">
        <f t="shared" si="20"/>
        <v>6</v>
      </c>
      <c r="AM14" s="6">
        <f t="shared" si="7"/>
        <v>0.16216216216216217</v>
      </c>
      <c r="AN14" s="10">
        <v>1</v>
      </c>
      <c r="AO14" s="10">
        <v>0</v>
      </c>
      <c r="AP14" s="15">
        <f t="shared" si="21"/>
        <v>1</v>
      </c>
      <c r="AQ14" s="6">
        <f t="shared" si="22"/>
        <v>0.2</v>
      </c>
      <c r="AR14" s="10">
        <v>2</v>
      </c>
      <c r="AS14" s="10">
        <v>4</v>
      </c>
      <c r="AT14" s="15">
        <f t="shared" si="23"/>
        <v>6</v>
      </c>
      <c r="AU14" s="6">
        <f t="shared" si="8"/>
        <v>6.6666666666666666E-2</v>
      </c>
      <c r="AV14" s="10">
        <v>6</v>
      </c>
      <c r="AW14" s="10">
        <v>4</v>
      </c>
      <c r="AX14" s="15">
        <f t="shared" si="24"/>
        <v>10</v>
      </c>
      <c r="AY14" s="6">
        <f t="shared" si="9"/>
        <v>9.4339622641509441E-2</v>
      </c>
      <c r="AZ14" s="15">
        <v>3602</v>
      </c>
      <c r="BA14" s="15">
        <v>3719</v>
      </c>
      <c r="BB14" s="15">
        <f t="shared" si="25"/>
        <v>7321</v>
      </c>
      <c r="BC14" s="6">
        <f t="shared" si="10"/>
        <v>8.9224994210917605E-2</v>
      </c>
    </row>
    <row r="15" spans="1:55" x14ac:dyDescent="0.25">
      <c r="A15" s="4">
        <v>8</v>
      </c>
      <c r="B15" s="3" t="s">
        <v>50</v>
      </c>
      <c r="C15" s="3" t="s">
        <v>227</v>
      </c>
      <c r="D15" s="10">
        <v>54</v>
      </c>
      <c r="E15" s="10">
        <v>73</v>
      </c>
      <c r="F15" s="15">
        <f t="shared" si="11"/>
        <v>127</v>
      </c>
      <c r="G15" s="6">
        <f t="shared" si="12"/>
        <v>3.4870950027457444E-2</v>
      </c>
      <c r="H15" s="10">
        <v>72</v>
      </c>
      <c r="I15" s="10">
        <v>100</v>
      </c>
      <c r="J15" s="15">
        <f t="shared" si="13"/>
        <v>172</v>
      </c>
      <c r="K15" s="6">
        <f t="shared" si="0"/>
        <v>3.5449299258037921E-2</v>
      </c>
      <c r="L15" s="10">
        <v>34</v>
      </c>
      <c r="M15" s="10">
        <v>27</v>
      </c>
      <c r="N15" s="15">
        <f t="shared" si="14"/>
        <v>61</v>
      </c>
      <c r="O15" s="6">
        <f t="shared" si="1"/>
        <v>3.5840188014101056E-2</v>
      </c>
      <c r="P15" s="10">
        <v>158</v>
      </c>
      <c r="Q15" s="10">
        <v>138</v>
      </c>
      <c r="R15" s="15">
        <f t="shared" si="15"/>
        <v>296</v>
      </c>
      <c r="S15" s="6">
        <f t="shared" si="2"/>
        <v>3.9210491455821964E-2</v>
      </c>
      <c r="T15" s="10">
        <v>3</v>
      </c>
      <c r="U15" s="10">
        <v>5</v>
      </c>
      <c r="V15" s="15">
        <f t="shared" si="16"/>
        <v>8</v>
      </c>
      <c r="W15" s="6">
        <f t="shared" si="3"/>
        <v>7.8431372549019607E-2</v>
      </c>
      <c r="X15" s="10">
        <v>1</v>
      </c>
      <c r="Y15" s="10">
        <v>0</v>
      </c>
      <c r="Z15" s="15">
        <f t="shared" si="17"/>
        <v>1</v>
      </c>
      <c r="AA15" s="6">
        <f t="shared" si="4"/>
        <v>0.125</v>
      </c>
      <c r="AB15" s="10">
        <v>5</v>
      </c>
      <c r="AC15" s="10">
        <v>2</v>
      </c>
      <c r="AD15" s="15">
        <f t="shared" si="18"/>
        <v>7</v>
      </c>
      <c r="AE15" s="6">
        <f t="shared" si="5"/>
        <v>5.3030303030303032E-2</v>
      </c>
      <c r="AF15" s="10">
        <v>0</v>
      </c>
      <c r="AG15" s="10">
        <v>1</v>
      </c>
      <c r="AH15" s="15">
        <f t="shared" si="19"/>
        <v>1</v>
      </c>
      <c r="AI15" s="6">
        <f t="shared" si="6"/>
        <v>0.33333333333333331</v>
      </c>
      <c r="AJ15" s="10">
        <v>3</v>
      </c>
      <c r="AK15" s="10">
        <v>1</v>
      </c>
      <c r="AL15" s="15">
        <f t="shared" si="20"/>
        <v>4</v>
      </c>
      <c r="AM15" s="6">
        <f t="shared" si="7"/>
        <v>0.10810810810810811</v>
      </c>
      <c r="AN15" s="10">
        <v>0</v>
      </c>
      <c r="AO15" s="10">
        <v>0</v>
      </c>
      <c r="AP15" s="15">
        <f t="shared" si="21"/>
        <v>0</v>
      </c>
      <c r="AQ15" s="6">
        <f t="shared" si="22"/>
        <v>0</v>
      </c>
      <c r="AR15" s="10">
        <v>0</v>
      </c>
      <c r="AS15" s="10">
        <v>2</v>
      </c>
      <c r="AT15" s="15">
        <f t="shared" si="23"/>
        <v>2</v>
      </c>
      <c r="AU15" s="6">
        <f t="shared" si="8"/>
        <v>2.2222222222222223E-2</v>
      </c>
      <c r="AV15" s="10">
        <v>4</v>
      </c>
      <c r="AW15" s="10">
        <v>2</v>
      </c>
      <c r="AX15" s="15">
        <f t="shared" si="24"/>
        <v>6</v>
      </c>
      <c r="AY15" s="6">
        <f t="shared" si="9"/>
        <v>5.6603773584905662E-2</v>
      </c>
      <c r="AZ15" s="15">
        <v>2148</v>
      </c>
      <c r="BA15" s="15">
        <v>2029</v>
      </c>
      <c r="BB15" s="15">
        <f t="shared" si="25"/>
        <v>4177</v>
      </c>
      <c r="BC15" s="6">
        <f t="shared" si="10"/>
        <v>5.0907362494058576E-2</v>
      </c>
    </row>
    <row r="16" spans="1:55" x14ac:dyDescent="0.25">
      <c r="A16" s="4">
        <v>9</v>
      </c>
      <c r="B16" s="3" t="s">
        <v>51</v>
      </c>
      <c r="C16" s="3" t="s">
        <v>228</v>
      </c>
      <c r="D16" s="10">
        <v>46</v>
      </c>
      <c r="E16" s="10">
        <v>61</v>
      </c>
      <c r="F16" s="15">
        <f t="shared" si="11"/>
        <v>107</v>
      </c>
      <c r="G16" s="6">
        <f t="shared" si="12"/>
        <v>2.9379461834157055E-2</v>
      </c>
      <c r="H16" s="10">
        <v>63</v>
      </c>
      <c r="I16" s="10">
        <v>76</v>
      </c>
      <c r="J16" s="15">
        <f t="shared" si="13"/>
        <v>139</v>
      </c>
      <c r="K16" s="6">
        <f t="shared" si="0"/>
        <v>2.8647980214344601E-2</v>
      </c>
      <c r="L16" s="10">
        <v>27</v>
      </c>
      <c r="M16" s="10">
        <v>25</v>
      </c>
      <c r="N16" s="15">
        <f t="shared" si="14"/>
        <v>52</v>
      </c>
      <c r="O16" s="6">
        <f t="shared" si="1"/>
        <v>3.0552291421856639E-2</v>
      </c>
      <c r="P16" s="10">
        <v>121</v>
      </c>
      <c r="Q16" s="10">
        <v>113</v>
      </c>
      <c r="R16" s="15">
        <f t="shared" si="15"/>
        <v>234</v>
      </c>
      <c r="S16" s="6">
        <f t="shared" si="2"/>
        <v>3.0997483110345742E-2</v>
      </c>
      <c r="T16" s="10">
        <v>1</v>
      </c>
      <c r="U16" s="10">
        <v>4</v>
      </c>
      <c r="V16" s="15">
        <f t="shared" si="16"/>
        <v>5</v>
      </c>
      <c r="W16" s="6">
        <f t="shared" si="3"/>
        <v>4.9019607843137254E-2</v>
      </c>
      <c r="X16" s="10">
        <v>0</v>
      </c>
      <c r="Y16" s="10">
        <v>0</v>
      </c>
      <c r="Z16" s="15">
        <f t="shared" si="17"/>
        <v>0</v>
      </c>
      <c r="AA16" s="6">
        <f t="shared" si="4"/>
        <v>0</v>
      </c>
      <c r="AB16" s="10">
        <v>2</v>
      </c>
      <c r="AC16" s="10">
        <v>3</v>
      </c>
      <c r="AD16" s="15">
        <f t="shared" si="18"/>
        <v>5</v>
      </c>
      <c r="AE16" s="6">
        <f t="shared" si="5"/>
        <v>3.787878787878788E-2</v>
      </c>
      <c r="AF16" s="10">
        <v>0</v>
      </c>
      <c r="AG16" s="10">
        <v>0</v>
      </c>
      <c r="AH16" s="15">
        <f t="shared" si="19"/>
        <v>0</v>
      </c>
      <c r="AI16" s="6">
        <f t="shared" si="6"/>
        <v>0</v>
      </c>
      <c r="AJ16" s="10">
        <v>0</v>
      </c>
      <c r="AK16" s="10">
        <v>1</v>
      </c>
      <c r="AL16" s="15">
        <f t="shared" si="20"/>
        <v>1</v>
      </c>
      <c r="AM16" s="6">
        <f t="shared" si="7"/>
        <v>2.7027027027027029E-2</v>
      </c>
      <c r="AN16" s="10">
        <v>0</v>
      </c>
      <c r="AO16" s="10">
        <v>0</v>
      </c>
      <c r="AP16" s="15">
        <f t="shared" si="21"/>
        <v>0</v>
      </c>
      <c r="AQ16" s="6">
        <f t="shared" si="22"/>
        <v>0</v>
      </c>
      <c r="AR16" s="10">
        <v>1</v>
      </c>
      <c r="AS16" s="10">
        <v>4</v>
      </c>
      <c r="AT16" s="15">
        <f t="shared" si="23"/>
        <v>5</v>
      </c>
      <c r="AU16" s="6">
        <f t="shared" si="8"/>
        <v>5.5555555555555552E-2</v>
      </c>
      <c r="AV16" s="10">
        <v>0</v>
      </c>
      <c r="AW16" s="10">
        <v>1</v>
      </c>
      <c r="AX16" s="15">
        <f t="shared" si="24"/>
        <v>1</v>
      </c>
      <c r="AY16" s="6">
        <f t="shared" si="9"/>
        <v>9.433962264150943E-3</v>
      </c>
      <c r="AZ16" s="15">
        <v>2732</v>
      </c>
      <c r="BA16" s="15">
        <v>2750</v>
      </c>
      <c r="BB16" s="15">
        <f t="shared" si="25"/>
        <v>5482</v>
      </c>
      <c r="BC16" s="6">
        <f t="shared" si="10"/>
        <v>6.6812104666609792E-2</v>
      </c>
    </row>
    <row r="17" spans="1:55" x14ac:dyDescent="0.25">
      <c r="A17" s="4">
        <v>10</v>
      </c>
      <c r="B17" s="3" t="s">
        <v>52</v>
      </c>
      <c r="C17" s="3" t="s">
        <v>229</v>
      </c>
      <c r="D17" s="10">
        <v>87</v>
      </c>
      <c r="E17" s="10">
        <v>89</v>
      </c>
      <c r="F17" s="15">
        <f t="shared" si="11"/>
        <v>176</v>
      </c>
      <c r="G17" s="6">
        <f t="shared" si="12"/>
        <v>4.832509610104338E-2</v>
      </c>
      <c r="H17" s="10">
        <v>110</v>
      </c>
      <c r="I17" s="10">
        <v>133</v>
      </c>
      <c r="J17" s="15">
        <f t="shared" si="13"/>
        <v>243</v>
      </c>
      <c r="K17" s="6">
        <f t="shared" si="0"/>
        <v>5.0082440230832644E-2</v>
      </c>
      <c r="L17" s="10">
        <v>52</v>
      </c>
      <c r="M17" s="10">
        <v>38</v>
      </c>
      <c r="N17" s="15">
        <f t="shared" si="14"/>
        <v>90</v>
      </c>
      <c r="O17" s="6">
        <f t="shared" si="1"/>
        <v>5.2878965922444184E-2</v>
      </c>
      <c r="P17" s="10">
        <v>174</v>
      </c>
      <c r="Q17" s="10">
        <v>178</v>
      </c>
      <c r="R17" s="15">
        <f t="shared" si="15"/>
        <v>352</v>
      </c>
      <c r="S17" s="6">
        <f t="shared" si="2"/>
        <v>4.662869254205855E-2</v>
      </c>
      <c r="T17" s="10">
        <v>1</v>
      </c>
      <c r="U17" s="10">
        <v>8</v>
      </c>
      <c r="V17" s="15">
        <f t="shared" si="16"/>
        <v>9</v>
      </c>
      <c r="W17" s="6">
        <f t="shared" si="3"/>
        <v>8.8235294117647065E-2</v>
      </c>
      <c r="X17" s="10">
        <v>1</v>
      </c>
      <c r="Y17" s="10">
        <v>1</v>
      </c>
      <c r="Z17" s="15">
        <f t="shared" si="17"/>
        <v>2</v>
      </c>
      <c r="AA17" s="6">
        <f t="shared" si="4"/>
        <v>0.25</v>
      </c>
      <c r="AB17" s="10">
        <v>2</v>
      </c>
      <c r="AC17" s="10">
        <v>4</v>
      </c>
      <c r="AD17" s="15">
        <f t="shared" si="18"/>
        <v>6</v>
      </c>
      <c r="AE17" s="6">
        <f t="shared" si="5"/>
        <v>4.5454545454545456E-2</v>
      </c>
      <c r="AF17" s="10">
        <v>1</v>
      </c>
      <c r="AG17" s="10">
        <v>0</v>
      </c>
      <c r="AH17" s="15">
        <f t="shared" si="19"/>
        <v>1</v>
      </c>
      <c r="AI17" s="6">
        <f t="shared" si="6"/>
        <v>0.33333333333333331</v>
      </c>
      <c r="AJ17" s="10">
        <v>1</v>
      </c>
      <c r="AK17" s="10">
        <v>1</v>
      </c>
      <c r="AL17" s="15">
        <f t="shared" si="20"/>
        <v>2</v>
      </c>
      <c r="AM17" s="6">
        <f t="shared" si="7"/>
        <v>5.4054054054054057E-2</v>
      </c>
      <c r="AN17" s="10">
        <v>0</v>
      </c>
      <c r="AO17" s="10">
        <v>0</v>
      </c>
      <c r="AP17" s="15">
        <f t="shared" si="21"/>
        <v>0</v>
      </c>
      <c r="AQ17" s="6">
        <f t="shared" si="22"/>
        <v>0</v>
      </c>
      <c r="AR17" s="10">
        <v>3</v>
      </c>
      <c r="AS17" s="10">
        <v>4</v>
      </c>
      <c r="AT17" s="15">
        <f t="shared" si="23"/>
        <v>7</v>
      </c>
      <c r="AU17" s="6">
        <f t="shared" si="8"/>
        <v>7.7777777777777779E-2</v>
      </c>
      <c r="AV17" s="10">
        <v>4</v>
      </c>
      <c r="AW17" s="10">
        <v>5</v>
      </c>
      <c r="AX17" s="15">
        <f t="shared" si="24"/>
        <v>9</v>
      </c>
      <c r="AY17" s="6">
        <f t="shared" si="9"/>
        <v>8.4905660377358486E-2</v>
      </c>
      <c r="AZ17" s="15">
        <v>4023</v>
      </c>
      <c r="BA17" s="15">
        <v>3840</v>
      </c>
      <c r="BB17" s="15">
        <f t="shared" si="25"/>
        <v>7863</v>
      </c>
      <c r="BC17" s="6">
        <f t="shared" si="10"/>
        <v>9.5830641917831597E-2</v>
      </c>
    </row>
    <row r="18" spans="1:55" x14ac:dyDescent="0.25">
      <c r="A18" s="4">
        <v>11</v>
      </c>
      <c r="B18" s="3" t="s">
        <v>53</v>
      </c>
      <c r="C18" s="3" t="s">
        <v>230</v>
      </c>
      <c r="D18" s="10">
        <v>84</v>
      </c>
      <c r="E18" s="10">
        <v>73</v>
      </c>
      <c r="F18" s="15">
        <f t="shared" si="11"/>
        <v>157</v>
      </c>
      <c r="G18" s="6">
        <f t="shared" si="12"/>
        <v>4.3108182317408018E-2</v>
      </c>
      <c r="H18" s="10">
        <v>90</v>
      </c>
      <c r="I18" s="10">
        <v>91</v>
      </c>
      <c r="J18" s="15">
        <f t="shared" si="13"/>
        <v>181</v>
      </c>
      <c r="K18" s="6">
        <f t="shared" si="0"/>
        <v>3.7304204451772467E-2</v>
      </c>
      <c r="L18" s="10">
        <v>49</v>
      </c>
      <c r="M18" s="10">
        <v>39</v>
      </c>
      <c r="N18" s="15">
        <f t="shared" si="14"/>
        <v>88</v>
      </c>
      <c r="O18" s="6">
        <f t="shared" si="1"/>
        <v>5.170387779083431E-2</v>
      </c>
      <c r="P18" s="10">
        <v>163</v>
      </c>
      <c r="Q18" s="10">
        <v>147</v>
      </c>
      <c r="R18" s="15">
        <f t="shared" si="15"/>
        <v>310</v>
      </c>
      <c r="S18" s="6">
        <f t="shared" si="2"/>
        <v>4.106504172738111E-2</v>
      </c>
      <c r="T18" s="10">
        <v>3</v>
      </c>
      <c r="U18" s="10">
        <v>4</v>
      </c>
      <c r="V18" s="15">
        <f t="shared" si="16"/>
        <v>7</v>
      </c>
      <c r="W18" s="6">
        <f t="shared" si="3"/>
        <v>6.8627450980392163E-2</v>
      </c>
      <c r="X18" s="10">
        <v>0</v>
      </c>
      <c r="Y18" s="10">
        <v>0</v>
      </c>
      <c r="Z18" s="15">
        <f t="shared" si="17"/>
        <v>0</v>
      </c>
      <c r="AA18" s="6">
        <f t="shared" si="4"/>
        <v>0</v>
      </c>
      <c r="AB18" s="10">
        <v>2</v>
      </c>
      <c r="AC18" s="10">
        <v>3</v>
      </c>
      <c r="AD18" s="15">
        <f t="shared" si="18"/>
        <v>5</v>
      </c>
      <c r="AE18" s="6">
        <f t="shared" si="5"/>
        <v>3.787878787878788E-2</v>
      </c>
      <c r="AF18" s="10">
        <v>0</v>
      </c>
      <c r="AG18" s="10">
        <v>0</v>
      </c>
      <c r="AH18" s="15">
        <f t="shared" si="19"/>
        <v>0</v>
      </c>
      <c r="AI18" s="6">
        <f t="shared" si="6"/>
        <v>0</v>
      </c>
      <c r="AJ18" s="10">
        <v>0</v>
      </c>
      <c r="AK18" s="10">
        <v>0</v>
      </c>
      <c r="AL18" s="15">
        <f t="shared" si="20"/>
        <v>0</v>
      </c>
      <c r="AM18" s="6">
        <f t="shared" si="7"/>
        <v>0</v>
      </c>
      <c r="AN18" s="10">
        <v>0</v>
      </c>
      <c r="AO18" s="10">
        <v>1</v>
      </c>
      <c r="AP18" s="15">
        <f t="shared" si="21"/>
        <v>1</v>
      </c>
      <c r="AQ18" s="6">
        <f t="shared" si="22"/>
        <v>0.2</v>
      </c>
      <c r="AR18" s="10">
        <v>2</v>
      </c>
      <c r="AS18" s="10">
        <v>4</v>
      </c>
      <c r="AT18" s="15">
        <f t="shared" si="23"/>
        <v>6</v>
      </c>
      <c r="AU18" s="6">
        <f t="shared" si="8"/>
        <v>6.6666666666666666E-2</v>
      </c>
      <c r="AV18" s="10">
        <v>4</v>
      </c>
      <c r="AW18" s="10">
        <v>5</v>
      </c>
      <c r="AX18" s="15">
        <f t="shared" si="24"/>
        <v>9</v>
      </c>
      <c r="AY18" s="6">
        <f t="shared" si="9"/>
        <v>8.4905660377358486E-2</v>
      </c>
      <c r="AZ18" s="15">
        <v>3108</v>
      </c>
      <c r="BA18" s="15">
        <v>3132</v>
      </c>
      <c r="BB18" s="15">
        <f t="shared" si="25"/>
        <v>6240</v>
      </c>
      <c r="BC18" s="6">
        <f t="shared" si="10"/>
        <v>7.6050261422773643E-2</v>
      </c>
    </row>
    <row r="19" spans="1:55" x14ac:dyDescent="0.25">
      <c r="A19" s="4">
        <v>12</v>
      </c>
      <c r="B19" s="3" t="s">
        <v>54</v>
      </c>
      <c r="C19" s="3" t="s">
        <v>181</v>
      </c>
      <c r="D19" s="10">
        <v>251</v>
      </c>
      <c r="E19" s="10">
        <v>278</v>
      </c>
      <c r="F19" s="15">
        <f t="shared" si="11"/>
        <v>529</v>
      </c>
      <c r="G19" s="6">
        <f t="shared" si="12"/>
        <v>0.14524986271279516</v>
      </c>
      <c r="H19" s="10">
        <v>394</v>
      </c>
      <c r="I19" s="10">
        <v>382</v>
      </c>
      <c r="J19" s="15">
        <f t="shared" si="13"/>
        <v>776</v>
      </c>
      <c r="K19" s="6">
        <f t="shared" si="0"/>
        <v>0.15993404781533388</v>
      </c>
      <c r="L19" s="10">
        <v>126</v>
      </c>
      <c r="M19" s="10">
        <v>113</v>
      </c>
      <c r="N19" s="15">
        <f t="shared" si="14"/>
        <v>239</v>
      </c>
      <c r="O19" s="6">
        <f t="shared" si="1"/>
        <v>0.14042303172737955</v>
      </c>
      <c r="P19" s="10">
        <v>478</v>
      </c>
      <c r="Q19" s="10">
        <v>481</v>
      </c>
      <c r="R19" s="15">
        <f t="shared" si="15"/>
        <v>959</v>
      </c>
      <c r="S19" s="6">
        <f t="shared" si="2"/>
        <v>0.12703669360180156</v>
      </c>
      <c r="T19" s="10">
        <v>5</v>
      </c>
      <c r="U19" s="10">
        <v>10</v>
      </c>
      <c r="V19" s="15">
        <f t="shared" si="16"/>
        <v>15</v>
      </c>
      <c r="W19" s="6">
        <f t="shared" si="3"/>
        <v>0.14705882352941177</v>
      </c>
      <c r="X19" s="10">
        <v>0</v>
      </c>
      <c r="Y19" s="10">
        <v>0</v>
      </c>
      <c r="Z19" s="15">
        <f t="shared" si="17"/>
        <v>0</v>
      </c>
      <c r="AA19" s="6">
        <f t="shared" si="4"/>
        <v>0</v>
      </c>
      <c r="AB19" s="10">
        <v>9</v>
      </c>
      <c r="AC19" s="10">
        <v>10</v>
      </c>
      <c r="AD19" s="15">
        <f t="shared" si="18"/>
        <v>19</v>
      </c>
      <c r="AE19" s="6">
        <f t="shared" si="5"/>
        <v>0.14393939393939395</v>
      </c>
      <c r="AF19" s="10">
        <v>1</v>
      </c>
      <c r="AG19" s="10">
        <v>0</v>
      </c>
      <c r="AH19" s="15">
        <f t="shared" si="19"/>
        <v>1</v>
      </c>
      <c r="AI19" s="6">
        <f t="shared" si="6"/>
        <v>0.33333333333333331</v>
      </c>
      <c r="AJ19" s="10">
        <v>3</v>
      </c>
      <c r="AK19" s="10">
        <v>1</v>
      </c>
      <c r="AL19" s="15">
        <f t="shared" si="20"/>
        <v>4</v>
      </c>
      <c r="AM19" s="6">
        <f t="shared" si="7"/>
        <v>0.10810810810810811</v>
      </c>
      <c r="AN19" s="10">
        <v>1</v>
      </c>
      <c r="AO19" s="10">
        <v>1</v>
      </c>
      <c r="AP19" s="15">
        <f t="shared" si="21"/>
        <v>2</v>
      </c>
      <c r="AQ19" s="6">
        <f t="shared" si="22"/>
        <v>0.4</v>
      </c>
      <c r="AR19" s="10">
        <v>6</v>
      </c>
      <c r="AS19" s="10">
        <v>5</v>
      </c>
      <c r="AT19" s="15">
        <f t="shared" si="23"/>
        <v>11</v>
      </c>
      <c r="AU19" s="6">
        <f t="shared" si="8"/>
        <v>0.12222222222222222</v>
      </c>
      <c r="AV19" s="10">
        <v>7</v>
      </c>
      <c r="AW19" s="10">
        <v>8</v>
      </c>
      <c r="AX19" s="15">
        <f t="shared" si="24"/>
        <v>15</v>
      </c>
      <c r="AY19" s="6">
        <f t="shared" si="9"/>
        <v>0.14150943396226415</v>
      </c>
      <c r="AZ19" s="15">
        <v>4263</v>
      </c>
      <c r="BA19" s="15">
        <v>4334</v>
      </c>
      <c r="BB19" s="15">
        <f t="shared" si="25"/>
        <v>8597</v>
      </c>
      <c r="BC19" s="6">
        <f t="shared" si="10"/>
        <v>0.10477629766852324</v>
      </c>
    </row>
    <row r="20" spans="1:55" x14ac:dyDescent="0.25">
      <c r="A20" s="4">
        <v>13</v>
      </c>
      <c r="B20" s="3" t="s">
        <v>55</v>
      </c>
      <c r="C20" s="3" t="s">
        <v>231</v>
      </c>
      <c r="D20" s="10">
        <v>148</v>
      </c>
      <c r="E20" s="10">
        <v>136</v>
      </c>
      <c r="F20" s="15">
        <f t="shared" si="11"/>
        <v>284</v>
      </c>
      <c r="G20" s="6">
        <f t="shared" si="12"/>
        <v>7.7979132344865462E-2</v>
      </c>
      <c r="H20" s="10">
        <v>151</v>
      </c>
      <c r="I20" s="10">
        <v>169</v>
      </c>
      <c r="J20" s="15">
        <f t="shared" ref="J20:J21" si="26">SUM(H20:I20)</f>
        <v>320</v>
      </c>
      <c r="K20" s="6">
        <f t="shared" ref="K20:K21" si="27">IFERROR(J20/J$22,0)</f>
        <v>6.5952184666117061E-2</v>
      </c>
      <c r="L20" s="10">
        <v>52</v>
      </c>
      <c r="M20" s="10">
        <v>52</v>
      </c>
      <c r="N20" s="15">
        <f t="shared" ref="N20:N21" si="28">SUM(L20:M20)</f>
        <v>104</v>
      </c>
      <c r="O20" s="6">
        <f t="shared" ref="O20:O21" si="29">IFERROR(N20/N$22,0)</f>
        <v>6.1104582843713277E-2</v>
      </c>
      <c r="P20" s="10">
        <v>276</v>
      </c>
      <c r="Q20" s="10">
        <v>261</v>
      </c>
      <c r="R20" s="15">
        <f t="shared" ref="R20:R21" si="30">SUM(P20:Q20)</f>
        <v>537</v>
      </c>
      <c r="S20" s="6">
        <f t="shared" ref="S20:S21" si="31">IFERROR(R20/R$22,0)</f>
        <v>7.1135249701947276E-2</v>
      </c>
      <c r="T20" s="10">
        <v>0</v>
      </c>
      <c r="U20" s="10">
        <v>4</v>
      </c>
      <c r="V20" s="15">
        <f t="shared" ref="V20:V21" si="32">SUM(T20:U20)</f>
        <v>4</v>
      </c>
      <c r="W20" s="6">
        <f t="shared" ref="W20:W21" si="33">IFERROR(V20/V$22,0)</f>
        <v>3.9215686274509803E-2</v>
      </c>
      <c r="X20" s="10">
        <v>0</v>
      </c>
      <c r="Y20" s="10">
        <v>0</v>
      </c>
      <c r="Z20" s="15">
        <f t="shared" ref="Z20:Z21" si="34">SUM(X20:Y20)</f>
        <v>0</v>
      </c>
      <c r="AA20" s="6">
        <f t="shared" ref="AA20:AA21" si="35">IFERROR(Z20/Z$22,0)</f>
        <v>0</v>
      </c>
      <c r="AB20" s="10">
        <v>4</v>
      </c>
      <c r="AC20" s="10">
        <v>6</v>
      </c>
      <c r="AD20" s="15">
        <f t="shared" ref="AD20:AD21" si="36">SUM(AB20:AC20)</f>
        <v>10</v>
      </c>
      <c r="AE20" s="6">
        <f t="shared" ref="AE20:AE21" si="37">IFERROR(AD20/AD$22,0)</f>
        <v>7.575757575757576E-2</v>
      </c>
      <c r="AF20" s="10">
        <v>0</v>
      </c>
      <c r="AG20" s="10">
        <v>0</v>
      </c>
      <c r="AH20" s="15">
        <f t="shared" ref="AH20:AH21" si="38">SUM(AF20:AG20)</f>
        <v>0</v>
      </c>
      <c r="AI20" s="6">
        <f t="shared" ref="AI20:AI21" si="39">IFERROR(AH20/$AH$22,0)</f>
        <v>0</v>
      </c>
      <c r="AJ20" s="10">
        <v>1</v>
      </c>
      <c r="AK20" s="10">
        <v>2</v>
      </c>
      <c r="AL20" s="15">
        <f t="shared" ref="AL20:AL21" si="40">SUM(AJ20:AK20)</f>
        <v>3</v>
      </c>
      <c r="AM20" s="6">
        <f t="shared" ref="AM20:AM21" si="41">IFERROR(AL20/$AL$22,0)</f>
        <v>8.1081081081081086E-2</v>
      </c>
      <c r="AN20" s="10">
        <v>0</v>
      </c>
      <c r="AO20" s="10">
        <v>0</v>
      </c>
      <c r="AP20" s="15">
        <f t="shared" ref="AP20:AP21" si="42">SUM(AN20:AO20)</f>
        <v>0</v>
      </c>
      <c r="AQ20" s="6">
        <f t="shared" ref="AQ20:AQ21" si="43">IFERROR(AP20/$AP$22,0)</f>
        <v>0</v>
      </c>
      <c r="AR20" s="10">
        <v>2</v>
      </c>
      <c r="AS20" s="10">
        <v>3</v>
      </c>
      <c r="AT20" s="15">
        <f t="shared" ref="AT20:AT21" si="44">SUM(AR20:AS20)</f>
        <v>5</v>
      </c>
      <c r="AU20" s="6">
        <f t="shared" ref="AU20:AU21" si="45">IFERROR(AT20/$AT$22,0)</f>
        <v>5.5555555555555552E-2</v>
      </c>
      <c r="AV20" s="10">
        <v>1</v>
      </c>
      <c r="AW20" s="10">
        <v>2</v>
      </c>
      <c r="AX20" s="15">
        <f t="shared" ref="AX20:AX21" si="46">SUM(AV20:AW20)</f>
        <v>3</v>
      </c>
      <c r="AY20" s="6">
        <f t="shared" ref="AY20:AY21" si="47">IFERROR(AX20/$AX$22,0)</f>
        <v>2.8301886792452831E-2</v>
      </c>
      <c r="AZ20" s="15">
        <v>2959</v>
      </c>
      <c r="BA20" s="15">
        <v>2924</v>
      </c>
      <c r="BB20" s="15">
        <f t="shared" ref="BB20:BB21" si="48">SUM(AZ20:BA20)</f>
        <v>5883</v>
      </c>
      <c r="BC20" s="6">
        <f t="shared" ref="BC20:BC21" si="49">IFERROR(BB20/$BB$22,0)</f>
        <v>7.1699308966374567E-2</v>
      </c>
    </row>
    <row r="21" spans="1:55" x14ac:dyDescent="0.25">
      <c r="A21" s="4">
        <v>14</v>
      </c>
      <c r="B21" s="3" t="s">
        <v>56</v>
      </c>
      <c r="C21" s="3" t="s">
        <v>232</v>
      </c>
      <c r="D21" s="10">
        <v>68</v>
      </c>
      <c r="E21" s="10">
        <v>70</v>
      </c>
      <c r="F21" s="15">
        <f t="shared" si="11"/>
        <v>138</v>
      </c>
      <c r="G21" s="6">
        <f t="shared" si="12"/>
        <v>3.789126853377265E-2</v>
      </c>
      <c r="H21" s="10">
        <v>108</v>
      </c>
      <c r="I21" s="10">
        <v>105</v>
      </c>
      <c r="J21" s="15">
        <f t="shared" si="26"/>
        <v>213</v>
      </c>
      <c r="K21" s="6">
        <f t="shared" si="27"/>
        <v>4.3899422918384175E-2</v>
      </c>
      <c r="L21" s="10">
        <v>34</v>
      </c>
      <c r="M21" s="10">
        <v>33</v>
      </c>
      <c r="N21" s="15">
        <f t="shared" si="28"/>
        <v>67</v>
      </c>
      <c r="O21" s="6">
        <f t="shared" si="29"/>
        <v>3.9365452408930669E-2</v>
      </c>
      <c r="P21" s="10">
        <v>171</v>
      </c>
      <c r="Q21" s="10">
        <v>172</v>
      </c>
      <c r="R21" s="15">
        <f t="shared" si="30"/>
        <v>343</v>
      </c>
      <c r="S21" s="6">
        <f t="shared" si="31"/>
        <v>4.54364816531991E-2</v>
      </c>
      <c r="T21" s="10">
        <v>2</v>
      </c>
      <c r="U21" s="10">
        <v>3</v>
      </c>
      <c r="V21" s="15">
        <f t="shared" si="32"/>
        <v>5</v>
      </c>
      <c r="W21" s="6">
        <f t="shared" si="33"/>
        <v>4.9019607843137254E-2</v>
      </c>
      <c r="X21" s="10">
        <v>1</v>
      </c>
      <c r="Y21" s="10">
        <v>0</v>
      </c>
      <c r="Z21" s="15">
        <f t="shared" si="34"/>
        <v>1</v>
      </c>
      <c r="AA21" s="6">
        <f t="shared" si="35"/>
        <v>0.125</v>
      </c>
      <c r="AB21" s="10">
        <v>6</v>
      </c>
      <c r="AC21" s="10">
        <v>3</v>
      </c>
      <c r="AD21" s="15">
        <f t="shared" si="36"/>
        <v>9</v>
      </c>
      <c r="AE21" s="6">
        <f t="shared" si="37"/>
        <v>6.8181818181818177E-2</v>
      </c>
      <c r="AF21" s="10">
        <v>0</v>
      </c>
      <c r="AG21" s="10">
        <v>0</v>
      </c>
      <c r="AH21" s="15">
        <f t="shared" si="38"/>
        <v>0</v>
      </c>
      <c r="AI21" s="6">
        <f t="shared" si="39"/>
        <v>0</v>
      </c>
      <c r="AJ21" s="10">
        <v>0</v>
      </c>
      <c r="AK21" s="10">
        <v>2</v>
      </c>
      <c r="AL21" s="15">
        <f t="shared" si="40"/>
        <v>2</v>
      </c>
      <c r="AM21" s="6">
        <f t="shared" si="41"/>
        <v>5.4054054054054057E-2</v>
      </c>
      <c r="AN21" s="10">
        <v>0</v>
      </c>
      <c r="AO21" s="10">
        <v>0</v>
      </c>
      <c r="AP21" s="15">
        <f t="shared" si="42"/>
        <v>0</v>
      </c>
      <c r="AQ21" s="6">
        <f t="shared" si="43"/>
        <v>0</v>
      </c>
      <c r="AR21" s="10">
        <v>0</v>
      </c>
      <c r="AS21" s="10">
        <v>3</v>
      </c>
      <c r="AT21" s="15">
        <f t="shared" si="44"/>
        <v>3</v>
      </c>
      <c r="AU21" s="6">
        <f t="shared" si="45"/>
        <v>3.3333333333333333E-2</v>
      </c>
      <c r="AV21" s="10">
        <v>6</v>
      </c>
      <c r="AW21" s="10">
        <v>2</v>
      </c>
      <c r="AX21" s="15">
        <f t="shared" si="46"/>
        <v>8</v>
      </c>
      <c r="AY21" s="6">
        <f t="shared" si="47"/>
        <v>7.5471698113207544E-2</v>
      </c>
      <c r="AZ21" s="15">
        <v>2441</v>
      </c>
      <c r="BA21" s="15">
        <v>2499</v>
      </c>
      <c r="BB21" s="15">
        <f t="shared" si="48"/>
        <v>4940</v>
      </c>
      <c r="BC21" s="6">
        <f t="shared" si="49"/>
        <v>6.02064569596958E-2</v>
      </c>
    </row>
    <row r="22" spans="1:55" s="1" customFormat="1" x14ac:dyDescent="0.25">
      <c r="A22" s="25" t="s">
        <v>346</v>
      </c>
      <c r="B22" s="25"/>
      <c r="C22" s="25"/>
      <c r="D22" s="16">
        <f>SUM(D8:D21)</f>
        <v>1769</v>
      </c>
      <c r="E22" s="16">
        <f t="shared" ref="E22:BC22" si="50">SUM(E8:E21)</f>
        <v>1873</v>
      </c>
      <c r="F22" s="16">
        <f t="shared" si="50"/>
        <v>3642</v>
      </c>
      <c r="G22" s="9">
        <f t="shared" si="50"/>
        <v>1</v>
      </c>
      <c r="H22" s="16">
        <f t="shared" si="50"/>
        <v>2345</v>
      </c>
      <c r="I22" s="16">
        <f t="shared" si="50"/>
        <v>2507</v>
      </c>
      <c r="J22" s="16">
        <f t="shared" si="50"/>
        <v>4852</v>
      </c>
      <c r="K22" s="9">
        <f t="shared" si="50"/>
        <v>1</v>
      </c>
      <c r="L22" s="16">
        <f t="shared" si="50"/>
        <v>917</v>
      </c>
      <c r="M22" s="16">
        <f t="shared" si="50"/>
        <v>785</v>
      </c>
      <c r="N22" s="16">
        <f t="shared" si="50"/>
        <v>1702</v>
      </c>
      <c r="O22" s="9">
        <f t="shared" si="50"/>
        <v>1</v>
      </c>
      <c r="P22" s="16">
        <f t="shared" si="50"/>
        <v>3888</v>
      </c>
      <c r="Q22" s="16">
        <f t="shared" si="50"/>
        <v>3661</v>
      </c>
      <c r="R22" s="16">
        <f t="shared" si="50"/>
        <v>7549</v>
      </c>
      <c r="S22" s="9">
        <f t="shared" si="50"/>
        <v>1.0000000000000002</v>
      </c>
      <c r="T22" s="16">
        <f t="shared" si="50"/>
        <v>43</v>
      </c>
      <c r="U22" s="16">
        <f t="shared" si="50"/>
        <v>59</v>
      </c>
      <c r="V22" s="16">
        <f t="shared" si="50"/>
        <v>102</v>
      </c>
      <c r="W22" s="9">
        <f t="shared" si="50"/>
        <v>1</v>
      </c>
      <c r="X22" s="17">
        <f t="shared" si="50"/>
        <v>6</v>
      </c>
      <c r="Y22" s="16">
        <f t="shared" si="50"/>
        <v>2</v>
      </c>
      <c r="Z22" s="16">
        <f t="shared" si="50"/>
        <v>8</v>
      </c>
      <c r="AA22" s="9">
        <f t="shared" si="50"/>
        <v>1</v>
      </c>
      <c r="AB22" s="16">
        <f t="shared" si="50"/>
        <v>62</v>
      </c>
      <c r="AC22" s="16">
        <f t="shared" si="50"/>
        <v>70</v>
      </c>
      <c r="AD22" s="16">
        <f t="shared" si="50"/>
        <v>132</v>
      </c>
      <c r="AE22" s="9">
        <f t="shared" si="50"/>
        <v>0.99999999999999978</v>
      </c>
      <c r="AF22" s="16">
        <f t="shared" si="50"/>
        <v>2</v>
      </c>
      <c r="AG22" s="16">
        <f t="shared" si="50"/>
        <v>1</v>
      </c>
      <c r="AH22" s="16">
        <f t="shared" si="50"/>
        <v>3</v>
      </c>
      <c r="AI22" s="9">
        <f t="shared" si="50"/>
        <v>1</v>
      </c>
      <c r="AJ22" s="16">
        <f t="shared" si="50"/>
        <v>15</v>
      </c>
      <c r="AK22" s="16">
        <f t="shared" si="50"/>
        <v>22</v>
      </c>
      <c r="AL22" s="16">
        <f t="shared" si="50"/>
        <v>37</v>
      </c>
      <c r="AM22" s="9">
        <f t="shared" si="50"/>
        <v>0.99999999999999989</v>
      </c>
      <c r="AN22" s="16">
        <f t="shared" si="50"/>
        <v>2</v>
      </c>
      <c r="AO22" s="16">
        <f t="shared" si="50"/>
        <v>3</v>
      </c>
      <c r="AP22" s="16">
        <f t="shared" si="50"/>
        <v>5</v>
      </c>
      <c r="AQ22" s="9">
        <f t="shared" si="50"/>
        <v>1</v>
      </c>
      <c r="AR22" s="16">
        <f t="shared" si="50"/>
        <v>38</v>
      </c>
      <c r="AS22" s="16">
        <f t="shared" si="50"/>
        <v>52</v>
      </c>
      <c r="AT22" s="16">
        <f t="shared" si="50"/>
        <v>90</v>
      </c>
      <c r="AU22" s="9">
        <f t="shared" si="50"/>
        <v>1.0000000000000002</v>
      </c>
      <c r="AV22" s="16">
        <f t="shared" si="50"/>
        <v>54</v>
      </c>
      <c r="AW22" s="16">
        <f t="shared" si="50"/>
        <v>52</v>
      </c>
      <c r="AX22" s="16">
        <f t="shared" si="50"/>
        <v>106</v>
      </c>
      <c r="AY22" s="9">
        <f t="shared" si="50"/>
        <v>0.99999999999999989</v>
      </c>
      <c r="AZ22" s="16">
        <f t="shared" si="50"/>
        <v>41002</v>
      </c>
      <c r="BA22" s="16">
        <f t="shared" si="50"/>
        <v>41049</v>
      </c>
      <c r="BB22" s="16">
        <f t="shared" si="50"/>
        <v>82051</v>
      </c>
      <c r="BC22" s="9">
        <f t="shared" si="50"/>
        <v>1</v>
      </c>
    </row>
  </sheetData>
  <mergeCells count="19">
    <mergeCell ref="A22:C22"/>
    <mergeCell ref="AF6:AI6"/>
    <mergeCell ref="AJ6:AM6"/>
    <mergeCell ref="AN6:AQ6"/>
    <mergeCell ref="AR6:AU6"/>
    <mergeCell ref="AV6:AY6"/>
    <mergeCell ref="AZ6:BC6"/>
    <mergeCell ref="H6:K6"/>
    <mergeCell ref="L6:O6"/>
    <mergeCell ref="P6:S6"/>
    <mergeCell ref="T6:W6"/>
    <mergeCell ref="X6:AA6"/>
    <mergeCell ref="AB6:AE6"/>
    <mergeCell ref="A4:D4"/>
    <mergeCell ref="A5:D5"/>
    <mergeCell ref="A6:A7"/>
    <mergeCell ref="B6:B7"/>
    <mergeCell ref="C6:C7"/>
    <mergeCell ref="D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C0DDD-9C01-4622-9480-1440558355D8}">
  <dimension ref="A1:BC24"/>
  <sheetViews>
    <sheetView workbookViewId="0">
      <selection activeCell="V20" activeCellId="4" sqref="F20:G20 J20:K20 N20:O20 R20:S20 V20:W20"/>
    </sheetView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8.5703125" bestFit="1" customWidth="1"/>
    <col min="45" max="45" width="11.28515625" bestFit="1" customWidth="1"/>
    <col min="46" max="46" width="7.28515625" bestFit="1" customWidth="1"/>
    <col min="47" max="47" width="8.140625" bestFit="1" customWidth="1"/>
    <col min="48" max="48" width="8.5703125" bestFit="1" customWidth="1"/>
    <col min="49" max="49" width="11.28515625" bestFit="1" customWidth="1"/>
    <col min="50" max="50" width="7.28515625" bestFit="1" customWidth="1"/>
    <col min="51" max="51" width="8.140625" bestFit="1" customWidth="1"/>
    <col min="52" max="52" width="9" customWidth="1"/>
    <col min="53" max="53" width="11.42578125" bestFit="1" customWidth="1"/>
    <col min="54" max="54" width="9.5703125" bestFit="1" customWidth="1"/>
    <col min="55" max="55" width="8.140625" bestFit="1" customWidth="1"/>
  </cols>
  <sheetData>
    <row r="1" spans="1:55" ht="18.75" x14ac:dyDescent="0.3">
      <c r="B1" s="18" t="s">
        <v>342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</row>
    <row r="4" spans="1:55" x14ac:dyDescent="0.25">
      <c r="A4" s="26" t="s">
        <v>344</v>
      </c>
      <c r="B4" s="26"/>
      <c r="C4" s="26"/>
      <c r="D4" s="26"/>
    </row>
    <row r="5" spans="1:55" x14ac:dyDescent="0.25">
      <c r="A5" s="26" t="s">
        <v>368</v>
      </c>
      <c r="B5" s="26"/>
      <c r="C5" s="26"/>
      <c r="D5" s="26"/>
    </row>
    <row r="6" spans="1:55" s="1" customFormat="1" x14ac:dyDescent="0.25">
      <c r="A6" s="22" t="s">
        <v>343</v>
      </c>
      <c r="B6" s="22" t="s">
        <v>0</v>
      </c>
      <c r="C6" s="22" t="s">
        <v>1</v>
      </c>
      <c r="D6" s="19" t="s">
        <v>349</v>
      </c>
      <c r="E6" s="20"/>
      <c r="F6" s="20"/>
      <c r="G6" s="21"/>
      <c r="H6" s="19" t="s">
        <v>350</v>
      </c>
      <c r="I6" s="20"/>
      <c r="J6" s="20"/>
      <c r="K6" s="21"/>
      <c r="L6" s="19" t="s">
        <v>351</v>
      </c>
      <c r="M6" s="20"/>
      <c r="N6" s="20"/>
      <c r="O6" s="21"/>
      <c r="P6" s="19" t="s">
        <v>352</v>
      </c>
      <c r="Q6" s="20"/>
      <c r="R6" s="20"/>
      <c r="S6" s="21"/>
      <c r="T6" s="19" t="s">
        <v>353</v>
      </c>
      <c r="U6" s="20"/>
      <c r="V6" s="20"/>
      <c r="W6" s="21"/>
      <c r="X6" s="19" t="s">
        <v>354</v>
      </c>
      <c r="Y6" s="20"/>
      <c r="Z6" s="20"/>
      <c r="AA6" s="21"/>
      <c r="AB6" s="19" t="s">
        <v>355</v>
      </c>
      <c r="AC6" s="20"/>
      <c r="AD6" s="20"/>
      <c r="AE6" s="21"/>
      <c r="AF6" s="19" t="s">
        <v>356</v>
      </c>
      <c r="AG6" s="20"/>
      <c r="AH6" s="20"/>
      <c r="AI6" s="21"/>
      <c r="AJ6" s="19" t="s">
        <v>357</v>
      </c>
      <c r="AK6" s="20"/>
      <c r="AL6" s="20"/>
      <c r="AM6" s="21"/>
      <c r="AN6" s="19" t="s">
        <v>358</v>
      </c>
      <c r="AO6" s="20"/>
      <c r="AP6" s="20"/>
      <c r="AQ6" s="21"/>
      <c r="AR6" s="19" t="s">
        <v>359</v>
      </c>
      <c r="AS6" s="20"/>
      <c r="AT6" s="20"/>
      <c r="AU6" s="21"/>
      <c r="AV6" s="19" t="s">
        <v>360</v>
      </c>
      <c r="AW6" s="20"/>
      <c r="AX6" s="20"/>
      <c r="AY6" s="21"/>
      <c r="AZ6" s="19" t="s">
        <v>361</v>
      </c>
      <c r="BA6" s="20"/>
      <c r="BB6" s="20"/>
      <c r="BC6" s="21"/>
    </row>
    <row r="7" spans="1:55" s="5" customFormat="1" x14ac:dyDescent="0.25">
      <c r="A7" s="22"/>
      <c r="B7" s="22"/>
      <c r="C7" s="22"/>
      <c r="D7" s="7" t="s">
        <v>347</v>
      </c>
      <c r="E7" s="7" t="s">
        <v>348</v>
      </c>
      <c r="F7" s="7" t="s">
        <v>345</v>
      </c>
      <c r="G7" s="7" t="s">
        <v>362</v>
      </c>
      <c r="H7" s="7" t="s">
        <v>347</v>
      </c>
      <c r="I7" s="7" t="s">
        <v>348</v>
      </c>
      <c r="J7" s="7" t="s">
        <v>345</v>
      </c>
      <c r="K7" s="7" t="s">
        <v>362</v>
      </c>
      <c r="L7" s="7" t="s">
        <v>347</v>
      </c>
      <c r="M7" s="7" t="s">
        <v>348</v>
      </c>
      <c r="N7" s="7" t="s">
        <v>345</v>
      </c>
      <c r="O7" s="7" t="s">
        <v>362</v>
      </c>
      <c r="P7" s="7" t="s">
        <v>347</v>
      </c>
      <c r="Q7" s="7" t="s">
        <v>348</v>
      </c>
      <c r="R7" s="7" t="s">
        <v>345</v>
      </c>
      <c r="S7" s="7" t="s">
        <v>362</v>
      </c>
      <c r="T7" s="7" t="s">
        <v>347</v>
      </c>
      <c r="U7" s="7" t="s">
        <v>348</v>
      </c>
      <c r="V7" s="7" t="s">
        <v>345</v>
      </c>
      <c r="W7" s="7" t="s">
        <v>362</v>
      </c>
      <c r="X7" s="7" t="s">
        <v>347</v>
      </c>
      <c r="Y7" s="7" t="s">
        <v>348</v>
      </c>
      <c r="Z7" s="7" t="s">
        <v>345</v>
      </c>
      <c r="AA7" s="7" t="s">
        <v>362</v>
      </c>
      <c r="AB7" s="7" t="s">
        <v>347</v>
      </c>
      <c r="AC7" s="7" t="s">
        <v>348</v>
      </c>
      <c r="AD7" s="7" t="s">
        <v>345</v>
      </c>
      <c r="AE7" s="7" t="s">
        <v>362</v>
      </c>
      <c r="AF7" s="7" t="s">
        <v>347</v>
      </c>
      <c r="AG7" s="7" t="s">
        <v>348</v>
      </c>
      <c r="AH7" s="7" t="s">
        <v>345</v>
      </c>
      <c r="AI7" s="7" t="s">
        <v>362</v>
      </c>
      <c r="AJ7" s="7" t="s">
        <v>347</v>
      </c>
      <c r="AK7" s="7" t="s">
        <v>348</v>
      </c>
      <c r="AL7" s="7" t="s">
        <v>345</v>
      </c>
      <c r="AM7" s="7" t="s">
        <v>362</v>
      </c>
      <c r="AN7" s="7" t="s">
        <v>347</v>
      </c>
      <c r="AO7" s="7" t="s">
        <v>348</v>
      </c>
      <c r="AP7" s="7" t="s">
        <v>345</v>
      </c>
      <c r="AQ7" s="7" t="s">
        <v>362</v>
      </c>
      <c r="AR7" s="7" t="s">
        <v>347</v>
      </c>
      <c r="AS7" s="7" t="s">
        <v>348</v>
      </c>
      <c r="AT7" s="7" t="s">
        <v>345</v>
      </c>
      <c r="AU7" s="7" t="s">
        <v>362</v>
      </c>
      <c r="AV7" s="7" t="s">
        <v>347</v>
      </c>
      <c r="AW7" s="7" t="s">
        <v>348</v>
      </c>
      <c r="AX7" s="7" t="s">
        <v>345</v>
      </c>
      <c r="AY7" s="7" t="s">
        <v>362</v>
      </c>
      <c r="AZ7" s="7" t="s">
        <v>347</v>
      </c>
      <c r="BA7" s="7" t="s">
        <v>348</v>
      </c>
      <c r="BB7" s="7" t="s">
        <v>345</v>
      </c>
      <c r="BC7" s="7" t="s">
        <v>362</v>
      </c>
    </row>
    <row r="8" spans="1:55" x14ac:dyDescent="0.25">
      <c r="A8" s="4">
        <v>1</v>
      </c>
      <c r="B8" s="3" t="s">
        <v>58</v>
      </c>
      <c r="C8" s="3" t="s">
        <v>234</v>
      </c>
      <c r="D8" s="10">
        <v>12</v>
      </c>
      <c r="E8" s="10">
        <v>9</v>
      </c>
      <c r="F8" s="15">
        <f>SUM(D8:E8)</f>
        <v>21</v>
      </c>
      <c r="G8" s="6">
        <f t="shared" ref="G8:G21" si="0">IFERROR(F8/F$24,0)</f>
        <v>2.3230088495575223E-2</v>
      </c>
      <c r="H8" s="10">
        <v>12</v>
      </c>
      <c r="I8" s="10">
        <v>19</v>
      </c>
      <c r="J8" s="15">
        <f>SUM(H8:I8)</f>
        <v>31</v>
      </c>
      <c r="K8" s="6">
        <f t="shared" ref="K8:K21" si="1">IFERROR(J8/J$24,0)</f>
        <v>2.5898078529657476E-2</v>
      </c>
      <c r="L8" s="10">
        <v>5</v>
      </c>
      <c r="M8" s="10">
        <v>5</v>
      </c>
      <c r="N8" s="15">
        <f>SUM(L8:M8)</f>
        <v>10</v>
      </c>
      <c r="O8" s="6">
        <f t="shared" ref="O8:O21" si="2">IFERROR(N8/N$24,0)</f>
        <v>2.2075055187637971E-2</v>
      </c>
      <c r="P8" s="10">
        <v>20</v>
      </c>
      <c r="Q8" s="10">
        <v>29</v>
      </c>
      <c r="R8" s="15">
        <f>SUM(P8:Q8)</f>
        <v>49</v>
      </c>
      <c r="S8" s="6">
        <f t="shared" ref="S8:S21" si="3">IFERROR(R8/R$24,0)</f>
        <v>2.5051124744376277E-2</v>
      </c>
      <c r="T8" s="10">
        <v>1</v>
      </c>
      <c r="U8" s="10">
        <v>2</v>
      </c>
      <c r="V8" s="15">
        <f>SUM(T8:U8)</f>
        <v>3</v>
      </c>
      <c r="W8" s="6">
        <f t="shared" ref="W8:W21" si="4">IFERROR(V8/V$24,0)</f>
        <v>6.9767441860465115E-2</v>
      </c>
      <c r="X8" s="10">
        <v>0</v>
      </c>
      <c r="Y8" s="10">
        <v>0</v>
      </c>
      <c r="Z8" s="15">
        <f>SUM(X8:Y8)</f>
        <v>0</v>
      </c>
      <c r="AA8" s="6">
        <f t="shared" ref="AA8:AA21" si="5">IFERROR(Z8/Z$24,0)</f>
        <v>0</v>
      </c>
      <c r="AB8" s="10">
        <v>0</v>
      </c>
      <c r="AC8" s="10">
        <v>0</v>
      </c>
      <c r="AD8" s="15">
        <f>SUM(AB8:AC8)</f>
        <v>0</v>
      </c>
      <c r="AE8" s="6">
        <f t="shared" ref="AE8:AE21" si="6">IFERROR(AD8/AD$24,0)</f>
        <v>0</v>
      </c>
      <c r="AF8" s="10">
        <v>0</v>
      </c>
      <c r="AG8" s="10">
        <v>0</v>
      </c>
      <c r="AH8" s="15">
        <f>SUM(AF8:AG8)</f>
        <v>0</v>
      </c>
      <c r="AI8" s="6">
        <f t="shared" ref="AI8:AI19" si="7">IFERROR(AH8/$AH$24,0)</f>
        <v>0</v>
      </c>
      <c r="AJ8" s="10">
        <v>0</v>
      </c>
      <c r="AK8" s="10">
        <v>0</v>
      </c>
      <c r="AL8" s="15">
        <f>SUM(AJ8:AK8)</f>
        <v>0</v>
      </c>
      <c r="AM8" s="6">
        <f t="shared" ref="AM8:AM19" si="8">IFERROR(AL8/$AL$24,0)</f>
        <v>0</v>
      </c>
      <c r="AN8" s="10">
        <v>0</v>
      </c>
      <c r="AO8" s="10">
        <v>0</v>
      </c>
      <c r="AP8" s="15">
        <f>SUM(AN8:AO8)</f>
        <v>0</v>
      </c>
      <c r="AQ8" s="6">
        <f>IFERROR(AP8/AP24,0)</f>
        <v>0</v>
      </c>
      <c r="AR8" s="10">
        <v>1</v>
      </c>
      <c r="AS8" s="10">
        <v>0</v>
      </c>
      <c r="AT8" s="15">
        <f>SUM(AR8:AS8)</f>
        <v>1</v>
      </c>
      <c r="AU8" s="6">
        <f t="shared" ref="AU8:AU19" si="9">IFERROR(AT8/$AT$24,0)</f>
        <v>4.7619047619047616E-2</v>
      </c>
      <c r="AV8" s="10">
        <v>0</v>
      </c>
      <c r="AW8" s="10">
        <v>2</v>
      </c>
      <c r="AX8" s="15">
        <f>SUM(AV8:AW8)</f>
        <v>2</v>
      </c>
      <c r="AY8" s="6">
        <f t="shared" ref="AY8:AY19" si="10">IFERROR(AX8/$AX$24,0)</f>
        <v>3.3898305084745763E-2</v>
      </c>
      <c r="AZ8" s="15">
        <v>1427</v>
      </c>
      <c r="BA8" s="15">
        <v>1348</v>
      </c>
      <c r="BB8" s="15">
        <f>SUM(AZ8:BA8)</f>
        <v>2775</v>
      </c>
      <c r="BC8" s="6">
        <f t="shared" ref="BC8:BC19" si="11">IFERROR(BB8/$BB$24,0)</f>
        <v>5.4057739509876496E-2</v>
      </c>
    </row>
    <row r="9" spans="1:55" x14ac:dyDescent="0.25">
      <c r="A9" s="4">
        <v>2</v>
      </c>
      <c r="B9" s="3" t="s">
        <v>59</v>
      </c>
      <c r="C9" s="3" t="s">
        <v>235</v>
      </c>
      <c r="D9" s="10">
        <v>5</v>
      </c>
      <c r="E9" s="10">
        <v>6</v>
      </c>
      <c r="F9" s="15">
        <f t="shared" ref="F9:F21" si="12">SUM(D9:E9)</f>
        <v>11</v>
      </c>
      <c r="G9" s="6">
        <f t="shared" si="0"/>
        <v>1.2168141592920354E-2</v>
      </c>
      <c r="H9" s="10">
        <v>14</v>
      </c>
      <c r="I9" s="10">
        <v>18</v>
      </c>
      <c r="J9" s="15">
        <f t="shared" ref="J9:J21" si="13">SUM(H9:I9)</f>
        <v>32</v>
      </c>
      <c r="K9" s="6">
        <f t="shared" si="1"/>
        <v>2.6733500417710943E-2</v>
      </c>
      <c r="L9" s="10">
        <v>2</v>
      </c>
      <c r="M9" s="10">
        <v>6</v>
      </c>
      <c r="N9" s="15">
        <f t="shared" ref="N9:N21" si="14">SUM(L9:M9)</f>
        <v>8</v>
      </c>
      <c r="O9" s="6">
        <f t="shared" si="2"/>
        <v>1.7660044150110375E-2</v>
      </c>
      <c r="P9" s="10">
        <v>26</v>
      </c>
      <c r="Q9" s="10">
        <v>27</v>
      </c>
      <c r="R9" s="15">
        <f t="shared" ref="R9:R21" si="15">SUM(P9:Q9)</f>
        <v>53</v>
      </c>
      <c r="S9" s="6">
        <f t="shared" si="3"/>
        <v>2.7096114519427401E-2</v>
      </c>
      <c r="T9" s="10">
        <v>0</v>
      </c>
      <c r="U9" s="10">
        <v>0</v>
      </c>
      <c r="V9" s="15">
        <f t="shared" ref="V9:V21" si="16">SUM(T9:U9)</f>
        <v>0</v>
      </c>
      <c r="W9" s="6">
        <f t="shared" si="4"/>
        <v>0</v>
      </c>
      <c r="X9" s="10">
        <v>0</v>
      </c>
      <c r="Y9" s="10">
        <v>0</v>
      </c>
      <c r="Z9" s="15">
        <f t="shared" ref="Z9:Z21" si="17">SUM(X9:Y9)</f>
        <v>0</v>
      </c>
      <c r="AA9" s="6">
        <f t="shared" si="5"/>
        <v>0</v>
      </c>
      <c r="AB9" s="10">
        <v>0</v>
      </c>
      <c r="AC9" s="10">
        <v>1</v>
      </c>
      <c r="AD9" s="15">
        <f t="shared" ref="AD9:AD21" si="18">SUM(AB9:AC9)</f>
        <v>1</v>
      </c>
      <c r="AE9" s="6">
        <f t="shared" si="6"/>
        <v>2.6315789473684209E-2</v>
      </c>
      <c r="AF9" s="10">
        <v>0</v>
      </c>
      <c r="AG9" s="10">
        <v>0</v>
      </c>
      <c r="AH9" s="15">
        <f t="shared" ref="AH9:AH21" si="19">SUM(AF9:AG9)</f>
        <v>0</v>
      </c>
      <c r="AI9" s="6">
        <f t="shared" si="7"/>
        <v>0</v>
      </c>
      <c r="AJ9" s="10">
        <v>0</v>
      </c>
      <c r="AK9" s="10">
        <v>0</v>
      </c>
      <c r="AL9" s="15">
        <f t="shared" ref="AL9:AL21" si="20">SUM(AJ9:AK9)</f>
        <v>0</v>
      </c>
      <c r="AM9" s="6">
        <f t="shared" si="8"/>
        <v>0</v>
      </c>
      <c r="AN9" s="10">
        <v>0</v>
      </c>
      <c r="AO9" s="10">
        <v>0</v>
      </c>
      <c r="AP9" s="15">
        <f t="shared" ref="AP9:AP21" si="21">SUM(AN9:AO9)</f>
        <v>0</v>
      </c>
      <c r="AQ9" s="6">
        <f t="shared" ref="AQ9:AQ19" si="22">IFERROR(AP9/$AP$24,0)</f>
        <v>0</v>
      </c>
      <c r="AR9" s="10">
        <v>0</v>
      </c>
      <c r="AS9" s="10">
        <v>0</v>
      </c>
      <c r="AT9" s="15">
        <f t="shared" ref="AT9:AT21" si="23">SUM(AR9:AS9)</f>
        <v>0</v>
      </c>
      <c r="AU9" s="6">
        <f t="shared" si="9"/>
        <v>0</v>
      </c>
      <c r="AV9" s="10">
        <v>2</v>
      </c>
      <c r="AW9" s="10">
        <v>0</v>
      </c>
      <c r="AX9" s="15">
        <f t="shared" ref="AX9:AX21" si="24">SUM(AV9:AW9)</f>
        <v>2</v>
      </c>
      <c r="AY9" s="6">
        <f t="shared" si="10"/>
        <v>3.3898305084745763E-2</v>
      </c>
      <c r="AZ9" s="15">
        <v>1118</v>
      </c>
      <c r="BA9" s="15">
        <v>1028</v>
      </c>
      <c r="BB9" s="15">
        <f t="shared" ref="BB9:BB21" si="25">SUM(AZ9:BA9)</f>
        <v>2146</v>
      </c>
      <c r="BC9" s="6">
        <f t="shared" si="11"/>
        <v>4.1804651887637823E-2</v>
      </c>
    </row>
    <row r="10" spans="1:55" x14ac:dyDescent="0.25">
      <c r="A10" s="4">
        <v>3</v>
      </c>
      <c r="B10" s="3" t="s">
        <v>60</v>
      </c>
      <c r="C10" s="3" t="s">
        <v>236</v>
      </c>
      <c r="D10" s="10">
        <v>27</v>
      </c>
      <c r="E10" s="10">
        <v>28</v>
      </c>
      <c r="F10" s="15">
        <f t="shared" si="12"/>
        <v>55</v>
      </c>
      <c r="G10" s="6">
        <f t="shared" si="0"/>
        <v>6.0840707964601767E-2</v>
      </c>
      <c r="H10" s="10">
        <v>39</v>
      </c>
      <c r="I10" s="10">
        <v>37</v>
      </c>
      <c r="J10" s="15">
        <f t="shared" si="13"/>
        <v>76</v>
      </c>
      <c r="K10" s="6">
        <f t="shared" si="1"/>
        <v>6.3492063492063489E-2</v>
      </c>
      <c r="L10" s="10">
        <v>31</v>
      </c>
      <c r="M10" s="10">
        <v>28</v>
      </c>
      <c r="N10" s="15">
        <f t="shared" si="14"/>
        <v>59</v>
      </c>
      <c r="O10" s="6">
        <f t="shared" si="2"/>
        <v>0.13024282560706402</v>
      </c>
      <c r="P10" s="10">
        <v>47</v>
      </c>
      <c r="Q10" s="10">
        <v>45</v>
      </c>
      <c r="R10" s="15">
        <f t="shared" si="15"/>
        <v>92</v>
      </c>
      <c r="S10" s="6">
        <f t="shared" si="3"/>
        <v>4.7034764826175871E-2</v>
      </c>
      <c r="T10" s="10">
        <v>0</v>
      </c>
      <c r="U10" s="10">
        <v>0</v>
      </c>
      <c r="V10" s="15">
        <f t="shared" si="16"/>
        <v>0</v>
      </c>
      <c r="W10" s="6">
        <f t="shared" si="4"/>
        <v>0</v>
      </c>
      <c r="X10" s="10">
        <v>0</v>
      </c>
      <c r="Y10" s="10">
        <v>0</v>
      </c>
      <c r="Z10" s="15">
        <f t="shared" si="17"/>
        <v>0</v>
      </c>
      <c r="AA10" s="6">
        <f t="shared" si="5"/>
        <v>0</v>
      </c>
      <c r="AB10" s="10">
        <v>0</v>
      </c>
      <c r="AC10" s="10">
        <v>1</v>
      </c>
      <c r="AD10" s="15">
        <f t="shared" si="18"/>
        <v>1</v>
      </c>
      <c r="AE10" s="6">
        <f t="shared" si="6"/>
        <v>2.6315789473684209E-2</v>
      </c>
      <c r="AF10" s="10">
        <v>1</v>
      </c>
      <c r="AG10" s="10">
        <v>0</v>
      </c>
      <c r="AH10" s="15">
        <f t="shared" si="19"/>
        <v>1</v>
      </c>
      <c r="AI10" s="6">
        <f t="shared" si="7"/>
        <v>0.33333333333333331</v>
      </c>
      <c r="AJ10" s="10">
        <v>0</v>
      </c>
      <c r="AK10" s="10">
        <v>0</v>
      </c>
      <c r="AL10" s="15">
        <f t="shared" si="20"/>
        <v>0</v>
      </c>
      <c r="AM10" s="6">
        <f t="shared" si="8"/>
        <v>0</v>
      </c>
      <c r="AN10" s="10">
        <v>0</v>
      </c>
      <c r="AO10" s="10">
        <v>1</v>
      </c>
      <c r="AP10" s="15">
        <f t="shared" si="21"/>
        <v>1</v>
      </c>
      <c r="AQ10" s="6">
        <f t="shared" si="22"/>
        <v>0.5</v>
      </c>
      <c r="AR10" s="10">
        <v>1</v>
      </c>
      <c r="AS10" s="10">
        <v>0</v>
      </c>
      <c r="AT10" s="15">
        <f t="shared" si="23"/>
        <v>1</v>
      </c>
      <c r="AU10" s="6">
        <f t="shared" si="9"/>
        <v>4.7619047619047616E-2</v>
      </c>
      <c r="AV10" s="10">
        <v>4</v>
      </c>
      <c r="AW10" s="10">
        <v>2</v>
      </c>
      <c r="AX10" s="15">
        <f t="shared" si="24"/>
        <v>6</v>
      </c>
      <c r="AY10" s="6">
        <f t="shared" si="10"/>
        <v>0.10169491525423729</v>
      </c>
      <c r="AZ10" s="15">
        <v>1601</v>
      </c>
      <c r="BA10" s="15">
        <v>1524</v>
      </c>
      <c r="BB10" s="15">
        <f t="shared" si="25"/>
        <v>3125</v>
      </c>
      <c r="BC10" s="6">
        <f t="shared" si="11"/>
        <v>6.0875832781392449E-2</v>
      </c>
    </row>
    <row r="11" spans="1:55" x14ac:dyDescent="0.25">
      <c r="A11" s="4">
        <v>4</v>
      </c>
      <c r="B11" s="3" t="s">
        <v>61</v>
      </c>
      <c r="C11" s="3" t="s">
        <v>237</v>
      </c>
      <c r="D11" s="10">
        <v>18</v>
      </c>
      <c r="E11" s="10">
        <v>11</v>
      </c>
      <c r="F11" s="15">
        <f t="shared" si="12"/>
        <v>29</v>
      </c>
      <c r="G11" s="6">
        <f t="shared" si="0"/>
        <v>3.2079646017699116E-2</v>
      </c>
      <c r="H11" s="10">
        <v>16</v>
      </c>
      <c r="I11" s="10">
        <v>20</v>
      </c>
      <c r="J11" s="15">
        <f t="shared" si="13"/>
        <v>36</v>
      </c>
      <c r="K11" s="6">
        <f t="shared" si="1"/>
        <v>3.007518796992481E-2</v>
      </c>
      <c r="L11" s="10">
        <v>9</v>
      </c>
      <c r="M11" s="10">
        <v>5</v>
      </c>
      <c r="N11" s="15">
        <f t="shared" si="14"/>
        <v>14</v>
      </c>
      <c r="O11" s="6">
        <f t="shared" si="2"/>
        <v>3.0905077262693158E-2</v>
      </c>
      <c r="P11" s="10">
        <v>32</v>
      </c>
      <c r="Q11" s="10">
        <v>27</v>
      </c>
      <c r="R11" s="15">
        <f t="shared" si="15"/>
        <v>59</v>
      </c>
      <c r="S11" s="6">
        <f t="shared" si="3"/>
        <v>3.0163599182004092E-2</v>
      </c>
      <c r="T11" s="10">
        <v>2</v>
      </c>
      <c r="U11" s="10">
        <v>1</v>
      </c>
      <c r="V11" s="15">
        <f t="shared" si="16"/>
        <v>3</v>
      </c>
      <c r="W11" s="6">
        <f t="shared" si="4"/>
        <v>6.9767441860465115E-2</v>
      </c>
      <c r="X11" s="10">
        <v>0</v>
      </c>
      <c r="Y11" s="10">
        <v>0</v>
      </c>
      <c r="Z11" s="15">
        <f t="shared" si="17"/>
        <v>0</v>
      </c>
      <c r="AA11" s="6">
        <f t="shared" si="5"/>
        <v>0</v>
      </c>
      <c r="AB11" s="10">
        <v>1</v>
      </c>
      <c r="AC11" s="10">
        <v>1</v>
      </c>
      <c r="AD11" s="15">
        <f t="shared" si="18"/>
        <v>2</v>
      </c>
      <c r="AE11" s="6">
        <f t="shared" si="6"/>
        <v>5.2631578947368418E-2</v>
      </c>
      <c r="AF11" s="10">
        <v>0</v>
      </c>
      <c r="AG11" s="10">
        <v>0</v>
      </c>
      <c r="AH11" s="15">
        <f t="shared" si="19"/>
        <v>0</v>
      </c>
      <c r="AI11" s="6">
        <f t="shared" si="7"/>
        <v>0</v>
      </c>
      <c r="AJ11" s="10">
        <v>0</v>
      </c>
      <c r="AK11" s="10">
        <v>0</v>
      </c>
      <c r="AL11" s="15">
        <f t="shared" si="20"/>
        <v>0</v>
      </c>
      <c r="AM11" s="6">
        <f t="shared" si="8"/>
        <v>0</v>
      </c>
      <c r="AN11" s="10">
        <v>0</v>
      </c>
      <c r="AO11" s="10">
        <v>0</v>
      </c>
      <c r="AP11" s="15">
        <f t="shared" si="21"/>
        <v>0</v>
      </c>
      <c r="AQ11" s="6">
        <f t="shared" si="22"/>
        <v>0</v>
      </c>
      <c r="AR11" s="10">
        <v>0</v>
      </c>
      <c r="AS11" s="10">
        <v>1</v>
      </c>
      <c r="AT11" s="15">
        <f t="shared" si="23"/>
        <v>1</v>
      </c>
      <c r="AU11" s="6">
        <f t="shared" si="9"/>
        <v>4.7619047619047616E-2</v>
      </c>
      <c r="AV11" s="10">
        <v>3</v>
      </c>
      <c r="AW11" s="10">
        <v>3</v>
      </c>
      <c r="AX11" s="15">
        <f t="shared" si="24"/>
        <v>6</v>
      </c>
      <c r="AY11" s="6">
        <f t="shared" si="10"/>
        <v>0.10169491525423729</v>
      </c>
      <c r="AZ11" s="15">
        <v>1401</v>
      </c>
      <c r="BA11" s="15">
        <v>1344</v>
      </c>
      <c r="BB11" s="15">
        <f t="shared" si="25"/>
        <v>2745</v>
      </c>
      <c r="BC11" s="6">
        <f t="shared" si="11"/>
        <v>5.3473331515175131E-2</v>
      </c>
    </row>
    <row r="12" spans="1:55" x14ac:dyDescent="0.25">
      <c r="A12" s="4">
        <v>5</v>
      </c>
      <c r="B12" s="3" t="s">
        <v>62</v>
      </c>
      <c r="C12" s="3" t="s">
        <v>238</v>
      </c>
      <c r="D12" s="10">
        <v>16</v>
      </c>
      <c r="E12" s="10">
        <v>15</v>
      </c>
      <c r="F12" s="15">
        <f t="shared" si="12"/>
        <v>31</v>
      </c>
      <c r="G12" s="6">
        <f t="shared" si="0"/>
        <v>3.4292035398230086E-2</v>
      </c>
      <c r="H12" s="10">
        <v>13</v>
      </c>
      <c r="I12" s="10">
        <v>21</v>
      </c>
      <c r="J12" s="15">
        <f t="shared" si="13"/>
        <v>34</v>
      </c>
      <c r="K12" s="6">
        <f t="shared" si="1"/>
        <v>2.8404344193817876E-2</v>
      </c>
      <c r="L12" s="10">
        <v>6</v>
      </c>
      <c r="M12" s="10">
        <v>8</v>
      </c>
      <c r="N12" s="15">
        <f t="shared" si="14"/>
        <v>14</v>
      </c>
      <c r="O12" s="6">
        <f t="shared" si="2"/>
        <v>3.0905077262693158E-2</v>
      </c>
      <c r="P12" s="10">
        <v>43</v>
      </c>
      <c r="Q12" s="10">
        <v>31</v>
      </c>
      <c r="R12" s="15">
        <f t="shared" si="15"/>
        <v>74</v>
      </c>
      <c r="S12" s="6">
        <f t="shared" si="3"/>
        <v>3.7832310838445807E-2</v>
      </c>
      <c r="T12" s="10">
        <v>0</v>
      </c>
      <c r="U12" s="10">
        <v>2</v>
      </c>
      <c r="V12" s="15">
        <f t="shared" si="16"/>
        <v>2</v>
      </c>
      <c r="W12" s="6">
        <f t="shared" si="4"/>
        <v>4.6511627906976744E-2</v>
      </c>
      <c r="X12" s="10">
        <v>0</v>
      </c>
      <c r="Y12" s="10">
        <v>0</v>
      </c>
      <c r="Z12" s="15">
        <f t="shared" si="17"/>
        <v>0</v>
      </c>
      <c r="AA12" s="6">
        <f t="shared" si="5"/>
        <v>0</v>
      </c>
      <c r="AB12" s="10">
        <v>0</v>
      </c>
      <c r="AC12" s="10">
        <v>1</v>
      </c>
      <c r="AD12" s="15">
        <f t="shared" si="18"/>
        <v>1</v>
      </c>
      <c r="AE12" s="6">
        <f t="shared" si="6"/>
        <v>2.6315789473684209E-2</v>
      </c>
      <c r="AF12" s="10">
        <v>0</v>
      </c>
      <c r="AG12" s="10">
        <v>0</v>
      </c>
      <c r="AH12" s="15">
        <f t="shared" si="19"/>
        <v>0</v>
      </c>
      <c r="AI12" s="6">
        <f t="shared" si="7"/>
        <v>0</v>
      </c>
      <c r="AJ12" s="10">
        <v>1</v>
      </c>
      <c r="AK12" s="10">
        <v>0</v>
      </c>
      <c r="AL12" s="15">
        <f t="shared" si="20"/>
        <v>1</v>
      </c>
      <c r="AM12" s="6">
        <f t="shared" si="8"/>
        <v>7.6923076923076927E-2</v>
      </c>
      <c r="AN12" s="10">
        <v>0</v>
      </c>
      <c r="AO12" s="10">
        <v>0</v>
      </c>
      <c r="AP12" s="15">
        <f t="shared" si="21"/>
        <v>0</v>
      </c>
      <c r="AQ12" s="6">
        <f t="shared" si="22"/>
        <v>0</v>
      </c>
      <c r="AR12" s="10">
        <v>0</v>
      </c>
      <c r="AS12" s="10">
        <v>1</v>
      </c>
      <c r="AT12" s="15">
        <f t="shared" si="23"/>
        <v>1</v>
      </c>
      <c r="AU12" s="6">
        <f t="shared" si="9"/>
        <v>4.7619047619047616E-2</v>
      </c>
      <c r="AV12" s="10">
        <v>1</v>
      </c>
      <c r="AW12" s="10">
        <v>0</v>
      </c>
      <c r="AX12" s="15">
        <f t="shared" si="24"/>
        <v>1</v>
      </c>
      <c r="AY12" s="6">
        <f t="shared" si="10"/>
        <v>1.6949152542372881E-2</v>
      </c>
      <c r="AZ12" s="15">
        <v>1477</v>
      </c>
      <c r="BA12" s="15">
        <v>1426</v>
      </c>
      <c r="BB12" s="15">
        <f t="shared" si="25"/>
        <v>2903</v>
      </c>
      <c r="BC12" s="6">
        <f t="shared" si="11"/>
        <v>5.6551213620602329E-2</v>
      </c>
    </row>
    <row r="13" spans="1:55" x14ac:dyDescent="0.25">
      <c r="A13" s="4">
        <v>6</v>
      </c>
      <c r="B13" s="3" t="s">
        <v>63</v>
      </c>
      <c r="C13" s="3" t="s">
        <v>239</v>
      </c>
      <c r="D13" s="10">
        <v>17</v>
      </c>
      <c r="E13" s="10">
        <v>22</v>
      </c>
      <c r="F13" s="15">
        <f t="shared" si="12"/>
        <v>39</v>
      </c>
      <c r="G13" s="6">
        <f t="shared" si="0"/>
        <v>4.314159292035398E-2</v>
      </c>
      <c r="H13" s="10">
        <v>24</v>
      </c>
      <c r="I13" s="10">
        <v>34</v>
      </c>
      <c r="J13" s="15">
        <f t="shared" si="13"/>
        <v>58</v>
      </c>
      <c r="K13" s="6">
        <f t="shared" si="1"/>
        <v>4.8454469507101083E-2</v>
      </c>
      <c r="L13" s="10">
        <v>6</v>
      </c>
      <c r="M13" s="10">
        <v>10</v>
      </c>
      <c r="N13" s="15">
        <f t="shared" si="14"/>
        <v>16</v>
      </c>
      <c r="O13" s="6">
        <f t="shared" si="2"/>
        <v>3.5320088300220751E-2</v>
      </c>
      <c r="P13" s="10">
        <v>47</v>
      </c>
      <c r="Q13" s="10">
        <v>45</v>
      </c>
      <c r="R13" s="15">
        <f t="shared" si="15"/>
        <v>92</v>
      </c>
      <c r="S13" s="6">
        <f t="shared" si="3"/>
        <v>4.7034764826175871E-2</v>
      </c>
      <c r="T13" s="10">
        <v>0</v>
      </c>
      <c r="U13" s="10">
        <v>1</v>
      </c>
      <c r="V13" s="15">
        <f t="shared" si="16"/>
        <v>1</v>
      </c>
      <c r="W13" s="6">
        <f t="shared" si="4"/>
        <v>2.3255813953488372E-2</v>
      </c>
      <c r="X13" s="10">
        <v>0</v>
      </c>
      <c r="Y13" s="10">
        <v>0</v>
      </c>
      <c r="Z13" s="15">
        <f t="shared" si="17"/>
        <v>0</v>
      </c>
      <c r="AA13" s="6">
        <f t="shared" si="5"/>
        <v>0</v>
      </c>
      <c r="AB13" s="10">
        <v>1</v>
      </c>
      <c r="AC13" s="10">
        <v>2</v>
      </c>
      <c r="AD13" s="15">
        <f t="shared" si="18"/>
        <v>3</v>
      </c>
      <c r="AE13" s="6">
        <f t="shared" si="6"/>
        <v>7.8947368421052627E-2</v>
      </c>
      <c r="AF13" s="10">
        <v>0</v>
      </c>
      <c r="AG13" s="10">
        <v>0</v>
      </c>
      <c r="AH13" s="15">
        <f t="shared" si="19"/>
        <v>0</v>
      </c>
      <c r="AI13" s="6">
        <f t="shared" si="7"/>
        <v>0</v>
      </c>
      <c r="AJ13" s="10">
        <v>1</v>
      </c>
      <c r="AK13" s="10">
        <v>1</v>
      </c>
      <c r="AL13" s="15">
        <f t="shared" si="20"/>
        <v>2</v>
      </c>
      <c r="AM13" s="6">
        <f t="shared" si="8"/>
        <v>0.15384615384615385</v>
      </c>
      <c r="AN13" s="10">
        <v>0</v>
      </c>
      <c r="AO13" s="10">
        <v>0</v>
      </c>
      <c r="AP13" s="15">
        <f t="shared" si="21"/>
        <v>0</v>
      </c>
      <c r="AQ13" s="6">
        <f t="shared" si="22"/>
        <v>0</v>
      </c>
      <c r="AR13" s="10">
        <v>3</v>
      </c>
      <c r="AS13" s="10">
        <v>0</v>
      </c>
      <c r="AT13" s="15">
        <f t="shared" si="23"/>
        <v>3</v>
      </c>
      <c r="AU13" s="6">
        <f t="shared" si="9"/>
        <v>0.14285714285714285</v>
      </c>
      <c r="AV13" s="10">
        <v>1</v>
      </c>
      <c r="AW13" s="10">
        <v>2</v>
      </c>
      <c r="AX13" s="15">
        <f t="shared" si="24"/>
        <v>3</v>
      </c>
      <c r="AY13" s="6">
        <f t="shared" si="10"/>
        <v>5.0847457627118647E-2</v>
      </c>
      <c r="AZ13" s="15">
        <v>1609</v>
      </c>
      <c r="BA13" s="15">
        <v>1626</v>
      </c>
      <c r="BB13" s="15">
        <f t="shared" si="25"/>
        <v>3235</v>
      </c>
      <c r="BC13" s="6">
        <f t="shared" si="11"/>
        <v>6.3018662095297467E-2</v>
      </c>
    </row>
    <row r="14" spans="1:55" x14ac:dyDescent="0.25">
      <c r="A14" s="4">
        <v>7</v>
      </c>
      <c r="B14" s="3" t="s">
        <v>64</v>
      </c>
      <c r="C14" s="3" t="s">
        <v>240</v>
      </c>
      <c r="D14" s="10">
        <v>17</v>
      </c>
      <c r="E14" s="10">
        <v>22</v>
      </c>
      <c r="F14" s="15">
        <f t="shared" si="12"/>
        <v>39</v>
      </c>
      <c r="G14" s="6">
        <f t="shared" si="0"/>
        <v>4.314159292035398E-2</v>
      </c>
      <c r="H14" s="10">
        <v>27</v>
      </c>
      <c r="I14" s="10">
        <v>40</v>
      </c>
      <c r="J14" s="15">
        <f t="shared" si="13"/>
        <v>67</v>
      </c>
      <c r="K14" s="6">
        <f t="shared" si="1"/>
        <v>5.5973266499582286E-2</v>
      </c>
      <c r="L14" s="10">
        <v>16</v>
      </c>
      <c r="M14" s="10">
        <v>11</v>
      </c>
      <c r="N14" s="15">
        <f t="shared" si="14"/>
        <v>27</v>
      </c>
      <c r="O14" s="6">
        <f t="shared" si="2"/>
        <v>5.9602649006622516E-2</v>
      </c>
      <c r="P14" s="10">
        <v>45</v>
      </c>
      <c r="Q14" s="10">
        <v>65</v>
      </c>
      <c r="R14" s="15">
        <f t="shared" si="15"/>
        <v>110</v>
      </c>
      <c r="S14" s="6">
        <f t="shared" si="3"/>
        <v>5.6237218813905927E-2</v>
      </c>
      <c r="T14" s="10">
        <v>2</v>
      </c>
      <c r="U14" s="10">
        <v>1</v>
      </c>
      <c r="V14" s="15">
        <f t="shared" si="16"/>
        <v>3</v>
      </c>
      <c r="W14" s="6">
        <f t="shared" si="4"/>
        <v>6.9767441860465115E-2</v>
      </c>
      <c r="X14" s="10">
        <v>0</v>
      </c>
      <c r="Y14" s="10">
        <v>0</v>
      </c>
      <c r="Z14" s="15">
        <f t="shared" si="17"/>
        <v>0</v>
      </c>
      <c r="AA14" s="6">
        <f t="shared" si="5"/>
        <v>0</v>
      </c>
      <c r="AB14" s="10">
        <v>1</v>
      </c>
      <c r="AC14" s="10">
        <v>0</v>
      </c>
      <c r="AD14" s="15">
        <f t="shared" si="18"/>
        <v>1</v>
      </c>
      <c r="AE14" s="6">
        <f t="shared" si="6"/>
        <v>2.6315789473684209E-2</v>
      </c>
      <c r="AF14" s="10">
        <v>0</v>
      </c>
      <c r="AG14" s="10">
        <v>0</v>
      </c>
      <c r="AH14" s="15">
        <f t="shared" si="19"/>
        <v>0</v>
      </c>
      <c r="AI14" s="6">
        <f t="shared" si="7"/>
        <v>0</v>
      </c>
      <c r="AJ14" s="10">
        <v>0</v>
      </c>
      <c r="AK14" s="10">
        <v>0</v>
      </c>
      <c r="AL14" s="15">
        <f t="shared" si="20"/>
        <v>0</v>
      </c>
      <c r="AM14" s="6">
        <f t="shared" si="8"/>
        <v>0</v>
      </c>
      <c r="AN14" s="10">
        <v>0</v>
      </c>
      <c r="AO14" s="10">
        <v>0</v>
      </c>
      <c r="AP14" s="15">
        <f t="shared" si="21"/>
        <v>0</v>
      </c>
      <c r="AQ14" s="6">
        <f t="shared" si="22"/>
        <v>0</v>
      </c>
      <c r="AR14" s="10">
        <v>1</v>
      </c>
      <c r="AS14" s="10">
        <v>1</v>
      </c>
      <c r="AT14" s="15">
        <f t="shared" si="23"/>
        <v>2</v>
      </c>
      <c r="AU14" s="6">
        <f t="shared" si="9"/>
        <v>9.5238095238095233E-2</v>
      </c>
      <c r="AV14" s="10">
        <v>4</v>
      </c>
      <c r="AW14" s="10">
        <v>1</v>
      </c>
      <c r="AX14" s="15">
        <f t="shared" si="24"/>
        <v>5</v>
      </c>
      <c r="AY14" s="6">
        <f t="shared" si="10"/>
        <v>8.4745762711864403E-2</v>
      </c>
      <c r="AZ14" s="15">
        <v>1860</v>
      </c>
      <c r="BA14" s="15">
        <v>1839</v>
      </c>
      <c r="BB14" s="15">
        <f t="shared" si="25"/>
        <v>3699</v>
      </c>
      <c r="BC14" s="6">
        <f t="shared" si="11"/>
        <v>7.2057505746678616E-2</v>
      </c>
    </row>
    <row r="15" spans="1:55" x14ac:dyDescent="0.25">
      <c r="A15" s="4">
        <v>8</v>
      </c>
      <c r="B15" s="3" t="s">
        <v>65</v>
      </c>
      <c r="C15" s="3" t="s">
        <v>241</v>
      </c>
      <c r="D15" s="10">
        <v>21</v>
      </c>
      <c r="E15" s="10">
        <v>17</v>
      </c>
      <c r="F15" s="15">
        <f t="shared" si="12"/>
        <v>38</v>
      </c>
      <c r="G15" s="6">
        <f t="shared" si="0"/>
        <v>4.2035398230088498E-2</v>
      </c>
      <c r="H15" s="10">
        <v>32</v>
      </c>
      <c r="I15" s="10">
        <v>23</v>
      </c>
      <c r="J15" s="15">
        <f t="shared" si="13"/>
        <v>55</v>
      </c>
      <c r="K15" s="6">
        <f t="shared" si="1"/>
        <v>4.5948203842940682E-2</v>
      </c>
      <c r="L15" s="10">
        <v>7</v>
      </c>
      <c r="M15" s="10">
        <v>9</v>
      </c>
      <c r="N15" s="15">
        <f t="shared" si="14"/>
        <v>16</v>
      </c>
      <c r="O15" s="6">
        <f t="shared" si="2"/>
        <v>3.5320088300220751E-2</v>
      </c>
      <c r="P15" s="10">
        <v>49</v>
      </c>
      <c r="Q15" s="10">
        <v>40</v>
      </c>
      <c r="R15" s="15">
        <f t="shared" si="15"/>
        <v>89</v>
      </c>
      <c r="S15" s="6">
        <f t="shared" si="3"/>
        <v>4.5501022494887529E-2</v>
      </c>
      <c r="T15" s="10">
        <v>3</v>
      </c>
      <c r="U15" s="10">
        <v>2</v>
      </c>
      <c r="V15" s="15">
        <f t="shared" si="16"/>
        <v>5</v>
      </c>
      <c r="W15" s="6">
        <f t="shared" si="4"/>
        <v>0.11627906976744186</v>
      </c>
      <c r="X15" s="10">
        <v>0</v>
      </c>
      <c r="Y15" s="10">
        <v>0</v>
      </c>
      <c r="Z15" s="15">
        <f t="shared" si="17"/>
        <v>0</v>
      </c>
      <c r="AA15" s="6">
        <f t="shared" si="5"/>
        <v>0</v>
      </c>
      <c r="AB15" s="10">
        <v>0</v>
      </c>
      <c r="AC15" s="10">
        <v>0</v>
      </c>
      <c r="AD15" s="15">
        <f t="shared" si="18"/>
        <v>0</v>
      </c>
      <c r="AE15" s="6">
        <f t="shared" si="6"/>
        <v>0</v>
      </c>
      <c r="AF15" s="10">
        <v>0</v>
      </c>
      <c r="AG15" s="10">
        <v>0</v>
      </c>
      <c r="AH15" s="15">
        <f t="shared" si="19"/>
        <v>0</v>
      </c>
      <c r="AI15" s="6">
        <f t="shared" si="7"/>
        <v>0</v>
      </c>
      <c r="AJ15" s="10">
        <v>0</v>
      </c>
      <c r="AK15" s="10">
        <v>0</v>
      </c>
      <c r="AL15" s="15">
        <f t="shared" si="20"/>
        <v>0</v>
      </c>
      <c r="AM15" s="6">
        <f t="shared" si="8"/>
        <v>0</v>
      </c>
      <c r="AN15" s="10">
        <v>0</v>
      </c>
      <c r="AO15" s="10">
        <v>0</v>
      </c>
      <c r="AP15" s="15">
        <f t="shared" si="21"/>
        <v>0</v>
      </c>
      <c r="AQ15" s="6">
        <f t="shared" si="22"/>
        <v>0</v>
      </c>
      <c r="AR15" s="10">
        <v>1</v>
      </c>
      <c r="AS15" s="10">
        <v>1</v>
      </c>
      <c r="AT15" s="15">
        <f t="shared" si="23"/>
        <v>2</v>
      </c>
      <c r="AU15" s="6">
        <f t="shared" si="9"/>
        <v>9.5238095238095233E-2</v>
      </c>
      <c r="AV15" s="10">
        <v>2</v>
      </c>
      <c r="AW15" s="10">
        <v>1</v>
      </c>
      <c r="AX15" s="15">
        <f t="shared" si="24"/>
        <v>3</v>
      </c>
      <c r="AY15" s="6">
        <f t="shared" si="10"/>
        <v>5.0847457627118647E-2</v>
      </c>
      <c r="AZ15" s="15">
        <v>1434</v>
      </c>
      <c r="BA15" s="15">
        <v>1436</v>
      </c>
      <c r="BB15" s="15">
        <f t="shared" si="25"/>
        <v>2870</v>
      </c>
      <c r="BC15" s="6">
        <f t="shared" si="11"/>
        <v>5.5908364826430829E-2</v>
      </c>
    </row>
    <row r="16" spans="1:55" x14ac:dyDescent="0.25">
      <c r="A16" s="4">
        <v>9</v>
      </c>
      <c r="B16" s="3" t="s">
        <v>66</v>
      </c>
      <c r="C16" s="3" t="s">
        <v>242</v>
      </c>
      <c r="D16" s="10">
        <v>34</v>
      </c>
      <c r="E16" s="10">
        <v>39</v>
      </c>
      <c r="F16" s="15">
        <f t="shared" si="12"/>
        <v>73</v>
      </c>
      <c r="G16" s="6">
        <f t="shared" si="0"/>
        <v>8.0752212389380532E-2</v>
      </c>
      <c r="H16" s="10">
        <v>32</v>
      </c>
      <c r="I16" s="10">
        <v>44</v>
      </c>
      <c r="J16" s="15">
        <f t="shared" si="13"/>
        <v>76</v>
      </c>
      <c r="K16" s="6">
        <f t="shared" si="1"/>
        <v>6.3492063492063489E-2</v>
      </c>
      <c r="L16" s="10">
        <v>18</v>
      </c>
      <c r="M16" s="10">
        <v>19</v>
      </c>
      <c r="N16" s="15">
        <f t="shared" si="14"/>
        <v>37</v>
      </c>
      <c r="O16" s="6">
        <f t="shared" si="2"/>
        <v>8.1677704194260486E-2</v>
      </c>
      <c r="P16" s="10">
        <v>91</v>
      </c>
      <c r="Q16" s="10">
        <v>80</v>
      </c>
      <c r="R16" s="15">
        <f t="shared" si="15"/>
        <v>171</v>
      </c>
      <c r="S16" s="6">
        <f t="shared" si="3"/>
        <v>8.7423312883435578E-2</v>
      </c>
      <c r="T16" s="10">
        <v>0</v>
      </c>
      <c r="U16" s="10">
        <v>5</v>
      </c>
      <c r="V16" s="15">
        <f t="shared" si="16"/>
        <v>5</v>
      </c>
      <c r="W16" s="6">
        <f t="shared" si="4"/>
        <v>0.11627906976744186</v>
      </c>
      <c r="X16" s="10">
        <v>0</v>
      </c>
      <c r="Y16" s="10">
        <v>0</v>
      </c>
      <c r="Z16" s="15">
        <f t="shared" si="17"/>
        <v>0</v>
      </c>
      <c r="AA16" s="6">
        <f t="shared" si="5"/>
        <v>0</v>
      </c>
      <c r="AB16" s="10">
        <v>2</v>
      </c>
      <c r="AC16" s="10">
        <v>1</v>
      </c>
      <c r="AD16" s="15">
        <f t="shared" si="18"/>
        <v>3</v>
      </c>
      <c r="AE16" s="6">
        <f t="shared" si="6"/>
        <v>7.8947368421052627E-2</v>
      </c>
      <c r="AF16" s="10">
        <v>1</v>
      </c>
      <c r="AG16" s="10">
        <v>0</v>
      </c>
      <c r="AH16" s="15">
        <f t="shared" si="19"/>
        <v>1</v>
      </c>
      <c r="AI16" s="6">
        <f t="shared" si="7"/>
        <v>0.33333333333333331</v>
      </c>
      <c r="AJ16" s="10">
        <v>1</v>
      </c>
      <c r="AK16" s="10">
        <v>0</v>
      </c>
      <c r="AL16" s="15">
        <f t="shared" si="20"/>
        <v>1</v>
      </c>
      <c r="AM16" s="6">
        <f t="shared" si="8"/>
        <v>7.6923076923076927E-2</v>
      </c>
      <c r="AN16" s="10">
        <v>0</v>
      </c>
      <c r="AO16" s="10">
        <v>0</v>
      </c>
      <c r="AP16" s="15">
        <f t="shared" si="21"/>
        <v>0</v>
      </c>
      <c r="AQ16" s="6">
        <f t="shared" si="22"/>
        <v>0</v>
      </c>
      <c r="AR16" s="10">
        <v>1</v>
      </c>
      <c r="AS16" s="10">
        <v>0</v>
      </c>
      <c r="AT16" s="15">
        <f t="shared" si="23"/>
        <v>1</v>
      </c>
      <c r="AU16" s="6">
        <f t="shared" si="9"/>
        <v>4.7619047619047616E-2</v>
      </c>
      <c r="AV16" s="10">
        <v>0</v>
      </c>
      <c r="AW16" s="10">
        <v>0</v>
      </c>
      <c r="AX16" s="15">
        <f t="shared" si="24"/>
        <v>0</v>
      </c>
      <c r="AY16" s="6">
        <f t="shared" si="10"/>
        <v>0</v>
      </c>
      <c r="AZ16" s="15">
        <v>1635</v>
      </c>
      <c r="BA16" s="15">
        <v>1611</v>
      </c>
      <c r="BB16" s="15">
        <f t="shared" si="25"/>
        <v>3246</v>
      </c>
      <c r="BC16" s="6">
        <f t="shared" si="11"/>
        <v>6.323294502668797E-2</v>
      </c>
    </row>
    <row r="17" spans="1:55" x14ac:dyDescent="0.25">
      <c r="A17" s="4">
        <v>10</v>
      </c>
      <c r="B17" s="3" t="s">
        <v>67</v>
      </c>
      <c r="C17" s="3" t="s">
        <v>233</v>
      </c>
      <c r="D17" s="10">
        <v>68</v>
      </c>
      <c r="E17" s="10">
        <v>84</v>
      </c>
      <c r="F17" s="15">
        <f t="shared" si="12"/>
        <v>152</v>
      </c>
      <c r="G17" s="6">
        <f t="shared" si="0"/>
        <v>0.16814159292035399</v>
      </c>
      <c r="H17" s="10">
        <v>112</v>
      </c>
      <c r="I17" s="10">
        <v>104</v>
      </c>
      <c r="J17" s="15">
        <f t="shared" si="13"/>
        <v>216</v>
      </c>
      <c r="K17" s="6">
        <f t="shared" si="1"/>
        <v>0.18045112781954886</v>
      </c>
      <c r="L17" s="10">
        <v>31</v>
      </c>
      <c r="M17" s="10">
        <v>36</v>
      </c>
      <c r="N17" s="15">
        <f t="shared" si="14"/>
        <v>67</v>
      </c>
      <c r="O17" s="6">
        <f t="shared" si="2"/>
        <v>0.1479028697571744</v>
      </c>
      <c r="P17" s="10">
        <v>187</v>
      </c>
      <c r="Q17" s="10">
        <v>146</v>
      </c>
      <c r="R17" s="15">
        <f t="shared" si="15"/>
        <v>333</v>
      </c>
      <c r="S17" s="6">
        <f t="shared" si="3"/>
        <v>0.17024539877300612</v>
      </c>
      <c r="T17" s="10">
        <v>1</v>
      </c>
      <c r="U17" s="10">
        <v>3</v>
      </c>
      <c r="V17" s="15">
        <f t="shared" si="16"/>
        <v>4</v>
      </c>
      <c r="W17" s="6">
        <f t="shared" si="4"/>
        <v>9.3023255813953487E-2</v>
      </c>
      <c r="X17" s="10">
        <v>0</v>
      </c>
      <c r="Y17" s="10">
        <v>0</v>
      </c>
      <c r="Z17" s="15">
        <f t="shared" si="17"/>
        <v>0</v>
      </c>
      <c r="AA17" s="6">
        <f t="shared" si="5"/>
        <v>0</v>
      </c>
      <c r="AB17" s="10">
        <v>4</v>
      </c>
      <c r="AC17" s="10">
        <v>4</v>
      </c>
      <c r="AD17" s="15">
        <f t="shared" si="18"/>
        <v>8</v>
      </c>
      <c r="AE17" s="6">
        <f t="shared" si="6"/>
        <v>0.21052631578947367</v>
      </c>
      <c r="AF17" s="10">
        <v>0</v>
      </c>
      <c r="AG17" s="10">
        <v>0</v>
      </c>
      <c r="AH17" s="15">
        <f t="shared" si="19"/>
        <v>0</v>
      </c>
      <c r="AI17" s="6">
        <f t="shared" si="7"/>
        <v>0</v>
      </c>
      <c r="AJ17" s="10">
        <v>0</v>
      </c>
      <c r="AK17" s="10">
        <v>2</v>
      </c>
      <c r="AL17" s="15">
        <f t="shared" si="20"/>
        <v>2</v>
      </c>
      <c r="AM17" s="6">
        <f t="shared" si="8"/>
        <v>0.15384615384615385</v>
      </c>
      <c r="AN17" s="10">
        <v>0</v>
      </c>
      <c r="AO17" s="10">
        <v>0</v>
      </c>
      <c r="AP17" s="15">
        <f t="shared" si="21"/>
        <v>0</v>
      </c>
      <c r="AQ17" s="6">
        <f t="shared" si="22"/>
        <v>0</v>
      </c>
      <c r="AR17" s="10">
        <v>1</v>
      </c>
      <c r="AS17" s="10">
        <v>1</v>
      </c>
      <c r="AT17" s="15">
        <f t="shared" si="23"/>
        <v>2</v>
      </c>
      <c r="AU17" s="6">
        <f t="shared" si="9"/>
        <v>9.5238095238095233E-2</v>
      </c>
      <c r="AV17" s="10">
        <v>1</v>
      </c>
      <c r="AW17" s="10">
        <v>4</v>
      </c>
      <c r="AX17" s="15">
        <f t="shared" si="24"/>
        <v>5</v>
      </c>
      <c r="AY17" s="6">
        <f t="shared" si="10"/>
        <v>8.4745762711864403E-2</v>
      </c>
      <c r="AZ17" s="15">
        <v>2718</v>
      </c>
      <c r="BA17" s="15">
        <v>2694</v>
      </c>
      <c r="BB17" s="15">
        <f t="shared" si="25"/>
        <v>5412</v>
      </c>
      <c r="BC17" s="6">
        <f t="shared" si="11"/>
        <v>0.1054272022441267</v>
      </c>
    </row>
    <row r="18" spans="1:55" x14ac:dyDescent="0.25">
      <c r="A18" s="4">
        <v>11</v>
      </c>
      <c r="B18" s="3" t="s">
        <v>68</v>
      </c>
      <c r="C18" s="3" t="s">
        <v>243</v>
      </c>
      <c r="D18" s="10">
        <v>11</v>
      </c>
      <c r="E18" s="10">
        <v>18</v>
      </c>
      <c r="F18" s="15">
        <f t="shared" si="12"/>
        <v>29</v>
      </c>
      <c r="G18" s="6">
        <f t="shared" si="0"/>
        <v>3.2079646017699116E-2</v>
      </c>
      <c r="H18" s="10">
        <v>36</v>
      </c>
      <c r="I18" s="10">
        <v>28</v>
      </c>
      <c r="J18" s="15">
        <f t="shared" si="13"/>
        <v>64</v>
      </c>
      <c r="K18" s="6">
        <f t="shared" si="1"/>
        <v>5.3467000835421885E-2</v>
      </c>
      <c r="L18" s="10">
        <v>4</v>
      </c>
      <c r="M18" s="10">
        <v>6</v>
      </c>
      <c r="N18" s="15">
        <f t="shared" si="14"/>
        <v>10</v>
      </c>
      <c r="O18" s="6">
        <f t="shared" si="2"/>
        <v>2.2075055187637971E-2</v>
      </c>
      <c r="P18" s="10">
        <v>38</v>
      </c>
      <c r="Q18" s="10">
        <v>46</v>
      </c>
      <c r="R18" s="15">
        <f t="shared" si="15"/>
        <v>84</v>
      </c>
      <c r="S18" s="6">
        <f t="shared" si="3"/>
        <v>4.2944785276073622E-2</v>
      </c>
      <c r="T18" s="10">
        <v>0</v>
      </c>
      <c r="U18" s="10">
        <v>2</v>
      </c>
      <c r="V18" s="15">
        <f t="shared" si="16"/>
        <v>2</v>
      </c>
      <c r="W18" s="6">
        <f t="shared" si="4"/>
        <v>4.6511627906976744E-2</v>
      </c>
      <c r="X18" s="10">
        <v>0</v>
      </c>
      <c r="Y18" s="10">
        <v>0</v>
      </c>
      <c r="Z18" s="15">
        <f t="shared" si="17"/>
        <v>0</v>
      </c>
      <c r="AA18" s="6">
        <f t="shared" si="5"/>
        <v>0</v>
      </c>
      <c r="AB18" s="10">
        <v>0</v>
      </c>
      <c r="AC18" s="10">
        <v>1</v>
      </c>
      <c r="AD18" s="15">
        <f t="shared" si="18"/>
        <v>1</v>
      </c>
      <c r="AE18" s="6">
        <f t="shared" si="6"/>
        <v>2.6315789473684209E-2</v>
      </c>
      <c r="AF18" s="10">
        <v>0</v>
      </c>
      <c r="AG18" s="10">
        <v>0</v>
      </c>
      <c r="AH18" s="15">
        <f t="shared" si="19"/>
        <v>0</v>
      </c>
      <c r="AI18" s="6">
        <f t="shared" si="7"/>
        <v>0</v>
      </c>
      <c r="AJ18" s="10">
        <v>1</v>
      </c>
      <c r="AK18" s="10">
        <v>0</v>
      </c>
      <c r="AL18" s="15">
        <f t="shared" si="20"/>
        <v>1</v>
      </c>
      <c r="AM18" s="6">
        <f t="shared" si="8"/>
        <v>7.6923076923076927E-2</v>
      </c>
      <c r="AN18" s="10">
        <v>0</v>
      </c>
      <c r="AO18" s="10">
        <v>0</v>
      </c>
      <c r="AP18" s="15">
        <f t="shared" si="21"/>
        <v>0</v>
      </c>
      <c r="AQ18" s="6">
        <f t="shared" si="22"/>
        <v>0</v>
      </c>
      <c r="AR18" s="10">
        <v>1</v>
      </c>
      <c r="AS18" s="10">
        <v>0</v>
      </c>
      <c r="AT18" s="15">
        <f t="shared" si="23"/>
        <v>1</v>
      </c>
      <c r="AU18" s="6">
        <f t="shared" si="9"/>
        <v>4.7619047619047616E-2</v>
      </c>
      <c r="AV18" s="10">
        <v>0</v>
      </c>
      <c r="AW18" s="10">
        <v>1</v>
      </c>
      <c r="AX18" s="15">
        <f t="shared" si="24"/>
        <v>1</v>
      </c>
      <c r="AY18" s="6">
        <f t="shared" si="10"/>
        <v>1.6949152542372881E-2</v>
      </c>
      <c r="AZ18" s="15">
        <v>882</v>
      </c>
      <c r="BA18" s="15">
        <v>839</v>
      </c>
      <c r="BB18" s="15">
        <f t="shared" si="25"/>
        <v>1721</v>
      </c>
      <c r="BC18" s="6">
        <f t="shared" si="11"/>
        <v>3.3525538629368447E-2</v>
      </c>
    </row>
    <row r="19" spans="1:55" x14ac:dyDescent="0.25">
      <c r="A19" s="4">
        <v>12</v>
      </c>
      <c r="B19" s="3" t="s">
        <v>69</v>
      </c>
      <c r="C19" s="3" t="s">
        <v>244</v>
      </c>
      <c r="D19" s="10">
        <v>41</v>
      </c>
      <c r="E19" s="10">
        <v>36</v>
      </c>
      <c r="F19" s="15">
        <f t="shared" si="12"/>
        <v>77</v>
      </c>
      <c r="G19" s="6">
        <f t="shared" si="0"/>
        <v>8.5176991150442471E-2</v>
      </c>
      <c r="H19" s="10">
        <v>29</v>
      </c>
      <c r="I19" s="10">
        <v>35</v>
      </c>
      <c r="J19" s="15">
        <f t="shared" si="13"/>
        <v>64</v>
      </c>
      <c r="K19" s="6">
        <f t="shared" si="1"/>
        <v>5.3467000835421885E-2</v>
      </c>
      <c r="L19" s="10">
        <v>19</v>
      </c>
      <c r="M19" s="10">
        <v>14</v>
      </c>
      <c r="N19" s="15">
        <f t="shared" si="14"/>
        <v>33</v>
      </c>
      <c r="O19" s="6">
        <f t="shared" si="2"/>
        <v>7.2847682119205295E-2</v>
      </c>
      <c r="P19" s="10">
        <v>69</v>
      </c>
      <c r="Q19" s="10">
        <v>71</v>
      </c>
      <c r="R19" s="15">
        <f t="shared" si="15"/>
        <v>140</v>
      </c>
      <c r="S19" s="6">
        <f t="shared" si="3"/>
        <v>7.1574642126789365E-2</v>
      </c>
      <c r="T19" s="10">
        <v>3</v>
      </c>
      <c r="U19" s="10">
        <v>3</v>
      </c>
      <c r="V19" s="15">
        <f t="shared" si="16"/>
        <v>6</v>
      </c>
      <c r="W19" s="6">
        <f t="shared" si="4"/>
        <v>0.13953488372093023</v>
      </c>
      <c r="X19" s="10">
        <v>0</v>
      </c>
      <c r="Y19" s="10">
        <v>0</v>
      </c>
      <c r="Z19" s="15">
        <f t="shared" si="17"/>
        <v>0</v>
      </c>
      <c r="AA19" s="6">
        <f t="shared" si="5"/>
        <v>0</v>
      </c>
      <c r="AB19" s="10">
        <v>3</v>
      </c>
      <c r="AC19" s="10">
        <v>2</v>
      </c>
      <c r="AD19" s="15">
        <f t="shared" si="18"/>
        <v>5</v>
      </c>
      <c r="AE19" s="6">
        <f t="shared" si="6"/>
        <v>0.13157894736842105</v>
      </c>
      <c r="AF19" s="10">
        <v>0</v>
      </c>
      <c r="AG19" s="10">
        <v>0</v>
      </c>
      <c r="AH19" s="15">
        <f t="shared" si="19"/>
        <v>0</v>
      </c>
      <c r="AI19" s="6">
        <f t="shared" si="7"/>
        <v>0</v>
      </c>
      <c r="AJ19" s="10">
        <v>2</v>
      </c>
      <c r="AK19" s="10">
        <v>1</v>
      </c>
      <c r="AL19" s="15">
        <f t="shared" si="20"/>
        <v>3</v>
      </c>
      <c r="AM19" s="6">
        <f t="shared" si="8"/>
        <v>0.23076923076923078</v>
      </c>
      <c r="AN19" s="10">
        <v>0</v>
      </c>
      <c r="AO19" s="10">
        <v>0</v>
      </c>
      <c r="AP19" s="15">
        <f t="shared" si="21"/>
        <v>0</v>
      </c>
      <c r="AQ19" s="6">
        <f t="shared" si="22"/>
        <v>0</v>
      </c>
      <c r="AR19" s="10">
        <v>0</v>
      </c>
      <c r="AS19" s="10">
        <v>0</v>
      </c>
      <c r="AT19" s="15">
        <f t="shared" si="23"/>
        <v>0</v>
      </c>
      <c r="AU19" s="6">
        <f t="shared" si="9"/>
        <v>0</v>
      </c>
      <c r="AV19" s="10">
        <v>1</v>
      </c>
      <c r="AW19" s="10">
        <v>1</v>
      </c>
      <c r="AX19" s="15">
        <f t="shared" si="24"/>
        <v>2</v>
      </c>
      <c r="AY19" s="6">
        <f t="shared" si="10"/>
        <v>3.3898305084745763E-2</v>
      </c>
      <c r="AZ19" s="15">
        <v>1094</v>
      </c>
      <c r="BA19" s="15">
        <v>1101</v>
      </c>
      <c r="BB19" s="15">
        <f t="shared" si="25"/>
        <v>2195</v>
      </c>
      <c r="BC19" s="6">
        <f t="shared" si="11"/>
        <v>4.2759184945650057E-2</v>
      </c>
    </row>
    <row r="20" spans="1:55" x14ac:dyDescent="0.25">
      <c r="A20" s="4">
        <v>13</v>
      </c>
      <c r="B20" s="3" t="s">
        <v>70</v>
      </c>
      <c r="C20" s="3" t="s">
        <v>245</v>
      </c>
      <c r="D20" s="10">
        <v>27</v>
      </c>
      <c r="E20" s="10">
        <v>33</v>
      </c>
      <c r="F20" s="15">
        <f t="shared" si="12"/>
        <v>60</v>
      </c>
      <c r="G20" s="6">
        <f t="shared" si="0"/>
        <v>6.637168141592921E-2</v>
      </c>
      <c r="H20" s="10">
        <v>25</v>
      </c>
      <c r="I20" s="10">
        <v>47</v>
      </c>
      <c r="J20" s="15">
        <f t="shared" si="13"/>
        <v>72</v>
      </c>
      <c r="K20" s="6">
        <f t="shared" si="1"/>
        <v>6.0150375939849621E-2</v>
      </c>
      <c r="L20" s="10">
        <v>4</v>
      </c>
      <c r="M20" s="10">
        <v>11</v>
      </c>
      <c r="N20" s="15">
        <f t="shared" si="14"/>
        <v>15</v>
      </c>
      <c r="O20" s="6">
        <f t="shared" si="2"/>
        <v>3.3112582781456956E-2</v>
      </c>
      <c r="P20" s="10">
        <v>75</v>
      </c>
      <c r="Q20" s="10">
        <v>57</v>
      </c>
      <c r="R20" s="15">
        <f t="shared" si="15"/>
        <v>132</v>
      </c>
      <c r="S20" s="6">
        <f t="shared" si="3"/>
        <v>6.7484662576687116E-2</v>
      </c>
      <c r="T20" s="10">
        <v>1</v>
      </c>
      <c r="U20" s="10">
        <v>1</v>
      </c>
      <c r="V20" s="15">
        <f t="shared" si="16"/>
        <v>2</v>
      </c>
      <c r="W20" s="6">
        <f t="shared" si="4"/>
        <v>4.6511627906976744E-2</v>
      </c>
      <c r="X20" s="10">
        <v>0</v>
      </c>
      <c r="Y20" s="10">
        <v>0</v>
      </c>
      <c r="Z20" s="15">
        <f t="shared" si="17"/>
        <v>0</v>
      </c>
      <c r="AA20" s="6">
        <f t="shared" si="5"/>
        <v>0</v>
      </c>
      <c r="AB20" s="10">
        <v>0</v>
      </c>
      <c r="AC20" s="10">
        <v>0</v>
      </c>
      <c r="AD20" s="15">
        <f t="shared" si="18"/>
        <v>0</v>
      </c>
      <c r="AE20" s="6">
        <f t="shared" si="6"/>
        <v>0</v>
      </c>
      <c r="AF20" s="10">
        <v>0</v>
      </c>
      <c r="AG20" s="10">
        <v>0</v>
      </c>
      <c r="AH20" s="15">
        <f t="shared" si="19"/>
        <v>0</v>
      </c>
      <c r="AI20" s="6">
        <f t="shared" ref="AI20:AI23" si="26">IFERROR(AH20/$AH$24,0)</f>
        <v>0</v>
      </c>
      <c r="AJ20" s="10">
        <v>0</v>
      </c>
      <c r="AK20" s="10">
        <v>0</v>
      </c>
      <c r="AL20" s="15">
        <f t="shared" si="20"/>
        <v>0</v>
      </c>
      <c r="AM20" s="6">
        <f t="shared" ref="AM20:AM23" si="27">IFERROR(AL20/$AL$24,0)</f>
        <v>0</v>
      </c>
      <c r="AN20" s="10">
        <v>0</v>
      </c>
      <c r="AO20" s="10">
        <v>0</v>
      </c>
      <c r="AP20" s="15">
        <f t="shared" si="21"/>
        <v>0</v>
      </c>
      <c r="AQ20" s="6">
        <f t="shared" ref="AQ20:AQ23" si="28">IFERROR(AP20/$AP$24,0)</f>
        <v>0</v>
      </c>
      <c r="AR20" s="10">
        <v>0</v>
      </c>
      <c r="AS20" s="10">
        <v>0</v>
      </c>
      <c r="AT20" s="15">
        <f t="shared" si="23"/>
        <v>0</v>
      </c>
      <c r="AU20" s="6">
        <f t="shared" ref="AU20:AU23" si="29">IFERROR(AT20/$AT$24,0)</f>
        <v>0</v>
      </c>
      <c r="AV20" s="10">
        <v>2</v>
      </c>
      <c r="AW20" s="10">
        <v>2</v>
      </c>
      <c r="AX20" s="15">
        <f t="shared" si="24"/>
        <v>4</v>
      </c>
      <c r="AY20" s="6">
        <f t="shared" ref="AY20:AY23" si="30">IFERROR(AX20/$AX$24,0)</f>
        <v>6.7796610169491525E-2</v>
      </c>
      <c r="AZ20" s="15">
        <v>1645</v>
      </c>
      <c r="BA20" s="15">
        <v>1606</v>
      </c>
      <c r="BB20" s="15">
        <f t="shared" si="25"/>
        <v>3251</v>
      </c>
      <c r="BC20" s="6">
        <f t="shared" ref="BC20:BC23" si="31">IFERROR(BB20/$BB$24,0)</f>
        <v>6.3330346359138187E-2</v>
      </c>
    </row>
    <row r="21" spans="1:55" x14ac:dyDescent="0.25">
      <c r="A21" s="4">
        <v>14</v>
      </c>
      <c r="B21" s="3" t="s">
        <v>71</v>
      </c>
      <c r="C21" s="3" t="s">
        <v>246</v>
      </c>
      <c r="D21" s="10">
        <v>19</v>
      </c>
      <c r="E21" s="10">
        <v>30</v>
      </c>
      <c r="F21" s="15">
        <f t="shared" si="12"/>
        <v>49</v>
      </c>
      <c r="G21" s="6">
        <f t="shared" si="0"/>
        <v>5.4203539823008851E-2</v>
      </c>
      <c r="H21" s="10">
        <v>30</v>
      </c>
      <c r="I21" s="10">
        <v>24</v>
      </c>
      <c r="J21" s="15">
        <f t="shared" si="13"/>
        <v>54</v>
      </c>
      <c r="K21" s="6">
        <f t="shared" si="1"/>
        <v>4.5112781954887216E-2</v>
      </c>
      <c r="L21" s="10">
        <v>10</v>
      </c>
      <c r="M21" s="10">
        <v>13</v>
      </c>
      <c r="N21" s="15">
        <f t="shared" si="14"/>
        <v>23</v>
      </c>
      <c r="O21" s="6">
        <f t="shared" si="2"/>
        <v>5.0772626931567331E-2</v>
      </c>
      <c r="P21" s="10">
        <v>62</v>
      </c>
      <c r="Q21" s="10">
        <v>54</v>
      </c>
      <c r="R21" s="15">
        <f t="shared" si="15"/>
        <v>116</v>
      </c>
      <c r="S21" s="6">
        <f t="shared" si="3"/>
        <v>5.9304703476482618E-2</v>
      </c>
      <c r="T21" s="10">
        <v>0</v>
      </c>
      <c r="U21" s="10">
        <v>1</v>
      </c>
      <c r="V21" s="15">
        <f t="shared" si="16"/>
        <v>1</v>
      </c>
      <c r="W21" s="6">
        <f t="shared" si="4"/>
        <v>2.3255813953488372E-2</v>
      </c>
      <c r="X21" s="10">
        <v>0</v>
      </c>
      <c r="Y21" s="10">
        <v>0</v>
      </c>
      <c r="Z21" s="15">
        <f t="shared" si="17"/>
        <v>0</v>
      </c>
      <c r="AA21" s="6">
        <f t="shared" si="5"/>
        <v>0</v>
      </c>
      <c r="AB21" s="10">
        <v>1</v>
      </c>
      <c r="AC21" s="10">
        <v>0</v>
      </c>
      <c r="AD21" s="15">
        <f t="shared" si="18"/>
        <v>1</v>
      </c>
      <c r="AE21" s="6">
        <f t="shared" si="6"/>
        <v>2.6315789473684209E-2</v>
      </c>
      <c r="AF21" s="10">
        <v>0</v>
      </c>
      <c r="AG21" s="10">
        <v>0</v>
      </c>
      <c r="AH21" s="15">
        <f t="shared" si="19"/>
        <v>0</v>
      </c>
      <c r="AI21" s="6">
        <f t="shared" si="26"/>
        <v>0</v>
      </c>
      <c r="AJ21" s="10">
        <v>0</v>
      </c>
      <c r="AK21" s="10">
        <v>1</v>
      </c>
      <c r="AL21" s="15">
        <f t="shared" si="20"/>
        <v>1</v>
      </c>
      <c r="AM21" s="6">
        <f t="shared" si="27"/>
        <v>7.6923076923076927E-2</v>
      </c>
      <c r="AN21" s="10">
        <v>0</v>
      </c>
      <c r="AO21" s="10">
        <v>1</v>
      </c>
      <c r="AP21" s="15">
        <f t="shared" si="21"/>
        <v>1</v>
      </c>
      <c r="AQ21" s="6">
        <f t="shared" si="28"/>
        <v>0.5</v>
      </c>
      <c r="AR21" s="10">
        <v>0</v>
      </c>
      <c r="AS21" s="10">
        <v>0</v>
      </c>
      <c r="AT21" s="15">
        <f t="shared" si="23"/>
        <v>0</v>
      </c>
      <c r="AU21" s="6">
        <f t="shared" si="29"/>
        <v>0</v>
      </c>
      <c r="AV21" s="10">
        <v>2</v>
      </c>
      <c r="AW21" s="10">
        <v>3</v>
      </c>
      <c r="AX21" s="15">
        <f t="shared" si="24"/>
        <v>5</v>
      </c>
      <c r="AY21" s="6">
        <f t="shared" si="30"/>
        <v>8.4745762711864403E-2</v>
      </c>
      <c r="AZ21" s="15">
        <v>1622</v>
      </c>
      <c r="BA21" s="15">
        <v>1617</v>
      </c>
      <c r="BB21" s="15">
        <f t="shared" si="25"/>
        <v>3239</v>
      </c>
      <c r="BC21" s="6">
        <f t="shared" si="31"/>
        <v>6.3096583161257644E-2</v>
      </c>
    </row>
    <row r="22" spans="1:55" x14ac:dyDescent="0.25">
      <c r="A22" s="4">
        <v>15</v>
      </c>
      <c r="B22" s="3" t="s">
        <v>72</v>
      </c>
      <c r="C22" s="3" t="s">
        <v>247</v>
      </c>
      <c r="D22" s="10">
        <v>39</v>
      </c>
      <c r="E22" s="10">
        <v>36</v>
      </c>
      <c r="F22" s="15">
        <f t="shared" ref="F22:F23" si="32">SUM(D22:E22)</f>
        <v>75</v>
      </c>
      <c r="G22" s="6">
        <f t="shared" ref="G22:G23" si="33">IFERROR(F22/F$24,0)</f>
        <v>8.2964601769911508E-2</v>
      </c>
      <c r="H22" s="10">
        <v>60</v>
      </c>
      <c r="I22" s="10">
        <v>49</v>
      </c>
      <c r="J22" s="15">
        <f t="shared" ref="J22:J23" si="34">SUM(H22:I22)</f>
        <v>109</v>
      </c>
      <c r="K22" s="6">
        <f t="shared" ref="K22:K23" si="35">IFERROR(J22/J$24,0)</f>
        <v>9.1060985797827898E-2</v>
      </c>
      <c r="L22" s="10">
        <v>24</v>
      </c>
      <c r="M22" s="10">
        <v>18</v>
      </c>
      <c r="N22" s="15">
        <f t="shared" ref="N22:N23" si="36">SUM(L22:M22)</f>
        <v>42</v>
      </c>
      <c r="O22" s="6">
        <f t="shared" ref="O22:O23" si="37">IFERROR(N22/N$24,0)</f>
        <v>9.2715231788079472E-2</v>
      </c>
      <c r="P22" s="10">
        <v>63</v>
      </c>
      <c r="Q22" s="10">
        <v>56</v>
      </c>
      <c r="R22" s="15">
        <f t="shared" ref="R22:R23" si="38">SUM(P22:Q22)</f>
        <v>119</v>
      </c>
      <c r="S22" s="6">
        <f t="shared" ref="S22:S23" si="39">IFERROR(R22/R$24,0)</f>
        <v>6.0838445807770959E-2</v>
      </c>
      <c r="T22" s="10">
        <v>2</v>
      </c>
      <c r="U22" s="10">
        <v>2</v>
      </c>
      <c r="V22" s="15">
        <f t="shared" ref="V22:V23" si="40">SUM(T22:U22)</f>
        <v>4</v>
      </c>
      <c r="W22" s="6">
        <f t="shared" ref="W22:W23" si="41">IFERROR(V22/V$24,0)</f>
        <v>9.3023255813953487E-2</v>
      </c>
      <c r="X22" s="10">
        <v>0</v>
      </c>
      <c r="Y22" s="10">
        <v>0</v>
      </c>
      <c r="Z22" s="15">
        <f t="shared" ref="Z22:Z23" si="42">SUM(X22:Y22)</f>
        <v>0</v>
      </c>
      <c r="AA22" s="6">
        <f t="shared" ref="AA22:AA23" si="43">IFERROR(Z22/Z$24,0)</f>
        <v>0</v>
      </c>
      <c r="AB22" s="10">
        <v>2</v>
      </c>
      <c r="AC22" s="10">
        <v>2</v>
      </c>
      <c r="AD22" s="15">
        <f t="shared" ref="AD22:AD23" si="44">SUM(AB22:AC22)</f>
        <v>4</v>
      </c>
      <c r="AE22" s="6">
        <f t="shared" ref="AE22:AE23" si="45">IFERROR(AD22/AD$24,0)</f>
        <v>0.10526315789473684</v>
      </c>
      <c r="AF22" s="10">
        <v>0</v>
      </c>
      <c r="AG22" s="10">
        <v>0</v>
      </c>
      <c r="AH22" s="15">
        <f t="shared" ref="AH22:AH23" si="46">SUM(AF22:AG22)</f>
        <v>0</v>
      </c>
      <c r="AI22" s="6">
        <f t="shared" si="26"/>
        <v>0</v>
      </c>
      <c r="AJ22" s="10">
        <v>0</v>
      </c>
      <c r="AK22" s="10">
        <v>0</v>
      </c>
      <c r="AL22" s="15">
        <f t="shared" ref="AL22:AL23" si="47">SUM(AJ22:AK22)</f>
        <v>0</v>
      </c>
      <c r="AM22" s="6">
        <f t="shared" si="27"/>
        <v>0</v>
      </c>
      <c r="AN22" s="10">
        <v>0</v>
      </c>
      <c r="AO22" s="10">
        <v>0</v>
      </c>
      <c r="AP22" s="15">
        <f t="shared" ref="AP22:AP23" si="48">SUM(AN22:AO22)</f>
        <v>0</v>
      </c>
      <c r="AQ22" s="6">
        <f t="shared" si="28"/>
        <v>0</v>
      </c>
      <c r="AR22" s="10">
        <v>1</v>
      </c>
      <c r="AS22" s="10">
        <v>2</v>
      </c>
      <c r="AT22" s="15">
        <f t="shared" ref="AT22:AT23" si="49">SUM(AR22:AS22)</f>
        <v>3</v>
      </c>
      <c r="AU22" s="6">
        <f t="shared" si="29"/>
        <v>0.14285714285714285</v>
      </c>
      <c r="AV22" s="10">
        <v>3</v>
      </c>
      <c r="AW22" s="10">
        <v>2</v>
      </c>
      <c r="AX22" s="15">
        <f t="shared" ref="AX22:AX23" si="50">SUM(AV22:AW22)</f>
        <v>5</v>
      </c>
      <c r="AY22" s="6">
        <f t="shared" si="30"/>
        <v>8.4745762711864403E-2</v>
      </c>
      <c r="AZ22" s="15">
        <v>2121</v>
      </c>
      <c r="BA22" s="15">
        <v>2084</v>
      </c>
      <c r="BB22" s="15">
        <f t="shared" ref="BB22:BB23" si="51">SUM(AZ22:BA22)</f>
        <v>4205</v>
      </c>
      <c r="BC22" s="6">
        <f t="shared" si="31"/>
        <v>8.1914520590641679E-2</v>
      </c>
    </row>
    <row r="23" spans="1:55" x14ac:dyDescent="0.25">
      <c r="A23" s="4">
        <v>16</v>
      </c>
      <c r="B23" s="3" t="s">
        <v>73</v>
      </c>
      <c r="C23" s="3" t="s">
        <v>248</v>
      </c>
      <c r="D23" s="10">
        <v>56</v>
      </c>
      <c r="E23" s="10">
        <v>70</v>
      </c>
      <c r="F23" s="15">
        <f t="shared" si="32"/>
        <v>126</v>
      </c>
      <c r="G23" s="6">
        <f t="shared" si="33"/>
        <v>0.13938053097345132</v>
      </c>
      <c r="H23" s="10">
        <v>78</v>
      </c>
      <c r="I23" s="10">
        <v>75</v>
      </c>
      <c r="J23" s="15">
        <f t="shared" si="34"/>
        <v>153</v>
      </c>
      <c r="K23" s="6">
        <f t="shared" si="35"/>
        <v>0.12781954887218044</v>
      </c>
      <c r="L23" s="10">
        <v>38</v>
      </c>
      <c r="M23" s="10">
        <v>24</v>
      </c>
      <c r="N23" s="15">
        <f t="shared" si="36"/>
        <v>62</v>
      </c>
      <c r="O23" s="6">
        <f t="shared" si="37"/>
        <v>0.13686534216335541</v>
      </c>
      <c r="P23" s="10">
        <v>128</v>
      </c>
      <c r="Q23" s="10">
        <v>115</v>
      </c>
      <c r="R23" s="15">
        <f t="shared" si="38"/>
        <v>243</v>
      </c>
      <c r="S23" s="6">
        <f t="shared" si="39"/>
        <v>0.12423312883435583</v>
      </c>
      <c r="T23" s="10">
        <v>2</v>
      </c>
      <c r="U23" s="10">
        <v>0</v>
      </c>
      <c r="V23" s="15">
        <f t="shared" si="40"/>
        <v>2</v>
      </c>
      <c r="W23" s="6">
        <f t="shared" si="41"/>
        <v>4.6511627906976744E-2</v>
      </c>
      <c r="X23" s="10">
        <v>0</v>
      </c>
      <c r="Y23" s="10">
        <v>0</v>
      </c>
      <c r="Z23" s="15">
        <f t="shared" si="42"/>
        <v>0</v>
      </c>
      <c r="AA23" s="6">
        <f t="shared" si="43"/>
        <v>0</v>
      </c>
      <c r="AB23" s="10">
        <v>2</v>
      </c>
      <c r="AC23" s="10">
        <v>5</v>
      </c>
      <c r="AD23" s="15">
        <f t="shared" si="44"/>
        <v>7</v>
      </c>
      <c r="AE23" s="6">
        <f t="shared" si="45"/>
        <v>0.18421052631578946</v>
      </c>
      <c r="AF23" s="10">
        <v>1</v>
      </c>
      <c r="AG23" s="10">
        <v>0</v>
      </c>
      <c r="AH23" s="15">
        <f t="shared" si="46"/>
        <v>1</v>
      </c>
      <c r="AI23" s="6">
        <f t="shared" si="26"/>
        <v>0.33333333333333331</v>
      </c>
      <c r="AJ23" s="10">
        <v>1</v>
      </c>
      <c r="AK23" s="10">
        <v>1</v>
      </c>
      <c r="AL23" s="15">
        <f t="shared" si="47"/>
        <v>2</v>
      </c>
      <c r="AM23" s="6">
        <f t="shared" si="27"/>
        <v>0.15384615384615385</v>
      </c>
      <c r="AN23" s="10">
        <v>0</v>
      </c>
      <c r="AO23" s="10">
        <v>0</v>
      </c>
      <c r="AP23" s="15">
        <f t="shared" si="48"/>
        <v>0</v>
      </c>
      <c r="AQ23" s="6">
        <f t="shared" si="28"/>
        <v>0</v>
      </c>
      <c r="AR23" s="10">
        <v>0</v>
      </c>
      <c r="AS23" s="10">
        <v>3</v>
      </c>
      <c r="AT23" s="15">
        <f t="shared" si="49"/>
        <v>3</v>
      </c>
      <c r="AU23" s="6">
        <f t="shared" si="29"/>
        <v>0.14285714285714285</v>
      </c>
      <c r="AV23" s="10">
        <v>7</v>
      </c>
      <c r="AW23" s="10">
        <v>2</v>
      </c>
      <c r="AX23" s="15">
        <f t="shared" si="50"/>
        <v>9</v>
      </c>
      <c r="AY23" s="6">
        <f t="shared" si="30"/>
        <v>0.15254237288135594</v>
      </c>
      <c r="AZ23" s="15">
        <v>2278</v>
      </c>
      <c r="BA23" s="15">
        <v>2289</v>
      </c>
      <c r="BB23" s="15">
        <f t="shared" si="51"/>
        <v>4567</v>
      </c>
      <c r="BC23" s="6">
        <f t="shared" si="31"/>
        <v>8.8966377060038182E-2</v>
      </c>
    </row>
    <row r="24" spans="1:55" s="1" customFormat="1" x14ac:dyDescent="0.25">
      <c r="A24" s="25" t="s">
        <v>346</v>
      </c>
      <c r="B24" s="25"/>
      <c r="C24" s="25"/>
      <c r="D24" s="16">
        <f>SUM(D8:D23)</f>
        <v>428</v>
      </c>
      <c r="E24" s="16">
        <f t="shared" ref="E24:BC24" si="52">SUM(E8:E23)</f>
        <v>476</v>
      </c>
      <c r="F24" s="16">
        <f t="shared" si="52"/>
        <v>904</v>
      </c>
      <c r="G24" s="9">
        <f t="shared" si="52"/>
        <v>1</v>
      </c>
      <c r="H24" s="16">
        <f t="shared" si="52"/>
        <v>579</v>
      </c>
      <c r="I24" s="16">
        <f t="shared" si="52"/>
        <v>618</v>
      </c>
      <c r="J24" s="16">
        <f t="shared" si="52"/>
        <v>1197</v>
      </c>
      <c r="K24" s="9">
        <f t="shared" si="52"/>
        <v>1</v>
      </c>
      <c r="L24" s="16">
        <f t="shared" si="52"/>
        <v>230</v>
      </c>
      <c r="M24" s="16">
        <f t="shared" si="52"/>
        <v>223</v>
      </c>
      <c r="N24" s="16">
        <f t="shared" si="52"/>
        <v>453</v>
      </c>
      <c r="O24" s="9">
        <f t="shared" si="52"/>
        <v>1.0000000000000002</v>
      </c>
      <c r="P24" s="16">
        <f t="shared" si="52"/>
        <v>1022</v>
      </c>
      <c r="Q24" s="16">
        <f t="shared" si="52"/>
        <v>934</v>
      </c>
      <c r="R24" s="16">
        <f t="shared" si="52"/>
        <v>1956</v>
      </c>
      <c r="S24" s="9">
        <f t="shared" si="52"/>
        <v>0.99999999999999978</v>
      </c>
      <c r="T24" s="16">
        <f t="shared" si="52"/>
        <v>17</v>
      </c>
      <c r="U24" s="16">
        <f t="shared" si="52"/>
        <v>26</v>
      </c>
      <c r="V24" s="16">
        <f t="shared" si="52"/>
        <v>43</v>
      </c>
      <c r="W24" s="9">
        <f t="shared" si="52"/>
        <v>0.99999999999999989</v>
      </c>
      <c r="X24" s="17">
        <f t="shared" si="52"/>
        <v>0</v>
      </c>
      <c r="Y24" s="16">
        <f t="shared" si="52"/>
        <v>0</v>
      </c>
      <c r="Z24" s="16">
        <f t="shared" si="52"/>
        <v>0</v>
      </c>
      <c r="AA24" s="9">
        <f t="shared" si="52"/>
        <v>0</v>
      </c>
      <c r="AB24" s="16">
        <f t="shared" si="52"/>
        <v>17</v>
      </c>
      <c r="AC24" s="16">
        <f t="shared" si="52"/>
        <v>21</v>
      </c>
      <c r="AD24" s="16">
        <f t="shared" si="52"/>
        <v>38</v>
      </c>
      <c r="AE24" s="9">
        <f t="shared" si="52"/>
        <v>0.99999999999999989</v>
      </c>
      <c r="AF24" s="16">
        <f t="shared" si="52"/>
        <v>3</v>
      </c>
      <c r="AG24" s="16">
        <f t="shared" si="52"/>
        <v>0</v>
      </c>
      <c r="AH24" s="16">
        <f t="shared" si="52"/>
        <v>3</v>
      </c>
      <c r="AI24" s="9">
        <f t="shared" si="52"/>
        <v>1</v>
      </c>
      <c r="AJ24" s="16">
        <f t="shared" si="52"/>
        <v>7</v>
      </c>
      <c r="AK24" s="16">
        <f t="shared" si="52"/>
        <v>6</v>
      </c>
      <c r="AL24" s="16">
        <f t="shared" si="52"/>
        <v>13</v>
      </c>
      <c r="AM24" s="9">
        <f t="shared" si="52"/>
        <v>1</v>
      </c>
      <c r="AN24" s="16">
        <f t="shared" si="52"/>
        <v>0</v>
      </c>
      <c r="AO24" s="16">
        <f t="shared" si="52"/>
        <v>2</v>
      </c>
      <c r="AP24" s="16">
        <f t="shared" si="52"/>
        <v>2</v>
      </c>
      <c r="AQ24" s="9">
        <f t="shared" si="52"/>
        <v>1</v>
      </c>
      <c r="AR24" s="16">
        <f t="shared" si="52"/>
        <v>11</v>
      </c>
      <c r="AS24" s="16">
        <f t="shared" si="52"/>
        <v>10</v>
      </c>
      <c r="AT24" s="16">
        <f t="shared" si="52"/>
        <v>21</v>
      </c>
      <c r="AU24" s="9">
        <f t="shared" si="52"/>
        <v>0.99999999999999978</v>
      </c>
      <c r="AV24" s="16">
        <f t="shared" si="52"/>
        <v>33</v>
      </c>
      <c r="AW24" s="16">
        <f t="shared" si="52"/>
        <v>26</v>
      </c>
      <c r="AX24" s="16">
        <f t="shared" si="52"/>
        <v>59</v>
      </c>
      <c r="AY24" s="9">
        <f t="shared" si="52"/>
        <v>1</v>
      </c>
      <c r="AZ24" s="16">
        <f t="shared" si="52"/>
        <v>25922</v>
      </c>
      <c r="BA24" s="16">
        <f t="shared" si="52"/>
        <v>25412</v>
      </c>
      <c r="BB24" s="16">
        <f t="shared" si="52"/>
        <v>51334</v>
      </c>
      <c r="BC24" s="9">
        <f t="shared" si="52"/>
        <v>1</v>
      </c>
    </row>
  </sheetData>
  <mergeCells count="19">
    <mergeCell ref="A24:C24"/>
    <mergeCell ref="AF6:AI6"/>
    <mergeCell ref="AJ6:AM6"/>
    <mergeCell ref="AN6:AQ6"/>
    <mergeCell ref="AR6:AU6"/>
    <mergeCell ref="AV6:AY6"/>
    <mergeCell ref="AZ6:BC6"/>
    <mergeCell ref="H6:K6"/>
    <mergeCell ref="L6:O6"/>
    <mergeCell ref="P6:S6"/>
    <mergeCell ref="T6:W6"/>
    <mergeCell ref="X6:AA6"/>
    <mergeCell ref="AB6:AE6"/>
    <mergeCell ref="A4:D4"/>
    <mergeCell ref="A5:D5"/>
    <mergeCell ref="A6:A7"/>
    <mergeCell ref="B6:B7"/>
    <mergeCell ref="C6:C7"/>
    <mergeCell ref="D6:G6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0EB9-E1E0-4477-8A99-6EE26AA26A46}">
  <dimension ref="A1:BC22"/>
  <sheetViews>
    <sheetView workbookViewId="0">
      <selection activeCell="V20" activeCellId="4" sqref="F20:G20 J20:K20 N20:O20 R20:S20 V20:W20"/>
    </sheetView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8.5703125" bestFit="1" customWidth="1"/>
    <col min="45" max="45" width="11.28515625" bestFit="1" customWidth="1"/>
    <col min="46" max="46" width="7.28515625" bestFit="1" customWidth="1"/>
    <col min="47" max="47" width="8.140625" bestFit="1" customWidth="1"/>
    <col min="48" max="48" width="8.5703125" bestFit="1" customWidth="1"/>
    <col min="49" max="49" width="11.28515625" bestFit="1" customWidth="1"/>
    <col min="50" max="50" width="7.28515625" bestFit="1" customWidth="1"/>
    <col min="51" max="51" width="8.140625" bestFit="1" customWidth="1"/>
    <col min="52" max="52" width="9" customWidth="1"/>
    <col min="53" max="53" width="11.42578125" bestFit="1" customWidth="1"/>
    <col min="54" max="54" width="9.5703125" bestFit="1" customWidth="1"/>
    <col min="55" max="55" width="8.140625" bestFit="1" customWidth="1"/>
  </cols>
  <sheetData>
    <row r="1" spans="1:55" ht="18.75" x14ac:dyDescent="0.3">
      <c r="B1" s="18" t="s">
        <v>342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</row>
    <row r="4" spans="1:55" x14ac:dyDescent="0.25">
      <c r="A4" s="26" t="s">
        <v>344</v>
      </c>
      <c r="B4" s="26"/>
      <c r="C4" s="26"/>
      <c r="D4" s="26"/>
    </row>
    <row r="5" spans="1:55" x14ac:dyDescent="0.25">
      <c r="A5" s="26" t="s">
        <v>369</v>
      </c>
      <c r="B5" s="26"/>
      <c r="C5" s="26"/>
      <c r="D5" s="26"/>
    </row>
    <row r="6" spans="1:55" s="1" customFormat="1" x14ac:dyDescent="0.25">
      <c r="A6" s="22" t="s">
        <v>343</v>
      </c>
      <c r="B6" s="22" t="s">
        <v>0</v>
      </c>
      <c r="C6" s="22" t="s">
        <v>1</v>
      </c>
      <c r="D6" s="19" t="s">
        <v>349</v>
      </c>
      <c r="E6" s="20"/>
      <c r="F6" s="20"/>
      <c r="G6" s="21"/>
      <c r="H6" s="19" t="s">
        <v>350</v>
      </c>
      <c r="I6" s="20"/>
      <c r="J6" s="20"/>
      <c r="K6" s="21"/>
      <c r="L6" s="19" t="s">
        <v>351</v>
      </c>
      <c r="M6" s="20"/>
      <c r="N6" s="20"/>
      <c r="O6" s="21"/>
      <c r="P6" s="19" t="s">
        <v>352</v>
      </c>
      <c r="Q6" s="20"/>
      <c r="R6" s="20"/>
      <c r="S6" s="21"/>
      <c r="T6" s="19" t="s">
        <v>353</v>
      </c>
      <c r="U6" s="20"/>
      <c r="V6" s="20"/>
      <c r="W6" s="21"/>
      <c r="X6" s="19" t="s">
        <v>354</v>
      </c>
      <c r="Y6" s="20"/>
      <c r="Z6" s="20"/>
      <c r="AA6" s="21"/>
      <c r="AB6" s="19" t="s">
        <v>355</v>
      </c>
      <c r="AC6" s="20"/>
      <c r="AD6" s="20"/>
      <c r="AE6" s="21"/>
      <c r="AF6" s="19" t="s">
        <v>356</v>
      </c>
      <c r="AG6" s="20"/>
      <c r="AH6" s="20"/>
      <c r="AI6" s="21"/>
      <c r="AJ6" s="19" t="s">
        <v>357</v>
      </c>
      <c r="AK6" s="20"/>
      <c r="AL6" s="20"/>
      <c r="AM6" s="21"/>
      <c r="AN6" s="19" t="s">
        <v>358</v>
      </c>
      <c r="AO6" s="20"/>
      <c r="AP6" s="20"/>
      <c r="AQ6" s="21"/>
      <c r="AR6" s="19" t="s">
        <v>359</v>
      </c>
      <c r="AS6" s="20"/>
      <c r="AT6" s="20"/>
      <c r="AU6" s="21"/>
      <c r="AV6" s="19" t="s">
        <v>360</v>
      </c>
      <c r="AW6" s="20"/>
      <c r="AX6" s="20"/>
      <c r="AY6" s="21"/>
      <c r="AZ6" s="19" t="s">
        <v>361</v>
      </c>
      <c r="BA6" s="20"/>
      <c r="BB6" s="20"/>
      <c r="BC6" s="21"/>
    </row>
    <row r="7" spans="1:55" s="5" customFormat="1" x14ac:dyDescent="0.25">
      <c r="A7" s="22"/>
      <c r="B7" s="22"/>
      <c r="C7" s="22"/>
      <c r="D7" s="7" t="s">
        <v>347</v>
      </c>
      <c r="E7" s="7" t="s">
        <v>348</v>
      </c>
      <c r="F7" s="7" t="s">
        <v>345</v>
      </c>
      <c r="G7" s="7" t="s">
        <v>362</v>
      </c>
      <c r="H7" s="7" t="s">
        <v>347</v>
      </c>
      <c r="I7" s="7" t="s">
        <v>348</v>
      </c>
      <c r="J7" s="7" t="s">
        <v>345</v>
      </c>
      <c r="K7" s="7" t="s">
        <v>362</v>
      </c>
      <c r="L7" s="7" t="s">
        <v>347</v>
      </c>
      <c r="M7" s="7" t="s">
        <v>348</v>
      </c>
      <c r="N7" s="7" t="s">
        <v>345</v>
      </c>
      <c r="O7" s="7" t="s">
        <v>362</v>
      </c>
      <c r="P7" s="7" t="s">
        <v>347</v>
      </c>
      <c r="Q7" s="7" t="s">
        <v>348</v>
      </c>
      <c r="R7" s="7" t="s">
        <v>345</v>
      </c>
      <c r="S7" s="7" t="s">
        <v>362</v>
      </c>
      <c r="T7" s="7" t="s">
        <v>347</v>
      </c>
      <c r="U7" s="7" t="s">
        <v>348</v>
      </c>
      <c r="V7" s="7" t="s">
        <v>345</v>
      </c>
      <c r="W7" s="7" t="s">
        <v>362</v>
      </c>
      <c r="X7" s="7" t="s">
        <v>347</v>
      </c>
      <c r="Y7" s="7" t="s">
        <v>348</v>
      </c>
      <c r="Z7" s="7" t="s">
        <v>345</v>
      </c>
      <c r="AA7" s="7" t="s">
        <v>362</v>
      </c>
      <c r="AB7" s="7" t="s">
        <v>347</v>
      </c>
      <c r="AC7" s="7" t="s">
        <v>348</v>
      </c>
      <c r="AD7" s="7" t="s">
        <v>345</v>
      </c>
      <c r="AE7" s="7" t="s">
        <v>362</v>
      </c>
      <c r="AF7" s="7" t="s">
        <v>347</v>
      </c>
      <c r="AG7" s="7" t="s">
        <v>348</v>
      </c>
      <c r="AH7" s="7" t="s">
        <v>345</v>
      </c>
      <c r="AI7" s="7" t="s">
        <v>362</v>
      </c>
      <c r="AJ7" s="7" t="s">
        <v>347</v>
      </c>
      <c r="AK7" s="7" t="s">
        <v>348</v>
      </c>
      <c r="AL7" s="7" t="s">
        <v>345</v>
      </c>
      <c r="AM7" s="7" t="s">
        <v>362</v>
      </c>
      <c r="AN7" s="7" t="s">
        <v>347</v>
      </c>
      <c r="AO7" s="7" t="s">
        <v>348</v>
      </c>
      <c r="AP7" s="7" t="s">
        <v>345</v>
      </c>
      <c r="AQ7" s="7" t="s">
        <v>362</v>
      </c>
      <c r="AR7" s="7" t="s">
        <v>347</v>
      </c>
      <c r="AS7" s="7" t="s">
        <v>348</v>
      </c>
      <c r="AT7" s="7" t="s">
        <v>345</v>
      </c>
      <c r="AU7" s="7" t="s">
        <v>362</v>
      </c>
      <c r="AV7" s="7" t="s">
        <v>347</v>
      </c>
      <c r="AW7" s="7" t="s">
        <v>348</v>
      </c>
      <c r="AX7" s="7" t="s">
        <v>345</v>
      </c>
      <c r="AY7" s="7" t="s">
        <v>362</v>
      </c>
      <c r="AZ7" s="7" t="s">
        <v>347</v>
      </c>
      <c r="BA7" s="7" t="s">
        <v>348</v>
      </c>
      <c r="BB7" s="7" t="s">
        <v>345</v>
      </c>
      <c r="BC7" s="7" t="s">
        <v>362</v>
      </c>
    </row>
    <row r="8" spans="1:55" x14ac:dyDescent="0.25">
      <c r="A8" s="4">
        <v>1</v>
      </c>
      <c r="B8" s="3" t="s">
        <v>75</v>
      </c>
      <c r="C8" s="3" t="s">
        <v>250</v>
      </c>
      <c r="D8" s="10">
        <v>223</v>
      </c>
      <c r="E8" s="10">
        <v>245</v>
      </c>
      <c r="F8" s="15">
        <f>SUM(D8:E8)</f>
        <v>468</v>
      </c>
      <c r="G8" s="6">
        <f>IFERROR(F8/F$22,0)</f>
        <v>0.28346456692913385</v>
      </c>
      <c r="H8" s="10">
        <v>344</v>
      </c>
      <c r="I8" s="10">
        <v>340</v>
      </c>
      <c r="J8" s="15">
        <f>SUM(H8:I8)</f>
        <v>684</v>
      </c>
      <c r="K8" s="6">
        <f t="shared" ref="K8:K19" si="0">IFERROR(J8/J$22,0)</f>
        <v>0.30305715551617191</v>
      </c>
      <c r="L8" s="10">
        <v>129</v>
      </c>
      <c r="M8" s="10">
        <v>118</v>
      </c>
      <c r="N8" s="15">
        <f>SUM(L8:M8)</f>
        <v>247</v>
      </c>
      <c r="O8" s="6">
        <f t="shared" ref="O8:O19" si="1">IFERROR(N8/N$22,0)</f>
        <v>0.30493827160493825</v>
      </c>
      <c r="P8" s="10">
        <v>526</v>
      </c>
      <c r="Q8" s="10">
        <v>486</v>
      </c>
      <c r="R8" s="15">
        <f>SUM(P8:Q8)</f>
        <v>1012</v>
      </c>
      <c r="S8" s="6">
        <f t="shared" ref="S8:S19" si="2">IFERROR(R8/R$22,0)</f>
        <v>0.30390390390390393</v>
      </c>
      <c r="T8" s="10">
        <v>4</v>
      </c>
      <c r="U8" s="10">
        <v>10</v>
      </c>
      <c r="V8" s="15">
        <f>SUM(T8:U8)</f>
        <v>14</v>
      </c>
      <c r="W8" s="6">
        <f t="shared" ref="W8:W19" si="3">IFERROR(V8/V$22,0)</f>
        <v>0.20289855072463769</v>
      </c>
      <c r="X8" s="10">
        <v>0</v>
      </c>
      <c r="Y8" s="10">
        <v>2</v>
      </c>
      <c r="Z8" s="15">
        <f>SUM(X8:Y8)</f>
        <v>2</v>
      </c>
      <c r="AA8" s="6">
        <f t="shared" ref="AA8:AA19" si="4">IFERROR(Z8/Z$22,0)</f>
        <v>1</v>
      </c>
      <c r="AB8" s="10">
        <v>8</v>
      </c>
      <c r="AC8" s="10">
        <v>7</v>
      </c>
      <c r="AD8" s="15">
        <f>SUM(AB8:AC8)</f>
        <v>15</v>
      </c>
      <c r="AE8" s="6">
        <f t="shared" ref="AE8:AE19" si="5">IFERROR(AD8/AD$22,0)</f>
        <v>0.17241379310344829</v>
      </c>
      <c r="AF8" s="10">
        <v>1</v>
      </c>
      <c r="AG8" s="10">
        <v>0</v>
      </c>
      <c r="AH8" s="15">
        <f>SUM(AF8:AG8)</f>
        <v>1</v>
      </c>
      <c r="AI8" s="6">
        <f t="shared" ref="AI8:AI19" si="6">IFERROR(AH8/$AH$22,0)</f>
        <v>0.25</v>
      </c>
      <c r="AJ8" s="10">
        <v>0</v>
      </c>
      <c r="AK8" s="10">
        <v>1</v>
      </c>
      <c r="AL8" s="15">
        <f>SUM(AJ8:AK8)</f>
        <v>1</v>
      </c>
      <c r="AM8" s="6">
        <f t="shared" ref="AM8:AM19" si="7">IFERROR(AL8/$AL$22,0)</f>
        <v>0.05</v>
      </c>
      <c r="AN8" s="10">
        <v>0</v>
      </c>
      <c r="AO8" s="10">
        <v>0</v>
      </c>
      <c r="AP8" s="15">
        <f>SUM(AN8:AO8)</f>
        <v>0</v>
      </c>
      <c r="AQ8" s="6">
        <f>IFERROR(AP8/AP22,0)</f>
        <v>0</v>
      </c>
      <c r="AR8" s="10">
        <v>3</v>
      </c>
      <c r="AS8" s="10">
        <v>6</v>
      </c>
      <c r="AT8" s="15">
        <f>SUM(AR8:AS8)</f>
        <v>9</v>
      </c>
      <c r="AU8" s="6">
        <f t="shared" ref="AU8:AU19" si="8">IFERROR(AT8/$AT$22,0)</f>
        <v>0.16981132075471697</v>
      </c>
      <c r="AV8" s="10">
        <v>1</v>
      </c>
      <c r="AW8" s="10">
        <v>3</v>
      </c>
      <c r="AX8" s="15">
        <f>SUM(AV8:AW8)</f>
        <v>4</v>
      </c>
      <c r="AY8" s="6">
        <f t="shared" ref="AY8:AY19" si="9">IFERROR(AX8/$AX$22,0)</f>
        <v>7.2727272727272724E-2</v>
      </c>
      <c r="AZ8" s="15">
        <v>3448</v>
      </c>
      <c r="BA8" s="15">
        <v>3489</v>
      </c>
      <c r="BB8" s="15">
        <f>SUM(AZ8:BA8)</f>
        <v>6937</v>
      </c>
      <c r="BC8" s="6">
        <f t="shared" ref="BC8:BC19" si="10">IFERROR(BB8/$BB$22,0)</f>
        <v>0.12187494509741914</v>
      </c>
    </row>
    <row r="9" spans="1:55" x14ac:dyDescent="0.25">
      <c r="A9" s="4">
        <v>2</v>
      </c>
      <c r="B9" s="3" t="s">
        <v>76</v>
      </c>
      <c r="C9" s="3" t="s">
        <v>251</v>
      </c>
      <c r="D9" s="10">
        <v>58</v>
      </c>
      <c r="E9" s="10">
        <v>55</v>
      </c>
      <c r="F9" s="15">
        <f t="shared" ref="F9:F21" si="11">SUM(D9:E9)</f>
        <v>113</v>
      </c>
      <c r="G9" s="6">
        <f t="shared" ref="G9:G21" si="12">IFERROR(F9/F$22,0)</f>
        <v>6.8443367655966078E-2</v>
      </c>
      <c r="H9" s="10">
        <v>76</v>
      </c>
      <c r="I9" s="10">
        <v>89</v>
      </c>
      <c r="J9" s="15">
        <f t="shared" ref="J9:J21" si="13">SUM(H9:I9)</f>
        <v>165</v>
      </c>
      <c r="K9" s="6">
        <f t="shared" si="0"/>
        <v>7.3105892778023929E-2</v>
      </c>
      <c r="L9" s="10">
        <v>28</v>
      </c>
      <c r="M9" s="10">
        <v>31</v>
      </c>
      <c r="N9" s="15">
        <f t="shared" ref="N9:N21" si="14">SUM(L9:M9)</f>
        <v>59</v>
      </c>
      <c r="O9" s="6">
        <f t="shared" si="1"/>
        <v>7.2839506172839505E-2</v>
      </c>
      <c r="P9" s="10">
        <v>135</v>
      </c>
      <c r="Q9" s="10">
        <v>125</v>
      </c>
      <c r="R9" s="15">
        <f t="shared" ref="R9:R21" si="15">SUM(P9:Q9)</f>
        <v>260</v>
      </c>
      <c r="S9" s="6">
        <f t="shared" si="2"/>
        <v>7.8078078078078081E-2</v>
      </c>
      <c r="T9" s="10">
        <v>0</v>
      </c>
      <c r="U9" s="10">
        <v>3</v>
      </c>
      <c r="V9" s="15">
        <f t="shared" ref="V9:V21" si="16">SUM(T9:U9)</f>
        <v>3</v>
      </c>
      <c r="W9" s="6">
        <f t="shared" si="3"/>
        <v>4.3478260869565216E-2</v>
      </c>
      <c r="X9" s="10">
        <v>0</v>
      </c>
      <c r="Y9" s="10">
        <v>0</v>
      </c>
      <c r="Z9" s="15">
        <f t="shared" ref="Z9:Z21" si="17">SUM(X9:Y9)</f>
        <v>0</v>
      </c>
      <c r="AA9" s="6">
        <f t="shared" si="4"/>
        <v>0</v>
      </c>
      <c r="AB9" s="10">
        <v>0</v>
      </c>
      <c r="AC9" s="10">
        <v>5</v>
      </c>
      <c r="AD9" s="15">
        <f t="shared" ref="AD9:AD21" si="18">SUM(AB9:AC9)</f>
        <v>5</v>
      </c>
      <c r="AE9" s="6">
        <f t="shared" si="5"/>
        <v>5.7471264367816091E-2</v>
      </c>
      <c r="AF9" s="10">
        <v>0</v>
      </c>
      <c r="AG9" s="10">
        <v>0</v>
      </c>
      <c r="AH9" s="15">
        <f t="shared" ref="AH9:AH21" si="19">SUM(AF9:AG9)</f>
        <v>0</v>
      </c>
      <c r="AI9" s="6">
        <f t="shared" si="6"/>
        <v>0</v>
      </c>
      <c r="AJ9" s="10">
        <v>3</v>
      </c>
      <c r="AK9" s="10">
        <v>0</v>
      </c>
      <c r="AL9" s="15">
        <f t="shared" ref="AL9:AL21" si="20">SUM(AJ9:AK9)</f>
        <v>3</v>
      </c>
      <c r="AM9" s="6">
        <f t="shared" si="7"/>
        <v>0.15</v>
      </c>
      <c r="AN9" s="10">
        <v>0</v>
      </c>
      <c r="AO9" s="10">
        <v>0</v>
      </c>
      <c r="AP9" s="15">
        <f t="shared" ref="AP9:AP21" si="21">SUM(AN9:AO9)</f>
        <v>0</v>
      </c>
      <c r="AQ9" s="6">
        <f t="shared" ref="AQ9:AQ19" si="22">IFERROR(AP9/$AP$22,0)</f>
        <v>0</v>
      </c>
      <c r="AR9" s="10">
        <v>1</v>
      </c>
      <c r="AS9" s="10">
        <v>3</v>
      </c>
      <c r="AT9" s="15">
        <f t="shared" ref="AT9:AT21" si="23">SUM(AR9:AS9)</f>
        <v>4</v>
      </c>
      <c r="AU9" s="6">
        <f t="shared" si="8"/>
        <v>7.5471698113207544E-2</v>
      </c>
      <c r="AV9" s="10">
        <v>1</v>
      </c>
      <c r="AW9" s="10">
        <v>1</v>
      </c>
      <c r="AX9" s="15">
        <f t="shared" ref="AX9:AX21" si="24">SUM(AV9:AW9)</f>
        <v>2</v>
      </c>
      <c r="AY9" s="6">
        <f t="shared" si="9"/>
        <v>3.6363636363636362E-2</v>
      </c>
      <c r="AZ9" s="15">
        <v>2862</v>
      </c>
      <c r="BA9" s="15">
        <v>2708</v>
      </c>
      <c r="BB9" s="15">
        <f t="shared" ref="BB9:BB21" si="25">SUM(AZ9:BA9)</f>
        <v>5570</v>
      </c>
      <c r="BC9" s="6">
        <f t="shared" si="10"/>
        <v>9.7858360125792798E-2</v>
      </c>
    </row>
    <row r="10" spans="1:55" x14ac:dyDescent="0.25">
      <c r="A10" s="4">
        <v>3</v>
      </c>
      <c r="B10" s="3" t="s">
        <v>77</v>
      </c>
      <c r="C10" s="3" t="s">
        <v>252</v>
      </c>
      <c r="D10" s="10">
        <v>156</v>
      </c>
      <c r="E10" s="10">
        <v>160</v>
      </c>
      <c r="F10" s="15">
        <f t="shared" si="11"/>
        <v>316</v>
      </c>
      <c r="G10" s="6">
        <f t="shared" si="12"/>
        <v>0.19139915202907329</v>
      </c>
      <c r="H10" s="10">
        <v>191</v>
      </c>
      <c r="I10" s="10">
        <v>225</v>
      </c>
      <c r="J10" s="15">
        <f t="shared" si="13"/>
        <v>416</v>
      </c>
      <c r="K10" s="6">
        <f t="shared" si="0"/>
        <v>0.1843154630039876</v>
      </c>
      <c r="L10" s="10">
        <v>80</v>
      </c>
      <c r="M10" s="10">
        <v>72</v>
      </c>
      <c r="N10" s="15">
        <f t="shared" si="14"/>
        <v>152</v>
      </c>
      <c r="O10" s="6">
        <f t="shared" si="1"/>
        <v>0.18765432098765433</v>
      </c>
      <c r="P10" s="10">
        <v>298</v>
      </c>
      <c r="Q10" s="10">
        <v>238</v>
      </c>
      <c r="R10" s="15">
        <f t="shared" si="15"/>
        <v>536</v>
      </c>
      <c r="S10" s="6">
        <f t="shared" si="2"/>
        <v>0.16096096096096096</v>
      </c>
      <c r="T10" s="10">
        <v>6</v>
      </c>
      <c r="U10" s="10">
        <v>4</v>
      </c>
      <c r="V10" s="15">
        <f t="shared" si="16"/>
        <v>10</v>
      </c>
      <c r="W10" s="6">
        <f t="shared" si="3"/>
        <v>0.14492753623188406</v>
      </c>
      <c r="X10" s="10">
        <v>0</v>
      </c>
      <c r="Y10" s="10">
        <v>0</v>
      </c>
      <c r="Z10" s="15">
        <f t="shared" si="17"/>
        <v>0</v>
      </c>
      <c r="AA10" s="6">
        <f t="shared" si="4"/>
        <v>0</v>
      </c>
      <c r="AB10" s="10">
        <v>5</v>
      </c>
      <c r="AC10" s="10">
        <v>11</v>
      </c>
      <c r="AD10" s="15">
        <f t="shared" si="18"/>
        <v>16</v>
      </c>
      <c r="AE10" s="6">
        <f t="shared" si="5"/>
        <v>0.18390804597701149</v>
      </c>
      <c r="AF10" s="10">
        <v>0</v>
      </c>
      <c r="AG10" s="10">
        <v>0</v>
      </c>
      <c r="AH10" s="15">
        <f t="shared" si="19"/>
        <v>0</v>
      </c>
      <c r="AI10" s="6">
        <f t="shared" si="6"/>
        <v>0</v>
      </c>
      <c r="AJ10" s="10">
        <v>1</v>
      </c>
      <c r="AK10" s="10">
        <v>3</v>
      </c>
      <c r="AL10" s="15">
        <f t="shared" si="20"/>
        <v>4</v>
      </c>
      <c r="AM10" s="6">
        <f t="shared" si="7"/>
        <v>0.2</v>
      </c>
      <c r="AN10" s="10">
        <v>0</v>
      </c>
      <c r="AO10" s="10">
        <v>0</v>
      </c>
      <c r="AP10" s="15">
        <f t="shared" si="21"/>
        <v>0</v>
      </c>
      <c r="AQ10" s="6">
        <f t="shared" si="22"/>
        <v>0</v>
      </c>
      <c r="AR10" s="10">
        <v>5</v>
      </c>
      <c r="AS10" s="10">
        <v>5</v>
      </c>
      <c r="AT10" s="15">
        <f t="shared" si="23"/>
        <v>10</v>
      </c>
      <c r="AU10" s="6">
        <f t="shared" si="8"/>
        <v>0.18867924528301888</v>
      </c>
      <c r="AV10" s="10">
        <v>4</v>
      </c>
      <c r="AW10" s="10">
        <v>4</v>
      </c>
      <c r="AX10" s="15">
        <f t="shared" si="24"/>
        <v>8</v>
      </c>
      <c r="AY10" s="6">
        <f t="shared" si="9"/>
        <v>0.14545454545454545</v>
      </c>
      <c r="AZ10" s="15">
        <v>3232</v>
      </c>
      <c r="BA10" s="15">
        <v>3339</v>
      </c>
      <c r="BB10" s="15">
        <f t="shared" si="25"/>
        <v>6571</v>
      </c>
      <c r="BC10" s="6">
        <f t="shared" si="10"/>
        <v>0.11544475482703491</v>
      </c>
    </row>
    <row r="11" spans="1:55" x14ac:dyDescent="0.25">
      <c r="A11" s="4">
        <v>4</v>
      </c>
      <c r="B11" s="3" t="s">
        <v>78</v>
      </c>
      <c r="C11" s="3" t="s">
        <v>253</v>
      </c>
      <c r="D11" s="10">
        <v>14</v>
      </c>
      <c r="E11" s="10">
        <v>20</v>
      </c>
      <c r="F11" s="15">
        <f t="shared" si="11"/>
        <v>34</v>
      </c>
      <c r="G11" s="6">
        <f t="shared" si="12"/>
        <v>2.0593579648697759E-2</v>
      </c>
      <c r="H11" s="10">
        <v>15</v>
      </c>
      <c r="I11" s="10">
        <v>15</v>
      </c>
      <c r="J11" s="15">
        <f t="shared" si="13"/>
        <v>30</v>
      </c>
      <c r="K11" s="6">
        <f t="shared" si="0"/>
        <v>1.3291980505095259E-2</v>
      </c>
      <c r="L11" s="10">
        <v>16</v>
      </c>
      <c r="M11" s="10">
        <v>13</v>
      </c>
      <c r="N11" s="15">
        <f t="shared" si="14"/>
        <v>29</v>
      </c>
      <c r="O11" s="6">
        <f t="shared" si="1"/>
        <v>3.580246913580247E-2</v>
      </c>
      <c r="P11" s="10">
        <v>43</v>
      </c>
      <c r="Q11" s="10">
        <v>36</v>
      </c>
      <c r="R11" s="15">
        <f t="shared" si="15"/>
        <v>79</v>
      </c>
      <c r="S11" s="6">
        <f t="shared" si="2"/>
        <v>2.3723723723723725E-2</v>
      </c>
      <c r="T11" s="10">
        <v>1</v>
      </c>
      <c r="U11" s="10">
        <v>1</v>
      </c>
      <c r="V11" s="15">
        <f t="shared" si="16"/>
        <v>2</v>
      </c>
      <c r="W11" s="6">
        <f t="shared" si="3"/>
        <v>2.8985507246376812E-2</v>
      </c>
      <c r="X11" s="10">
        <v>0</v>
      </c>
      <c r="Y11" s="10">
        <v>0</v>
      </c>
      <c r="Z11" s="15">
        <f t="shared" si="17"/>
        <v>0</v>
      </c>
      <c r="AA11" s="6">
        <f t="shared" si="4"/>
        <v>0</v>
      </c>
      <c r="AB11" s="10">
        <v>2</v>
      </c>
      <c r="AC11" s="10">
        <v>3</v>
      </c>
      <c r="AD11" s="15">
        <f t="shared" si="18"/>
        <v>5</v>
      </c>
      <c r="AE11" s="6">
        <f t="shared" si="5"/>
        <v>5.7471264367816091E-2</v>
      </c>
      <c r="AF11" s="10">
        <v>0</v>
      </c>
      <c r="AG11" s="10">
        <v>0</v>
      </c>
      <c r="AH11" s="15">
        <f t="shared" si="19"/>
        <v>0</v>
      </c>
      <c r="AI11" s="6">
        <f t="shared" si="6"/>
        <v>0</v>
      </c>
      <c r="AJ11" s="10">
        <v>0</v>
      </c>
      <c r="AK11" s="10">
        <v>0</v>
      </c>
      <c r="AL11" s="15">
        <f t="shared" si="20"/>
        <v>0</v>
      </c>
      <c r="AM11" s="6">
        <f t="shared" si="7"/>
        <v>0</v>
      </c>
      <c r="AN11" s="10">
        <v>0</v>
      </c>
      <c r="AO11" s="10">
        <v>0</v>
      </c>
      <c r="AP11" s="15">
        <f t="shared" si="21"/>
        <v>0</v>
      </c>
      <c r="AQ11" s="6">
        <f t="shared" si="22"/>
        <v>0</v>
      </c>
      <c r="AR11" s="10">
        <v>0</v>
      </c>
      <c r="AS11" s="10">
        <v>1</v>
      </c>
      <c r="AT11" s="15">
        <f t="shared" si="23"/>
        <v>1</v>
      </c>
      <c r="AU11" s="6">
        <f t="shared" si="8"/>
        <v>1.8867924528301886E-2</v>
      </c>
      <c r="AV11" s="10">
        <v>0</v>
      </c>
      <c r="AW11" s="10">
        <v>1</v>
      </c>
      <c r="AX11" s="15">
        <f t="shared" si="24"/>
        <v>1</v>
      </c>
      <c r="AY11" s="6">
        <f t="shared" si="9"/>
        <v>1.8181818181818181E-2</v>
      </c>
      <c r="AZ11" s="15">
        <v>1046</v>
      </c>
      <c r="BA11" s="15">
        <v>1054</v>
      </c>
      <c r="BB11" s="15">
        <f t="shared" si="25"/>
        <v>2100</v>
      </c>
      <c r="BC11" s="6">
        <f t="shared" si="10"/>
        <v>3.6894534338270175E-2</v>
      </c>
    </row>
    <row r="12" spans="1:55" x14ac:dyDescent="0.25">
      <c r="A12" s="4">
        <v>5</v>
      </c>
      <c r="B12" s="3" t="s">
        <v>79</v>
      </c>
      <c r="C12" s="3" t="s">
        <v>254</v>
      </c>
      <c r="D12" s="10">
        <v>17</v>
      </c>
      <c r="E12" s="10">
        <v>27</v>
      </c>
      <c r="F12" s="15">
        <f t="shared" si="11"/>
        <v>44</v>
      </c>
      <c r="G12" s="6">
        <f t="shared" si="12"/>
        <v>2.6650514839491216E-2</v>
      </c>
      <c r="H12" s="10">
        <v>23</v>
      </c>
      <c r="I12" s="10">
        <v>28</v>
      </c>
      <c r="J12" s="15">
        <f t="shared" si="13"/>
        <v>51</v>
      </c>
      <c r="K12" s="6">
        <f t="shared" si="0"/>
        <v>2.259636685866194E-2</v>
      </c>
      <c r="L12" s="10">
        <v>7</v>
      </c>
      <c r="M12" s="10">
        <v>10</v>
      </c>
      <c r="N12" s="15">
        <f t="shared" si="14"/>
        <v>17</v>
      </c>
      <c r="O12" s="6">
        <f t="shared" si="1"/>
        <v>2.0987654320987655E-2</v>
      </c>
      <c r="P12" s="10">
        <v>43</v>
      </c>
      <c r="Q12" s="10">
        <v>36</v>
      </c>
      <c r="R12" s="15">
        <f t="shared" si="15"/>
        <v>79</v>
      </c>
      <c r="S12" s="6">
        <f t="shared" si="2"/>
        <v>2.3723723723723725E-2</v>
      </c>
      <c r="T12" s="10">
        <v>3</v>
      </c>
      <c r="U12" s="10">
        <v>1</v>
      </c>
      <c r="V12" s="15">
        <f t="shared" si="16"/>
        <v>4</v>
      </c>
      <c r="W12" s="6">
        <f t="shared" si="3"/>
        <v>5.7971014492753624E-2</v>
      </c>
      <c r="X12" s="10">
        <v>0</v>
      </c>
      <c r="Y12" s="10">
        <v>0</v>
      </c>
      <c r="Z12" s="15">
        <f t="shared" si="17"/>
        <v>0</v>
      </c>
      <c r="AA12" s="6">
        <f t="shared" si="4"/>
        <v>0</v>
      </c>
      <c r="AB12" s="10">
        <v>2</v>
      </c>
      <c r="AC12" s="10">
        <v>4</v>
      </c>
      <c r="AD12" s="15">
        <f t="shared" si="18"/>
        <v>6</v>
      </c>
      <c r="AE12" s="6">
        <f t="shared" si="5"/>
        <v>6.8965517241379309E-2</v>
      </c>
      <c r="AF12" s="10">
        <v>0</v>
      </c>
      <c r="AG12" s="10">
        <v>0</v>
      </c>
      <c r="AH12" s="15">
        <f t="shared" si="19"/>
        <v>0</v>
      </c>
      <c r="AI12" s="6">
        <f t="shared" si="6"/>
        <v>0</v>
      </c>
      <c r="AJ12" s="10">
        <v>0</v>
      </c>
      <c r="AK12" s="10">
        <v>2</v>
      </c>
      <c r="AL12" s="15">
        <f t="shared" si="20"/>
        <v>2</v>
      </c>
      <c r="AM12" s="6">
        <f t="shared" si="7"/>
        <v>0.1</v>
      </c>
      <c r="AN12" s="10">
        <v>0</v>
      </c>
      <c r="AO12" s="10">
        <v>0</v>
      </c>
      <c r="AP12" s="15">
        <f t="shared" si="21"/>
        <v>0</v>
      </c>
      <c r="AQ12" s="6">
        <f t="shared" si="22"/>
        <v>0</v>
      </c>
      <c r="AR12" s="10">
        <v>0</v>
      </c>
      <c r="AS12" s="10">
        <v>1</v>
      </c>
      <c r="AT12" s="15">
        <f t="shared" si="23"/>
        <v>1</v>
      </c>
      <c r="AU12" s="6">
        <f t="shared" si="8"/>
        <v>1.8867924528301886E-2</v>
      </c>
      <c r="AV12" s="10">
        <v>0</v>
      </c>
      <c r="AW12" s="10">
        <v>0</v>
      </c>
      <c r="AX12" s="15">
        <f t="shared" si="24"/>
        <v>0</v>
      </c>
      <c r="AY12" s="6">
        <f t="shared" si="9"/>
        <v>0</v>
      </c>
      <c r="AZ12" s="15">
        <v>1551</v>
      </c>
      <c r="BA12" s="15">
        <v>1460</v>
      </c>
      <c r="BB12" s="15">
        <f t="shared" si="25"/>
        <v>3011</v>
      </c>
      <c r="BC12" s="6">
        <f t="shared" si="10"/>
        <v>5.2899734710729285E-2</v>
      </c>
    </row>
    <row r="13" spans="1:55" x14ac:dyDescent="0.25">
      <c r="A13" s="4">
        <v>6</v>
      </c>
      <c r="B13" s="3" t="s">
        <v>80</v>
      </c>
      <c r="C13" s="3" t="s">
        <v>255</v>
      </c>
      <c r="D13" s="10">
        <v>15</v>
      </c>
      <c r="E13" s="10">
        <v>13</v>
      </c>
      <c r="F13" s="15">
        <f t="shared" si="11"/>
        <v>28</v>
      </c>
      <c r="G13" s="6">
        <f t="shared" si="12"/>
        <v>1.6959418534221685E-2</v>
      </c>
      <c r="H13" s="10">
        <v>33</v>
      </c>
      <c r="I13" s="10">
        <v>29</v>
      </c>
      <c r="J13" s="15">
        <f t="shared" si="13"/>
        <v>62</v>
      </c>
      <c r="K13" s="6">
        <f t="shared" si="0"/>
        <v>2.7470093043863535E-2</v>
      </c>
      <c r="L13" s="10">
        <v>9</v>
      </c>
      <c r="M13" s="10">
        <v>7</v>
      </c>
      <c r="N13" s="15">
        <f t="shared" si="14"/>
        <v>16</v>
      </c>
      <c r="O13" s="6">
        <f t="shared" si="1"/>
        <v>1.9753086419753086E-2</v>
      </c>
      <c r="P13" s="10">
        <v>35</v>
      </c>
      <c r="Q13" s="10">
        <v>41</v>
      </c>
      <c r="R13" s="15">
        <f t="shared" si="15"/>
        <v>76</v>
      </c>
      <c r="S13" s="6">
        <f t="shared" si="2"/>
        <v>2.2822822822822823E-2</v>
      </c>
      <c r="T13" s="10">
        <v>2</v>
      </c>
      <c r="U13" s="10">
        <v>5</v>
      </c>
      <c r="V13" s="15">
        <f t="shared" si="16"/>
        <v>7</v>
      </c>
      <c r="W13" s="6">
        <f t="shared" si="3"/>
        <v>0.10144927536231885</v>
      </c>
      <c r="X13" s="10">
        <v>0</v>
      </c>
      <c r="Y13" s="10">
        <v>0</v>
      </c>
      <c r="Z13" s="15">
        <f t="shared" si="17"/>
        <v>0</v>
      </c>
      <c r="AA13" s="6">
        <f t="shared" si="4"/>
        <v>0</v>
      </c>
      <c r="AB13" s="10">
        <v>0</v>
      </c>
      <c r="AC13" s="10">
        <v>4</v>
      </c>
      <c r="AD13" s="15">
        <f t="shared" si="18"/>
        <v>4</v>
      </c>
      <c r="AE13" s="6">
        <f t="shared" si="5"/>
        <v>4.5977011494252873E-2</v>
      </c>
      <c r="AF13" s="10">
        <v>0</v>
      </c>
      <c r="AG13" s="10">
        <v>0</v>
      </c>
      <c r="AH13" s="15">
        <f t="shared" si="19"/>
        <v>0</v>
      </c>
      <c r="AI13" s="6">
        <f t="shared" si="6"/>
        <v>0</v>
      </c>
      <c r="AJ13" s="10">
        <v>0</v>
      </c>
      <c r="AK13" s="10">
        <v>0</v>
      </c>
      <c r="AL13" s="15">
        <f t="shared" si="20"/>
        <v>0</v>
      </c>
      <c r="AM13" s="6">
        <f t="shared" si="7"/>
        <v>0</v>
      </c>
      <c r="AN13" s="10">
        <v>0</v>
      </c>
      <c r="AO13" s="10">
        <v>0</v>
      </c>
      <c r="AP13" s="15">
        <f t="shared" si="21"/>
        <v>0</v>
      </c>
      <c r="AQ13" s="6">
        <f t="shared" si="22"/>
        <v>0</v>
      </c>
      <c r="AR13" s="10">
        <v>1</v>
      </c>
      <c r="AS13" s="10">
        <v>0</v>
      </c>
      <c r="AT13" s="15">
        <f t="shared" si="23"/>
        <v>1</v>
      </c>
      <c r="AU13" s="6">
        <f t="shared" si="8"/>
        <v>1.8867924528301886E-2</v>
      </c>
      <c r="AV13" s="10">
        <v>0</v>
      </c>
      <c r="AW13" s="10">
        <v>2</v>
      </c>
      <c r="AX13" s="15">
        <f t="shared" si="24"/>
        <v>2</v>
      </c>
      <c r="AY13" s="6">
        <f t="shared" si="9"/>
        <v>3.6363636363636362E-2</v>
      </c>
      <c r="AZ13" s="15">
        <v>1153</v>
      </c>
      <c r="BA13" s="15">
        <v>1140</v>
      </c>
      <c r="BB13" s="15">
        <f t="shared" si="25"/>
        <v>2293</v>
      </c>
      <c r="BC13" s="6">
        <f t="shared" si="10"/>
        <v>4.0285317732215956E-2</v>
      </c>
    </row>
    <row r="14" spans="1:55" x14ac:dyDescent="0.25">
      <c r="A14" s="4">
        <v>7</v>
      </c>
      <c r="B14" s="3" t="s">
        <v>81</v>
      </c>
      <c r="C14" s="3" t="s">
        <v>256</v>
      </c>
      <c r="D14" s="10">
        <v>15</v>
      </c>
      <c r="E14" s="10">
        <v>10</v>
      </c>
      <c r="F14" s="15">
        <f t="shared" si="11"/>
        <v>25</v>
      </c>
      <c r="G14" s="6">
        <f t="shared" si="12"/>
        <v>1.5142337976983646E-2</v>
      </c>
      <c r="H14" s="10">
        <v>14</v>
      </c>
      <c r="I14" s="10">
        <v>22</v>
      </c>
      <c r="J14" s="15">
        <f t="shared" si="13"/>
        <v>36</v>
      </c>
      <c r="K14" s="6">
        <f t="shared" si="0"/>
        <v>1.595037660611431E-2</v>
      </c>
      <c r="L14" s="10">
        <v>5</v>
      </c>
      <c r="M14" s="10">
        <v>9</v>
      </c>
      <c r="N14" s="15">
        <f t="shared" si="14"/>
        <v>14</v>
      </c>
      <c r="O14" s="6">
        <f t="shared" si="1"/>
        <v>1.7283950617283949E-2</v>
      </c>
      <c r="P14" s="10">
        <v>32</v>
      </c>
      <c r="Q14" s="10">
        <v>34</v>
      </c>
      <c r="R14" s="15">
        <f t="shared" si="15"/>
        <v>66</v>
      </c>
      <c r="S14" s="6">
        <f t="shared" si="2"/>
        <v>1.9819819819819819E-2</v>
      </c>
      <c r="T14" s="10">
        <v>0</v>
      </c>
      <c r="U14" s="10">
        <v>0</v>
      </c>
      <c r="V14" s="15">
        <f t="shared" si="16"/>
        <v>0</v>
      </c>
      <c r="W14" s="6">
        <f t="shared" si="3"/>
        <v>0</v>
      </c>
      <c r="X14" s="10">
        <v>0</v>
      </c>
      <c r="Y14" s="10">
        <v>0</v>
      </c>
      <c r="Z14" s="15">
        <f t="shared" si="17"/>
        <v>0</v>
      </c>
      <c r="AA14" s="6">
        <f t="shared" si="4"/>
        <v>0</v>
      </c>
      <c r="AB14" s="10">
        <v>0</v>
      </c>
      <c r="AC14" s="10">
        <v>1</v>
      </c>
      <c r="AD14" s="15">
        <f t="shared" si="18"/>
        <v>1</v>
      </c>
      <c r="AE14" s="6">
        <f t="shared" si="5"/>
        <v>1.1494252873563218E-2</v>
      </c>
      <c r="AF14" s="10">
        <v>0</v>
      </c>
      <c r="AG14" s="10">
        <v>0</v>
      </c>
      <c r="AH14" s="15">
        <f t="shared" si="19"/>
        <v>0</v>
      </c>
      <c r="AI14" s="6">
        <f t="shared" si="6"/>
        <v>0</v>
      </c>
      <c r="AJ14" s="10">
        <v>1</v>
      </c>
      <c r="AK14" s="10">
        <v>0</v>
      </c>
      <c r="AL14" s="15">
        <f t="shared" si="20"/>
        <v>1</v>
      </c>
      <c r="AM14" s="6">
        <f t="shared" si="7"/>
        <v>0.05</v>
      </c>
      <c r="AN14" s="10">
        <v>0</v>
      </c>
      <c r="AO14" s="10">
        <v>0</v>
      </c>
      <c r="AP14" s="15">
        <f t="shared" si="21"/>
        <v>0</v>
      </c>
      <c r="AQ14" s="6">
        <f t="shared" si="22"/>
        <v>0</v>
      </c>
      <c r="AR14" s="10">
        <v>2</v>
      </c>
      <c r="AS14" s="10">
        <v>0</v>
      </c>
      <c r="AT14" s="15">
        <f t="shared" si="23"/>
        <v>2</v>
      </c>
      <c r="AU14" s="6">
        <f t="shared" si="8"/>
        <v>3.7735849056603772E-2</v>
      </c>
      <c r="AV14" s="10">
        <v>1</v>
      </c>
      <c r="AW14" s="10">
        <v>1</v>
      </c>
      <c r="AX14" s="15">
        <f t="shared" si="24"/>
        <v>2</v>
      </c>
      <c r="AY14" s="6">
        <f t="shared" si="9"/>
        <v>3.6363636363636362E-2</v>
      </c>
      <c r="AZ14" s="15">
        <v>1256</v>
      </c>
      <c r="BA14" s="15">
        <v>1234</v>
      </c>
      <c r="BB14" s="15">
        <f t="shared" si="25"/>
        <v>2490</v>
      </c>
      <c r="BC14" s="6">
        <f t="shared" si="10"/>
        <v>4.3746376429663204E-2</v>
      </c>
    </row>
    <row r="15" spans="1:55" x14ac:dyDescent="0.25">
      <c r="A15" s="4">
        <v>8</v>
      </c>
      <c r="B15" s="3" t="s">
        <v>82</v>
      </c>
      <c r="C15" s="3" t="s">
        <v>257</v>
      </c>
      <c r="D15" s="10">
        <v>12</v>
      </c>
      <c r="E15" s="10">
        <v>12</v>
      </c>
      <c r="F15" s="15">
        <f t="shared" si="11"/>
        <v>24</v>
      </c>
      <c r="G15" s="6">
        <f t="shared" si="12"/>
        <v>1.4536644457904301E-2</v>
      </c>
      <c r="H15" s="10">
        <v>10</v>
      </c>
      <c r="I15" s="10">
        <v>12</v>
      </c>
      <c r="J15" s="15">
        <f t="shared" si="13"/>
        <v>22</v>
      </c>
      <c r="K15" s="6">
        <f t="shared" si="0"/>
        <v>9.7474523704031892E-3</v>
      </c>
      <c r="L15" s="10">
        <v>7</v>
      </c>
      <c r="M15" s="10">
        <v>6</v>
      </c>
      <c r="N15" s="15">
        <f t="shared" si="14"/>
        <v>13</v>
      </c>
      <c r="O15" s="6">
        <f t="shared" si="1"/>
        <v>1.6049382716049384E-2</v>
      </c>
      <c r="P15" s="10">
        <v>24</v>
      </c>
      <c r="Q15" s="10">
        <v>21</v>
      </c>
      <c r="R15" s="15">
        <f t="shared" si="15"/>
        <v>45</v>
      </c>
      <c r="S15" s="6">
        <f t="shared" si="2"/>
        <v>1.3513513513513514E-2</v>
      </c>
      <c r="T15" s="10">
        <v>0</v>
      </c>
      <c r="U15" s="10">
        <v>3</v>
      </c>
      <c r="V15" s="15">
        <f t="shared" si="16"/>
        <v>3</v>
      </c>
      <c r="W15" s="6">
        <f t="shared" si="3"/>
        <v>4.3478260869565216E-2</v>
      </c>
      <c r="X15" s="10">
        <v>0</v>
      </c>
      <c r="Y15" s="10">
        <v>0</v>
      </c>
      <c r="Z15" s="15">
        <f t="shared" si="17"/>
        <v>0</v>
      </c>
      <c r="AA15" s="6">
        <f t="shared" si="4"/>
        <v>0</v>
      </c>
      <c r="AB15" s="10">
        <v>1</v>
      </c>
      <c r="AC15" s="10">
        <v>1</v>
      </c>
      <c r="AD15" s="15">
        <f t="shared" si="18"/>
        <v>2</v>
      </c>
      <c r="AE15" s="6">
        <f t="shared" si="5"/>
        <v>2.2988505747126436E-2</v>
      </c>
      <c r="AF15" s="10">
        <v>0</v>
      </c>
      <c r="AG15" s="10">
        <v>0</v>
      </c>
      <c r="AH15" s="15">
        <f t="shared" si="19"/>
        <v>0</v>
      </c>
      <c r="AI15" s="6">
        <f t="shared" si="6"/>
        <v>0</v>
      </c>
      <c r="AJ15" s="10">
        <v>2</v>
      </c>
      <c r="AK15" s="10">
        <v>0</v>
      </c>
      <c r="AL15" s="15">
        <f t="shared" si="20"/>
        <v>2</v>
      </c>
      <c r="AM15" s="6">
        <f t="shared" si="7"/>
        <v>0.1</v>
      </c>
      <c r="AN15" s="10">
        <v>0</v>
      </c>
      <c r="AO15" s="10">
        <v>0</v>
      </c>
      <c r="AP15" s="15">
        <f t="shared" si="21"/>
        <v>0</v>
      </c>
      <c r="AQ15" s="6">
        <f t="shared" si="22"/>
        <v>0</v>
      </c>
      <c r="AR15" s="10">
        <v>1</v>
      </c>
      <c r="AS15" s="10">
        <v>0</v>
      </c>
      <c r="AT15" s="15">
        <f t="shared" si="23"/>
        <v>1</v>
      </c>
      <c r="AU15" s="6">
        <f t="shared" si="8"/>
        <v>1.8867924528301886E-2</v>
      </c>
      <c r="AV15" s="10">
        <v>0</v>
      </c>
      <c r="AW15" s="10">
        <v>1</v>
      </c>
      <c r="AX15" s="15">
        <f t="shared" si="24"/>
        <v>1</v>
      </c>
      <c r="AY15" s="6">
        <f t="shared" si="9"/>
        <v>1.8181818181818181E-2</v>
      </c>
      <c r="AZ15" s="15">
        <v>1099</v>
      </c>
      <c r="BA15" s="15">
        <v>1083</v>
      </c>
      <c r="BB15" s="15">
        <f t="shared" si="25"/>
        <v>2182</v>
      </c>
      <c r="BC15" s="6">
        <f t="shared" si="10"/>
        <v>3.8335178060050247E-2</v>
      </c>
    </row>
    <row r="16" spans="1:55" x14ac:dyDescent="0.25">
      <c r="A16" s="4">
        <v>9</v>
      </c>
      <c r="B16" s="3" t="s">
        <v>83</v>
      </c>
      <c r="C16" s="3" t="s">
        <v>249</v>
      </c>
      <c r="D16" s="10">
        <v>18</v>
      </c>
      <c r="E16" s="10">
        <v>17</v>
      </c>
      <c r="F16" s="15">
        <f t="shared" si="11"/>
        <v>35</v>
      </c>
      <c r="G16" s="6">
        <f t="shared" si="12"/>
        <v>2.1199273167777106E-2</v>
      </c>
      <c r="H16" s="10">
        <v>15</v>
      </c>
      <c r="I16" s="10">
        <v>18</v>
      </c>
      <c r="J16" s="15">
        <f t="shared" si="13"/>
        <v>33</v>
      </c>
      <c r="K16" s="6">
        <f t="shared" si="0"/>
        <v>1.4621178555604785E-2</v>
      </c>
      <c r="L16" s="10">
        <v>13</v>
      </c>
      <c r="M16" s="10">
        <v>8</v>
      </c>
      <c r="N16" s="15">
        <f t="shared" si="14"/>
        <v>21</v>
      </c>
      <c r="O16" s="6">
        <f t="shared" si="1"/>
        <v>2.5925925925925925E-2</v>
      </c>
      <c r="P16" s="10">
        <v>17</v>
      </c>
      <c r="Q16" s="10">
        <v>15</v>
      </c>
      <c r="R16" s="15">
        <f t="shared" si="15"/>
        <v>32</v>
      </c>
      <c r="S16" s="6">
        <f t="shared" si="2"/>
        <v>9.6096096096096092E-3</v>
      </c>
      <c r="T16" s="10">
        <v>1</v>
      </c>
      <c r="U16" s="10">
        <v>1</v>
      </c>
      <c r="V16" s="15">
        <f t="shared" si="16"/>
        <v>2</v>
      </c>
      <c r="W16" s="6">
        <f t="shared" si="3"/>
        <v>2.8985507246376812E-2</v>
      </c>
      <c r="X16" s="10">
        <v>0</v>
      </c>
      <c r="Y16" s="10">
        <v>0</v>
      </c>
      <c r="Z16" s="15">
        <f t="shared" si="17"/>
        <v>0</v>
      </c>
      <c r="AA16" s="6">
        <f t="shared" si="4"/>
        <v>0</v>
      </c>
      <c r="AB16" s="10">
        <v>1</v>
      </c>
      <c r="AC16" s="10">
        <v>2</v>
      </c>
      <c r="AD16" s="15">
        <f t="shared" si="18"/>
        <v>3</v>
      </c>
      <c r="AE16" s="6">
        <f t="shared" si="5"/>
        <v>3.4482758620689655E-2</v>
      </c>
      <c r="AF16" s="10">
        <v>0</v>
      </c>
      <c r="AG16" s="10">
        <v>0</v>
      </c>
      <c r="AH16" s="15">
        <f t="shared" si="19"/>
        <v>0</v>
      </c>
      <c r="AI16" s="6">
        <f t="shared" si="6"/>
        <v>0</v>
      </c>
      <c r="AJ16" s="10">
        <v>1</v>
      </c>
      <c r="AK16" s="10">
        <v>0</v>
      </c>
      <c r="AL16" s="15">
        <f t="shared" si="20"/>
        <v>1</v>
      </c>
      <c r="AM16" s="6">
        <f t="shared" si="7"/>
        <v>0.05</v>
      </c>
      <c r="AN16" s="10">
        <v>0</v>
      </c>
      <c r="AO16" s="10">
        <v>0</v>
      </c>
      <c r="AP16" s="15">
        <f t="shared" si="21"/>
        <v>0</v>
      </c>
      <c r="AQ16" s="6">
        <f t="shared" si="22"/>
        <v>0</v>
      </c>
      <c r="AR16" s="10">
        <v>0</v>
      </c>
      <c r="AS16" s="10">
        <v>0</v>
      </c>
      <c r="AT16" s="15">
        <f t="shared" si="23"/>
        <v>0</v>
      </c>
      <c r="AU16" s="6">
        <f t="shared" si="8"/>
        <v>0</v>
      </c>
      <c r="AV16" s="10">
        <v>1</v>
      </c>
      <c r="AW16" s="10">
        <v>1</v>
      </c>
      <c r="AX16" s="15">
        <f t="shared" si="24"/>
        <v>2</v>
      </c>
      <c r="AY16" s="6">
        <f t="shared" si="9"/>
        <v>3.6363636363636362E-2</v>
      </c>
      <c r="AZ16" s="15">
        <v>1063</v>
      </c>
      <c r="BA16" s="15">
        <v>1102</v>
      </c>
      <c r="BB16" s="15">
        <f t="shared" si="25"/>
        <v>2165</v>
      </c>
      <c r="BC16" s="6">
        <f t="shared" si="10"/>
        <v>3.8036508020169009E-2</v>
      </c>
    </row>
    <row r="17" spans="1:55" x14ac:dyDescent="0.25">
      <c r="A17" s="4">
        <v>10</v>
      </c>
      <c r="B17" s="3" t="s">
        <v>84</v>
      </c>
      <c r="C17" s="3" t="s">
        <v>258</v>
      </c>
      <c r="D17" s="10">
        <v>10</v>
      </c>
      <c r="E17" s="10">
        <v>13</v>
      </c>
      <c r="F17" s="15">
        <f t="shared" si="11"/>
        <v>23</v>
      </c>
      <c r="G17" s="6">
        <f t="shared" si="12"/>
        <v>1.3930950938824955E-2</v>
      </c>
      <c r="H17" s="10">
        <v>13</v>
      </c>
      <c r="I17" s="10">
        <v>10</v>
      </c>
      <c r="J17" s="15">
        <f t="shared" si="13"/>
        <v>23</v>
      </c>
      <c r="K17" s="6">
        <f t="shared" si="0"/>
        <v>1.0190518387239699E-2</v>
      </c>
      <c r="L17" s="10">
        <v>12</v>
      </c>
      <c r="M17" s="10">
        <v>1</v>
      </c>
      <c r="N17" s="15">
        <f t="shared" si="14"/>
        <v>13</v>
      </c>
      <c r="O17" s="6">
        <f t="shared" si="1"/>
        <v>1.6049382716049384E-2</v>
      </c>
      <c r="P17" s="10">
        <v>18</v>
      </c>
      <c r="Q17" s="10">
        <v>30</v>
      </c>
      <c r="R17" s="15">
        <f t="shared" si="15"/>
        <v>48</v>
      </c>
      <c r="S17" s="6">
        <f t="shared" si="2"/>
        <v>1.4414414414414415E-2</v>
      </c>
      <c r="T17" s="10">
        <v>0</v>
      </c>
      <c r="U17" s="10">
        <v>0</v>
      </c>
      <c r="V17" s="15">
        <f t="shared" si="16"/>
        <v>0</v>
      </c>
      <c r="W17" s="6">
        <f t="shared" si="3"/>
        <v>0</v>
      </c>
      <c r="X17" s="10">
        <v>0</v>
      </c>
      <c r="Y17" s="10">
        <v>0</v>
      </c>
      <c r="Z17" s="15">
        <f t="shared" si="17"/>
        <v>0</v>
      </c>
      <c r="AA17" s="6">
        <f t="shared" si="4"/>
        <v>0</v>
      </c>
      <c r="AB17" s="10">
        <v>1</v>
      </c>
      <c r="AC17" s="10">
        <v>3</v>
      </c>
      <c r="AD17" s="15">
        <f t="shared" si="18"/>
        <v>4</v>
      </c>
      <c r="AE17" s="6">
        <f t="shared" si="5"/>
        <v>4.5977011494252873E-2</v>
      </c>
      <c r="AF17" s="10">
        <v>1</v>
      </c>
      <c r="AG17" s="10">
        <v>1</v>
      </c>
      <c r="AH17" s="15">
        <f t="shared" si="19"/>
        <v>2</v>
      </c>
      <c r="AI17" s="6">
        <f t="shared" si="6"/>
        <v>0.5</v>
      </c>
      <c r="AJ17" s="10">
        <v>0</v>
      </c>
      <c r="AK17" s="10">
        <v>0</v>
      </c>
      <c r="AL17" s="15">
        <f t="shared" si="20"/>
        <v>0</v>
      </c>
      <c r="AM17" s="6">
        <f t="shared" si="7"/>
        <v>0</v>
      </c>
      <c r="AN17" s="10">
        <v>0</v>
      </c>
      <c r="AO17" s="10">
        <v>0</v>
      </c>
      <c r="AP17" s="15">
        <f t="shared" si="21"/>
        <v>0</v>
      </c>
      <c r="AQ17" s="6">
        <f t="shared" si="22"/>
        <v>0</v>
      </c>
      <c r="AR17" s="10">
        <v>1</v>
      </c>
      <c r="AS17" s="10">
        <v>3</v>
      </c>
      <c r="AT17" s="15">
        <f t="shared" si="23"/>
        <v>4</v>
      </c>
      <c r="AU17" s="6">
        <f t="shared" si="8"/>
        <v>7.5471698113207544E-2</v>
      </c>
      <c r="AV17" s="10">
        <v>2</v>
      </c>
      <c r="AW17" s="10">
        <v>2</v>
      </c>
      <c r="AX17" s="15">
        <f t="shared" si="24"/>
        <v>4</v>
      </c>
      <c r="AY17" s="6">
        <f t="shared" si="9"/>
        <v>7.2727272727272724E-2</v>
      </c>
      <c r="AZ17" s="15">
        <v>1007</v>
      </c>
      <c r="BA17" s="15">
        <v>1001</v>
      </c>
      <c r="BB17" s="15">
        <f t="shared" si="25"/>
        <v>2008</v>
      </c>
      <c r="BC17" s="6">
        <f t="shared" si="10"/>
        <v>3.5278202357736432E-2</v>
      </c>
    </row>
    <row r="18" spans="1:55" x14ac:dyDescent="0.25">
      <c r="A18" s="4">
        <v>11</v>
      </c>
      <c r="B18" s="3" t="s">
        <v>85</v>
      </c>
      <c r="C18" s="3" t="s">
        <v>259</v>
      </c>
      <c r="D18" s="10">
        <v>54</v>
      </c>
      <c r="E18" s="10">
        <v>59</v>
      </c>
      <c r="F18" s="15">
        <f t="shared" si="11"/>
        <v>113</v>
      </c>
      <c r="G18" s="6">
        <f t="shared" si="12"/>
        <v>6.8443367655966078E-2</v>
      </c>
      <c r="H18" s="10">
        <v>86</v>
      </c>
      <c r="I18" s="10">
        <v>85</v>
      </c>
      <c r="J18" s="15">
        <f t="shared" si="13"/>
        <v>171</v>
      </c>
      <c r="K18" s="6">
        <f t="shared" si="0"/>
        <v>7.5764288879042976E-2</v>
      </c>
      <c r="L18" s="10">
        <v>29</v>
      </c>
      <c r="M18" s="10">
        <v>28</v>
      </c>
      <c r="N18" s="15">
        <f t="shared" si="14"/>
        <v>57</v>
      </c>
      <c r="O18" s="6">
        <f t="shared" si="1"/>
        <v>7.0370370370370375E-2</v>
      </c>
      <c r="P18" s="10">
        <v>153</v>
      </c>
      <c r="Q18" s="10">
        <v>148</v>
      </c>
      <c r="R18" s="15">
        <f t="shared" si="15"/>
        <v>301</v>
      </c>
      <c r="S18" s="6">
        <f t="shared" si="2"/>
        <v>9.0390390390390388E-2</v>
      </c>
      <c r="T18" s="10">
        <v>3</v>
      </c>
      <c r="U18" s="10">
        <v>2</v>
      </c>
      <c r="V18" s="15">
        <f t="shared" si="16"/>
        <v>5</v>
      </c>
      <c r="W18" s="6">
        <f t="shared" si="3"/>
        <v>7.2463768115942032E-2</v>
      </c>
      <c r="X18" s="10">
        <v>0</v>
      </c>
      <c r="Y18" s="10">
        <v>0</v>
      </c>
      <c r="Z18" s="15">
        <f t="shared" si="17"/>
        <v>0</v>
      </c>
      <c r="AA18" s="6">
        <f t="shared" si="4"/>
        <v>0</v>
      </c>
      <c r="AB18" s="10">
        <v>6</v>
      </c>
      <c r="AC18" s="10">
        <v>4</v>
      </c>
      <c r="AD18" s="15">
        <f t="shared" si="18"/>
        <v>10</v>
      </c>
      <c r="AE18" s="6">
        <f t="shared" si="5"/>
        <v>0.11494252873563218</v>
      </c>
      <c r="AF18" s="10">
        <v>0</v>
      </c>
      <c r="AG18" s="10">
        <v>0</v>
      </c>
      <c r="AH18" s="15">
        <f t="shared" si="19"/>
        <v>0</v>
      </c>
      <c r="AI18" s="6">
        <f t="shared" si="6"/>
        <v>0</v>
      </c>
      <c r="AJ18" s="10">
        <v>0</v>
      </c>
      <c r="AK18" s="10">
        <v>2</v>
      </c>
      <c r="AL18" s="15">
        <f t="shared" si="20"/>
        <v>2</v>
      </c>
      <c r="AM18" s="6">
        <f t="shared" si="7"/>
        <v>0.1</v>
      </c>
      <c r="AN18" s="10">
        <v>0</v>
      </c>
      <c r="AO18" s="10">
        <v>0</v>
      </c>
      <c r="AP18" s="15">
        <f t="shared" si="21"/>
        <v>0</v>
      </c>
      <c r="AQ18" s="6">
        <f t="shared" si="22"/>
        <v>0</v>
      </c>
      <c r="AR18" s="10">
        <v>3</v>
      </c>
      <c r="AS18" s="10">
        <v>5</v>
      </c>
      <c r="AT18" s="15">
        <f t="shared" si="23"/>
        <v>8</v>
      </c>
      <c r="AU18" s="6">
        <f t="shared" si="8"/>
        <v>0.15094339622641509</v>
      </c>
      <c r="AV18" s="10">
        <v>2</v>
      </c>
      <c r="AW18" s="10">
        <v>7</v>
      </c>
      <c r="AX18" s="15">
        <f t="shared" si="24"/>
        <v>9</v>
      </c>
      <c r="AY18" s="6">
        <f t="shared" si="9"/>
        <v>0.16363636363636364</v>
      </c>
      <c r="AZ18" s="15">
        <v>3415</v>
      </c>
      <c r="BA18" s="15">
        <v>3400</v>
      </c>
      <c r="BB18" s="15">
        <f t="shared" si="25"/>
        <v>6815</v>
      </c>
      <c r="BC18" s="6">
        <f t="shared" si="10"/>
        <v>0.1197315483406244</v>
      </c>
    </row>
    <row r="19" spans="1:55" x14ac:dyDescent="0.25">
      <c r="A19" s="4">
        <v>12</v>
      </c>
      <c r="B19" s="3" t="s">
        <v>86</v>
      </c>
      <c r="C19" s="3" t="s">
        <v>260</v>
      </c>
      <c r="D19" s="10">
        <v>45</v>
      </c>
      <c r="E19" s="10">
        <v>52</v>
      </c>
      <c r="F19" s="15">
        <f t="shared" si="11"/>
        <v>97</v>
      </c>
      <c r="G19" s="6">
        <f t="shared" si="12"/>
        <v>5.875227135069655E-2</v>
      </c>
      <c r="H19" s="10">
        <v>60</v>
      </c>
      <c r="I19" s="10">
        <v>58</v>
      </c>
      <c r="J19" s="15">
        <f t="shared" si="13"/>
        <v>118</v>
      </c>
      <c r="K19" s="6">
        <f t="shared" si="0"/>
        <v>5.2281789986708016E-2</v>
      </c>
      <c r="L19" s="10">
        <v>34</v>
      </c>
      <c r="M19" s="10">
        <v>21</v>
      </c>
      <c r="N19" s="15">
        <f t="shared" si="14"/>
        <v>55</v>
      </c>
      <c r="O19" s="6">
        <f t="shared" si="1"/>
        <v>6.7901234567901231E-2</v>
      </c>
      <c r="P19" s="10">
        <v>92</v>
      </c>
      <c r="Q19" s="10">
        <v>89</v>
      </c>
      <c r="R19" s="15">
        <f t="shared" si="15"/>
        <v>181</v>
      </c>
      <c r="S19" s="6">
        <f t="shared" si="2"/>
        <v>5.4354354354354352E-2</v>
      </c>
      <c r="T19" s="10">
        <v>1</v>
      </c>
      <c r="U19" s="10">
        <v>0</v>
      </c>
      <c r="V19" s="15">
        <f t="shared" si="16"/>
        <v>1</v>
      </c>
      <c r="W19" s="6">
        <f t="shared" si="3"/>
        <v>1.4492753623188406E-2</v>
      </c>
      <c r="X19" s="10">
        <v>0</v>
      </c>
      <c r="Y19" s="10">
        <v>0</v>
      </c>
      <c r="Z19" s="15">
        <f t="shared" si="17"/>
        <v>0</v>
      </c>
      <c r="AA19" s="6">
        <f t="shared" si="4"/>
        <v>0</v>
      </c>
      <c r="AB19" s="10">
        <v>3</v>
      </c>
      <c r="AC19" s="10">
        <v>2</v>
      </c>
      <c r="AD19" s="15">
        <f t="shared" si="18"/>
        <v>5</v>
      </c>
      <c r="AE19" s="6">
        <f t="shared" si="5"/>
        <v>5.7471264367816091E-2</v>
      </c>
      <c r="AF19" s="10">
        <v>0</v>
      </c>
      <c r="AG19" s="10">
        <v>0</v>
      </c>
      <c r="AH19" s="15">
        <f t="shared" si="19"/>
        <v>0</v>
      </c>
      <c r="AI19" s="6">
        <f t="shared" si="6"/>
        <v>0</v>
      </c>
      <c r="AJ19" s="10">
        <v>0</v>
      </c>
      <c r="AK19" s="10">
        <v>0</v>
      </c>
      <c r="AL19" s="15">
        <f t="shared" si="20"/>
        <v>0</v>
      </c>
      <c r="AM19" s="6">
        <f t="shared" si="7"/>
        <v>0</v>
      </c>
      <c r="AN19" s="10">
        <v>0</v>
      </c>
      <c r="AO19" s="10">
        <v>0</v>
      </c>
      <c r="AP19" s="15">
        <f t="shared" si="21"/>
        <v>0</v>
      </c>
      <c r="AQ19" s="6">
        <f t="shared" si="22"/>
        <v>0</v>
      </c>
      <c r="AR19" s="10">
        <v>1</v>
      </c>
      <c r="AS19" s="10">
        <v>1</v>
      </c>
      <c r="AT19" s="15">
        <f t="shared" si="23"/>
        <v>2</v>
      </c>
      <c r="AU19" s="6">
        <f t="shared" si="8"/>
        <v>3.7735849056603772E-2</v>
      </c>
      <c r="AV19" s="10">
        <v>1</v>
      </c>
      <c r="AW19" s="10">
        <v>4</v>
      </c>
      <c r="AX19" s="15">
        <f t="shared" si="24"/>
        <v>5</v>
      </c>
      <c r="AY19" s="6">
        <f t="shared" si="9"/>
        <v>9.0909090909090912E-2</v>
      </c>
      <c r="AZ19" s="15">
        <v>2037</v>
      </c>
      <c r="BA19" s="15">
        <v>2014</v>
      </c>
      <c r="BB19" s="15">
        <f t="shared" si="25"/>
        <v>4051</v>
      </c>
      <c r="BC19" s="6">
        <f t="shared" si="10"/>
        <v>7.1171313621110704E-2</v>
      </c>
    </row>
    <row r="20" spans="1:55" x14ac:dyDescent="0.25">
      <c r="A20" s="4">
        <v>13</v>
      </c>
      <c r="B20" s="3" t="s">
        <v>87</v>
      </c>
      <c r="C20" s="3" t="s">
        <v>261</v>
      </c>
      <c r="D20" s="10">
        <v>62</v>
      </c>
      <c r="E20" s="10">
        <v>75</v>
      </c>
      <c r="F20" s="15">
        <f t="shared" si="11"/>
        <v>137</v>
      </c>
      <c r="G20" s="6">
        <f t="shared" si="12"/>
        <v>8.2980012113870377E-2</v>
      </c>
      <c r="H20" s="10">
        <v>81</v>
      </c>
      <c r="I20" s="10">
        <v>96</v>
      </c>
      <c r="J20" s="15">
        <f t="shared" si="13"/>
        <v>177</v>
      </c>
      <c r="K20" s="6">
        <f t="shared" ref="K20:K21" si="26">IFERROR(J20/J$22,0)</f>
        <v>7.8422684980062024E-2</v>
      </c>
      <c r="L20" s="10">
        <v>32</v>
      </c>
      <c r="M20" s="10">
        <v>22</v>
      </c>
      <c r="N20" s="15">
        <f t="shared" si="14"/>
        <v>54</v>
      </c>
      <c r="O20" s="6">
        <f t="shared" ref="O20:O21" si="27">IFERROR(N20/N$22,0)</f>
        <v>6.6666666666666666E-2</v>
      </c>
      <c r="P20" s="10">
        <v>134</v>
      </c>
      <c r="Q20" s="10">
        <v>135</v>
      </c>
      <c r="R20" s="15">
        <f t="shared" si="15"/>
        <v>269</v>
      </c>
      <c r="S20" s="6">
        <f t="shared" ref="S20:S21" si="28">IFERROR(R20/R$22,0)</f>
        <v>8.0780780780780784E-2</v>
      </c>
      <c r="T20" s="10">
        <v>4</v>
      </c>
      <c r="U20" s="10">
        <v>8</v>
      </c>
      <c r="V20" s="15">
        <f t="shared" si="16"/>
        <v>12</v>
      </c>
      <c r="W20" s="6">
        <f t="shared" ref="W20:W21" si="29">IFERROR(V20/V$22,0)</f>
        <v>0.17391304347826086</v>
      </c>
      <c r="X20" s="10">
        <v>0</v>
      </c>
      <c r="Y20" s="10">
        <v>0</v>
      </c>
      <c r="Z20" s="15">
        <f t="shared" si="17"/>
        <v>0</v>
      </c>
      <c r="AA20" s="6">
        <f t="shared" ref="AA20:AA21" si="30">IFERROR(Z20/Z$22,0)</f>
        <v>0</v>
      </c>
      <c r="AB20" s="10">
        <v>3</v>
      </c>
      <c r="AC20" s="10">
        <v>2</v>
      </c>
      <c r="AD20" s="15">
        <f t="shared" si="18"/>
        <v>5</v>
      </c>
      <c r="AE20" s="6">
        <f t="shared" ref="AE20:AE21" si="31">IFERROR(AD20/AD$22,0)</f>
        <v>5.7471264367816091E-2</v>
      </c>
      <c r="AF20" s="10">
        <v>0</v>
      </c>
      <c r="AG20" s="10">
        <v>0</v>
      </c>
      <c r="AH20" s="15">
        <f t="shared" si="19"/>
        <v>0</v>
      </c>
      <c r="AI20" s="6">
        <f t="shared" ref="AI20:AI21" si="32">IFERROR(AH20/$AH$22,0)</f>
        <v>0</v>
      </c>
      <c r="AJ20" s="10">
        <v>1</v>
      </c>
      <c r="AK20" s="10">
        <v>1</v>
      </c>
      <c r="AL20" s="15">
        <f t="shared" si="20"/>
        <v>2</v>
      </c>
      <c r="AM20" s="6">
        <f t="shared" ref="AM20:AM21" si="33">IFERROR(AL20/$AL$22,0)</f>
        <v>0.1</v>
      </c>
      <c r="AN20" s="10">
        <v>0</v>
      </c>
      <c r="AO20" s="10">
        <v>0</v>
      </c>
      <c r="AP20" s="15">
        <f t="shared" si="21"/>
        <v>0</v>
      </c>
      <c r="AQ20" s="6">
        <f t="shared" ref="AQ20:AQ21" si="34">IFERROR(AP20/$AP$22,0)</f>
        <v>0</v>
      </c>
      <c r="AR20" s="10">
        <v>1</v>
      </c>
      <c r="AS20" s="10">
        <v>2</v>
      </c>
      <c r="AT20" s="15">
        <f t="shared" si="23"/>
        <v>3</v>
      </c>
      <c r="AU20" s="6">
        <f t="shared" ref="AU20:AU21" si="35">IFERROR(AT20/$AT$22,0)</f>
        <v>5.6603773584905662E-2</v>
      </c>
      <c r="AV20" s="10">
        <v>5</v>
      </c>
      <c r="AW20" s="10">
        <v>3</v>
      </c>
      <c r="AX20" s="15">
        <f t="shared" si="24"/>
        <v>8</v>
      </c>
      <c r="AY20" s="6">
        <f t="shared" ref="AY20:AY21" si="36">IFERROR(AX20/$AX$22,0)</f>
        <v>0.14545454545454545</v>
      </c>
      <c r="AZ20" s="15">
        <v>2360</v>
      </c>
      <c r="BA20" s="15">
        <v>2389</v>
      </c>
      <c r="BB20" s="15">
        <f t="shared" si="25"/>
        <v>4749</v>
      </c>
      <c r="BC20" s="6">
        <f t="shared" ref="BC20:BC21" si="37">IFERROR(BB20/$BB$22,0)</f>
        <v>8.3434354082116691E-2</v>
      </c>
    </row>
    <row r="21" spans="1:55" x14ac:dyDescent="0.25">
      <c r="A21" s="4">
        <v>14</v>
      </c>
      <c r="B21" s="3" t="s">
        <v>88</v>
      </c>
      <c r="C21" s="3" t="s">
        <v>198</v>
      </c>
      <c r="D21" s="10">
        <v>116</v>
      </c>
      <c r="E21" s="10">
        <v>78</v>
      </c>
      <c r="F21" s="15">
        <f t="shared" si="11"/>
        <v>194</v>
      </c>
      <c r="G21" s="6">
        <f t="shared" si="12"/>
        <v>0.1175045427013931</v>
      </c>
      <c r="H21" s="10">
        <v>136</v>
      </c>
      <c r="I21" s="10">
        <v>133</v>
      </c>
      <c r="J21" s="15">
        <f t="shared" si="13"/>
        <v>269</v>
      </c>
      <c r="K21" s="6">
        <f t="shared" si="26"/>
        <v>0.11918475852902083</v>
      </c>
      <c r="L21" s="10">
        <v>36</v>
      </c>
      <c r="M21" s="10">
        <v>27</v>
      </c>
      <c r="N21" s="15">
        <f t="shared" si="14"/>
        <v>63</v>
      </c>
      <c r="O21" s="6">
        <f t="shared" si="27"/>
        <v>7.7777777777777779E-2</v>
      </c>
      <c r="P21" s="10">
        <v>181</v>
      </c>
      <c r="Q21" s="10">
        <v>165</v>
      </c>
      <c r="R21" s="15">
        <f t="shared" si="15"/>
        <v>346</v>
      </c>
      <c r="S21" s="6">
        <f t="shared" si="28"/>
        <v>0.1039039039039039</v>
      </c>
      <c r="T21" s="10">
        <v>1</v>
      </c>
      <c r="U21" s="10">
        <v>5</v>
      </c>
      <c r="V21" s="15">
        <f t="shared" si="16"/>
        <v>6</v>
      </c>
      <c r="W21" s="6">
        <f t="shared" si="29"/>
        <v>8.6956521739130432E-2</v>
      </c>
      <c r="X21" s="10">
        <v>0</v>
      </c>
      <c r="Y21" s="10">
        <v>0</v>
      </c>
      <c r="Z21" s="15">
        <f t="shared" si="17"/>
        <v>0</v>
      </c>
      <c r="AA21" s="6">
        <f t="shared" si="30"/>
        <v>0</v>
      </c>
      <c r="AB21" s="10">
        <v>4</v>
      </c>
      <c r="AC21" s="10">
        <v>2</v>
      </c>
      <c r="AD21" s="15">
        <f t="shared" si="18"/>
        <v>6</v>
      </c>
      <c r="AE21" s="6">
        <f t="shared" si="31"/>
        <v>6.8965517241379309E-2</v>
      </c>
      <c r="AF21" s="10">
        <v>0</v>
      </c>
      <c r="AG21" s="10">
        <v>1</v>
      </c>
      <c r="AH21" s="15">
        <f t="shared" si="19"/>
        <v>1</v>
      </c>
      <c r="AI21" s="6">
        <f t="shared" si="32"/>
        <v>0.25</v>
      </c>
      <c r="AJ21" s="10">
        <v>1</v>
      </c>
      <c r="AK21" s="10">
        <v>1</v>
      </c>
      <c r="AL21" s="15">
        <f t="shared" si="20"/>
        <v>2</v>
      </c>
      <c r="AM21" s="6">
        <f t="shared" si="33"/>
        <v>0.1</v>
      </c>
      <c r="AN21" s="10">
        <v>0</v>
      </c>
      <c r="AO21" s="10">
        <v>0</v>
      </c>
      <c r="AP21" s="15">
        <f t="shared" si="21"/>
        <v>0</v>
      </c>
      <c r="AQ21" s="6">
        <f t="shared" si="34"/>
        <v>0</v>
      </c>
      <c r="AR21" s="10">
        <v>1</v>
      </c>
      <c r="AS21" s="10">
        <v>6</v>
      </c>
      <c r="AT21" s="15">
        <f t="shared" si="23"/>
        <v>7</v>
      </c>
      <c r="AU21" s="6">
        <f t="shared" si="35"/>
        <v>0.13207547169811321</v>
      </c>
      <c r="AV21" s="10">
        <v>4</v>
      </c>
      <c r="AW21" s="10">
        <v>3</v>
      </c>
      <c r="AX21" s="15">
        <f t="shared" si="24"/>
        <v>7</v>
      </c>
      <c r="AY21" s="6">
        <f t="shared" si="36"/>
        <v>0.12727272727272726</v>
      </c>
      <c r="AZ21" s="15">
        <v>2926</v>
      </c>
      <c r="BA21" s="15">
        <v>3051</v>
      </c>
      <c r="BB21" s="15">
        <f t="shared" si="25"/>
        <v>5977</v>
      </c>
      <c r="BC21" s="6">
        <f t="shared" si="37"/>
        <v>0.10500887225706707</v>
      </c>
    </row>
    <row r="22" spans="1:55" s="1" customFormat="1" x14ac:dyDescent="0.25">
      <c r="A22" s="25" t="s">
        <v>346</v>
      </c>
      <c r="B22" s="25"/>
      <c r="C22" s="25"/>
      <c r="D22" s="16">
        <f>SUM(D8:D21)</f>
        <v>815</v>
      </c>
      <c r="E22" s="16">
        <f t="shared" ref="E22:BC22" si="38">SUM(E8:E21)</f>
        <v>836</v>
      </c>
      <c r="F22" s="16">
        <f t="shared" si="38"/>
        <v>1651</v>
      </c>
      <c r="G22" s="9">
        <f t="shared" si="38"/>
        <v>0.99999999999999989</v>
      </c>
      <c r="H22" s="16">
        <f t="shared" si="38"/>
        <v>1097</v>
      </c>
      <c r="I22" s="16">
        <f t="shared" si="38"/>
        <v>1160</v>
      </c>
      <c r="J22" s="16">
        <f t="shared" si="38"/>
        <v>2257</v>
      </c>
      <c r="K22" s="9">
        <f t="shared" si="38"/>
        <v>1</v>
      </c>
      <c r="L22" s="16">
        <f t="shared" si="38"/>
        <v>437</v>
      </c>
      <c r="M22" s="16">
        <f t="shared" si="38"/>
        <v>373</v>
      </c>
      <c r="N22" s="16">
        <f t="shared" si="38"/>
        <v>810</v>
      </c>
      <c r="O22" s="9">
        <f t="shared" si="38"/>
        <v>1</v>
      </c>
      <c r="P22" s="16">
        <f t="shared" si="38"/>
        <v>1731</v>
      </c>
      <c r="Q22" s="16">
        <f t="shared" si="38"/>
        <v>1599</v>
      </c>
      <c r="R22" s="16">
        <f t="shared" si="38"/>
        <v>3330</v>
      </c>
      <c r="S22" s="9">
        <f t="shared" si="38"/>
        <v>1</v>
      </c>
      <c r="T22" s="16">
        <f t="shared" si="38"/>
        <v>26</v>
      </c>
      <c r="U22" s="16">
        <f t="shared" si="38"/>
        <v>43</v>
      </c>
      <c r="V22" s="16">
        <f t="shared" si="38"/>
        <v>69</v>
      </c>
      <c r="W22" s="9">
        <f t="shared" si="38"/>
        <v>1</v>
      </c>
      <c r="X22" s="17">
        <f t="shared" si="38"/>
        <v>0</v>
      </c>
      <c r="Y22" s="16">
        <f t="shared" si="38"/>
        <v>2</v>
      </c>
      <c r="Z22" s="16">
        <f t="shared" si="38"/>
        <v>2</v>
      </c>
      <c r="AA22" s="9">
        <f t="shared" si="38"/>
        <v>1</v>
      </c>
      <c r="AB22" s="16">
        <f t="shared" si="38"/>
        <v>36</v>
      </c>
      <c r="AC22" s="16">
        <f t="shared" si="38"/>
        <v>51</v>
      </c>
      <c r="AD22" s="16">
        <f t="shared" si="38"/>
        <v>87</v>
      </c>
      <c r="AE22" s="9">
        <f t="shared" si="38"/>
        <v>1</v>
      </c>
      <c r="AF22" s="16">
        <f t="shared" si="38"/>
        <v>2</v>
      </c>
      <c r="AG22" s="16">
        <f t="shared" si="38"/>
        <v>2</v>
      </c>
      <c r="AH22" s="16">
        <f t="shared" si="38"/>
        <v>4</v>
      </c>
      <c r="AI22" s="9">
        <f t="shared" si="38"/>
        <v>1</v>
      </c>
      <c r="AJ22" s="16">
        <f t="shared" si="38"/>
        <v>10</v>
      </c>
      <c r="AK22" s="16">
        <f t="shared" si="38"/>
        <v>10</v>
      </c>
      <c r="AL22" s="16">
        <f t="shared" si="38"/>
        <v>20</v>
      </c>
      <c r="AM22" s="9">
        <f t="shared" si="38"/>
        <v>1</v>
      </c>
      <c r="AN22" s="16">
        <f t="shared" si="38"/>
        <v>0</v>
      </c>
      <c r="AO22" s="16">
        <f t="shared" si="38"/>
        <v>0</v>
      </c>
      <c r="AP22" s="16">
        <f t="shared" si="38"/>
        <v>0</v>
      </c>
      <c r="AQ22" s="9">
        <f t="shared" si="38"/>
        <v>0</v>
      </c>
      <c r="AR22" s="16">
        <f t="shared" si="38"/>
        <v>20</v>
      </c>
      <c r="AS22" s="16">
        <f t="shared" si="38"/>
        <v>33</v>
      </c>
      <c r="AT22" s="16">
        <f t="shared" si="38"/>
        <v>53</v>
      </c>
      <c r="AU22" s="9">
        <f t="shared" si="38"/>
        <v>0.99999999999999989</v>
      </c>
      <c r="AV22" s="16">
        <f t="shared" si="38"/>
        <v>22</v>
      </c>
      <c r="AW22" s="16">
        <f t="shared" si="38"/>
        <v>33</v>
      </c>
      <c r="AX22" s="16">
        <f t="shared" si="38"/>
        <v>55</v>
      </c>
      <c r="AY22" s="9">
        <f t="shared" si="38"/>
        <v>1</v>
      </c>
      <c r="AZ22" s="16">
        <f t="shared" si="38"/>
        <v>28455</v>
      </c>
      <c r="BA22" s="16">
        <f t="shared" si="38"/>
        <v>28464</v>
      </c>
      <c r="BB22" s="16">
        <f t="shared" si="38"/>
        <v>56919</v>
      </c>
      <c r="BC22" s="9">
        <f t="shared" si="38"/>
        <v>1</v>
      </c>
    </row>
  </sheetData>
  <mergeCells count="19">
    <mergeCell ref="A22:C22"/>
    <mergeCell ref="AF6:AI6"/>
    <mergeCell ref="AJ6:AM6"/>
    <mergeCell ref="AN6:AQ6"/>
    <mergeCell ref="AR6:AU6"/>
    <mergeCell ref="AV6:AY6"/>
    <mergeCell ref="AZ6:BC6"/>
    <mergeCell ref="H6:K6"/>
    <mergeCell ref="L6:O6"/>
    <mergeCell ref="P6:S6"/>
    <mergeCell ref="T6:W6"/>
    <mergeCell ref="X6:AA6"/>
    <mergeCell ref="AB6:AE6"/>
    <mergeCell ref="A4:D4"/>
    <mergeCell ref="A5:D5"/>
    <mergeCell ref="A6:A7"/>
    <mergeCell ref="B6:B7"/>
    <mergeCell ref="C6:C7"/>
    <mergeCell ref="D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86428-096F-4B0E-BA2B-8DE369830590}">
  <dimension ref="A1:BC25"/>
  <sheetViews>
    <sheetView workbookViewId="0">
      <selection activeCell="V20" activeCellId="4" sqref="F20:G20 J20:K20 N20:O20 R20:S20 V20:W20"/>
    </sheetView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8.5703125" bestFit="1" customWidth="1"/>
    <col min="45" max="45" width="11.28515625" bestFit="1" customWidth="1"/>
    <col min="46" max="46" width="7.28515625" bestFit="1" customWidth="1"/>
    <col min="47" max="47" width="8.140625" bestFit="1" customWidth="1"/>
    <col min="48" max="48" width="8.5703125" bestFit="1" customWidth="1"/>
    <col min="49" max="49" width="11.28515625" bestFit="1" customWidth="1"/>
    <col min="50" max="50" width="7.28515625" bestFit="1" customWidth="1"/>
    <col min="51" max="51" width="8.140625" bestFit="1" customWidth="1"/>
    <col min="52" max="52" width="9" customWidth="1"/>
    <col min="53" max="53" width="11.42578125" bestFit="1" customWidth="1"/>
    <col min="54" max="54" width="9.5703125" bestFit="1" customWidth="1"/>
    <col min="55" max="55" width="8.140625" bestFit="1" customWidth="1"/>
  </cols>
  <sheetData>
    <row r="1" spans="1:55" ht="18.75" x14ac:dyDescent="0.3">
      <c r="B1" s="18" t="s">
        <v>342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</row>
    <row r="4" spans="1:55" x14ac:dyDescent="0.25">
      <c r="A4" s="26" t="s">
        <v>344</v>
      </c>
      <c r="B4" s="26"/>
      <c r="C4" s="26"/>
      <c r="D4" s="26"/>
    </row>
    <row r="5" spans="1:55" x14ac:dyDescent="0.25">
      <c r="A5" s="26" t="s">
        <v>370</v>
      </c>
      <c r="B5" s="26"/>
      <c r="C5" s="26"/>
      <c r="D5" s="26"/>
    </row>
    <row r="6" spans="1:55" s="1" customFormat="1" x14ac:dyDescent="0.25">
      <c r="A6" s="22" t="s">
        <v>343</v>
      </c>
      <c r="B6" s="22" t="s">
        <v>0</v>
      </c>
      <c r="C6" s="22" t="s">
        <v>1</v>
      </c>
      <c r="D6" s="19" t="s">
        <v>349</v>
      </c>
      <c r="E6" s="20"/>
      <c r="F6" s="20"/>
      <c r="G6" s="21"/>
      <c r="H6" s="19" t="s">
        <v>350</v>
      </c>
      <c r="I6" s="20"/>
      <c r="J6" s="20"/>
      <c r="K6" s="21"/>
      <c r="L6" s="19" t="s">
        <v>351</v>
      </c>
      <c r="M6" s="20"/>
      <c r="N6" s="20"/>
      <c r="O6" s="21"/>
      <c r="P6" s="19" t="s">
        <v>352</v>
      </c>
      <c r="Q6" s="20"/>
      <c r="R6" s="20"/>
      <c r="S6" s="21"/>
      <c r="T6" s="19" t="s">
        <v>353</v>
      </c>
      <c r="U6" s="20"/>
      <c r="V6" s="20"/>
      <c r="W6" s="21"/>
      <c r="X6" s="19" t="s">
        <v>354</v>
      </c>
      <c r="Y6" s="20"/>
      <c r="Z6" s="20"/>
      <c r="AA6" s="21"/>
      <c r="AB6" s="19" t="s">
        <v>355</v>
      </c>
      <c r="AC6" s="20"/>
      <c r="AD6" s="20"/>
      <c r="AE6" s="21"/>
      <c r="AF6" s="19" t="s">
        <v>356</v>
      </c>
      <c r="AG6" s="20"/>
      <c r="AH6" s="20"/>
      <c r="AI6" s="21"/>
      <c r="AJ6" s="19" t="s">
        <v>357</v>
      </c>
      <c r="AK6" s="20"/>
      <c r="AL6" s="20"/>
      <c r="AM6" s="21"/>
      <c r="AN6" s="19" t="s">
        <v>358</v>
      </c>
      <c r="AO6" s="20"/>
      <c r="AP6" s="20"/>
      <c r="AQ6" s="21"/>
      <c r="AR6" s="19" t="s">
        <v>359</v>
      </c>
      <c r="AS6" s="20"/>
      <c r="AT6" s="20"/>
      <c r="AU6" s="21"/>
      <c r="AV6" s="19" t="s">
        <v>360</v>
      </c>
      <c r="AW6" s="20"/>
      <c r="AX6" s="20"/>
      <c r="AY6" s="21"/>
      <c r="AZ6" s="19" t="s">
        <v>361</v>
      </c>
      <c r="BA6" s="20"/>
      <c r="BB6" s="20"/>
      <c r="BC6" s="21"/>
    </row>
    <row r="7" spans="1:55" s="5" customFormat="1" x14ac:dyDescent="0.25">
      <c r="A7" s="22"/>
      <c r="B7" s="22"/>
      <c r="C7" s="22"/>
      <c r="D7" s="7" t="s">
        <v>347</v>
      </c>
      <c r="E7" s="7" t="s">
        <v>348</v>
      </c>
      <c r="F7" s="7" t="s">
        <v>345</v>
      </c>
      <c r="G7" s="7" t="s">
        <v>362</v>
      </c>
      <c r="H7" s="7" t="s">
        <v>347</v>
      </c>
      <c r="I7" s="7" t="s">
        <v>348</v>
      </c>
      <c r="J7" s="7" t="s">
        <v>345</v>
      </c>
      <c r="K7" s="7" t="s">
        <v>362</v>
      </c>
      <c r="L7" s="7" t="s">
        <v>347</v>
      </c>
      <c r="M7" s="7" t="s">
        <v>348</v>
      </c>
      <c r="N7" s="7" t="s">
        <v>345</v>
      </c>
      <c r="O7" s="7" t="s">
        <v>362</v>
      </c>
      <c r="P7" s="7" t="s">
        <v>347</v>
      </c>
      <c r="Q7" s="7" t="s">
        <v>348</v>
      </c>
      <c r="R7" s="7" t="s">
        <v>345</v>
      </c>
      <c r="S7" s="7" t="s">
        <v>362</v>
      </c>
      <c r="T7" s="7" t="s">
        <v>347</v>
      </c>
      <c r="U7" s="7" t="s">
        <v>348</v>
      </c>
      <c r="V7" s="7" t="s">
        <v>345</v>
      </c>
      <c r="W7" s="7" t="s">
        <v>362</v>
      </c>
      <c r="X7" s="7" t="s">
        <v>347</v>
      </c>
      <c r="Y7" s="7" t="s">
        <v>348</v>
      </c>
      <c r="Z7" s="7" t="s">
        <v>345</v>
      </c>
      <c r="AA7" s="7" t="s">
        <v>362</v>
      </c>
      <c r="AB7" s="7" t="s">
        <v>347</v>
      </c>
      <c r="AC7" s="7" t="s">
        <v>348</v>
      </c>
      <c r="AD7" s="7" t="s">
        <v>345</v>
      </c>
      <c r="AE7" s="7" t="s">
        <v>362</v>
      </c>
      <c r="AF7" s="7" t="s">
        <v>347</v>
      </c>
      <c r="AG7" s="7" t="s">
        <v>348</v>
      </c>
      <c r="AH7" s="7" t="s">
        <v>345</v>
      </c>
      <c r="AI7" s="7" t="s">
        <v>362</v>
      </c>
      <c r="AJ7" s="7" t="s">
        <v>347</v>
      </c>
      <c r="AK7" s="7" t="s">
        <v>348</v>
      </c>
      <c r="AL7" s="7" t="s">
        <v>345</v>
      </c>
      <c r="AM7" s="7" t="s">
        <v>362</v>
      </c>
      <c r="AN7" s="7" t="s">
        <v>347</v>
      </c>
      <c r="AO7" s="7" t="s">
        <v>348</v>
      </c>
      <c r="AP7" s="7" t="s">
        <v>345</v>
      </c>
      <c r="AQ7" s="7" t="s">
        <v>362</v>
      </c>
      <c r="AR7" s="7" t="s">
        <v>347</v>
      </c>
      <c r="AS7" s="7" t="s">
        <v>348</v>
      </c>
      <c r="AT7" s="7" t="s">
        <v>345</v>
      </c>
      <c r="AU7" s="7" t="s">
        <v>362</v>
      </c>
      <c r="AV7" s="7" t="s">
        <v>347</v>
      </c>
      <c r="AW7" s="7" t="s">
        <v>348</v>
      </c>
      <c r="AX7" s="7" t="s">
        <v>345</v>
      </c>
      <c r="AY7" s="7" t="s">
        <v>362</v>
      </c>
      <c r="AZ7" s="7" t="s">
        <v>347</v>
      </c>
      <c r="BA7" s="7" t="s">
        <v>348</v>
      </c>
      <c r="BB7" s="7" t="s">
        <v>345</v>
      </c>
      <c r="BC7" s="7" t="s">
        <v>362</v>
      </c>
    </row>
    <row r="8" spans="1:55" x14ac:dyDescent="0.25">
      <c r="A8" s="4">
        <v>1</v>
      </c>
      <c r="B8" s="3" t="s">
        <v>90</v>
      </c>
      <c r="C8" s="3" t="s">
        <v>263</v>
      </c>
      <c r="D8" s="10">
        <v>21</v>
      </c>
      <c r="E8" s="10">
        <v>27</v>
      </c>
      <c r="F8" s="15">
        <f>SUM(D8:E8)</f>
        <v>48</v>
      </c>
      <c r="G8" s="6">
        <f t="shared" ref="G8:G21" si="0">IFERROR(F8/F$25,0)</f>
        <v>3.552923760177646E-2</v>
      </c>
      <c r="H8" s="10">
        <v>48</v>
      </c>
      <c r="I8" s="10">
        <v>37</v>
      </c>
      <c r="J8" s="15">
        <f>SUM(H8:I8)</f>
        <v>85</v>
      </c>
      <c r="K8" s="6">
        <f t="shared" ref="K8:K21" si="1">IFERROR(J8/J$25,0)</f>
        <v>4.4854881266490766E-2</v>
      </c>
      <c r="L8" s="10">
        <v>12</v>
      </c>
      <c r="M8" s="10">
        <v>10</v>
      </c>
      <c r="N8" s="15">
        <f>SUM(L8:M8)</f>
        <v>22</v>
      </c>
      <c r="O8" s="6">
        <f t="shared" ref="O8:O21" si="2">IFERROR(N8/N$25,0)</f>
        <v>3.5031847133757961E-2</v>
      </c>
      <c r="P8" s="10">
        <v>81</v>
      </c>
      <c r="Q8" s="10">
        <v>70</v>
      </c>
      <c r="R8" s="15">
        <f>SUM(P8:Q8)</f>
        <v>151</v>
      </c>
      <c r="S8" s="6">
        <f t="shared" ref="S8:S21" si="3">IFERROR(R8/R$25,0)</f>
        <v>5.028305028305028E-2</v>
      </c>
      <c r="T8" s="10">
        <v>1</v>
      </c>
      <c r="U8" s="10">
        <v>3</v>
      </c>
      <c r="V8" s="15">
        <f>SUM(T8:U8)</f>
        <v>4</v>
      </c>
      <c r="W8" s="6">
        <f t="shared" ref="W8:W21" si="4">IFERROR(V8/V$25,0)</f>
        <v>4.3010752688172046E-2</v>
      </c>
      <c r="X8" s="10">
        <v>0</v>
      </c>
      <c r="Y8" s="10">
        <v>0</v>
      </c>
      <c r="Z8" s="15">
        <f>SUM(X8:Y8)</f>
        <v>0</v>
      </c>
      <c r="AA8" s="6">
        <f t="shared" ref="AA8:AA21" si="5">IFERROR(Z8/Z$25,0)</f>
        <v>0</v>
      </c>
      <c r="AB8" s="10">
        <v>0</v>
      </c>
      <c r="AC8" s="10">
        <v>1</v>
      </c>
      <c r="AD8" s="15">
        <f>SUM(AB8:AC8)</f>
        <v>1</v>
      </c>
      <c r="AE8" s="6">
        <f t="shared" ref="AE8:AE21" si="6">IFERROR(AD8/AD$25,0)</f>
        <v>9.0909090909090905E-3</v>
      </c>
      <c r="AF8" s="10">
        <v>0</v>
      </c>
      <c r="AG8" s="10">
        <v>0</v>
      </c>
      <c r="AH8" s="15">
        <f>SUM(AF8:AG8)</f>
        <v>0</v>
      </c>
      <c r="AI8" s="6">
        <f t="shared" ref="AI8:AI19" si="7">IFERROR(AH8/$AH$25,0)</f>
        <v>0</v>
      </c>
      <c r="AJ8" s="10">
        <v>0</v>
      </c>
      <c r="AK8" s="10">
        <v>0</v>
      </c>
      <c r="AL8" s="15">
        <f>SUM(AJ8:AK8)</f>
        <v>0</v>
      </c>
      <c r="AM8" s="6">
        <f t="shared" ref="AM8:AM19" si="8">IFERROR(AL8/$AL$25,0)</f>
        <v>0</v>
      </c>
      <c r="AN8" s="10">
        <v>0</v>
      </c>
      <c r="AO8" s="10">
        <v>0</v>
      </c>
      <c r="AP8" s="15">
        <f>SUM(AN8:AO8)</f>
        <v>0</v>
      </c>
      <c r="AQ8" s="6">
        <f>IFERROR(AP8/AP25,0)</f>
        <v>0</v>
      </c>
      <c r="AR8" s="10">
        <v>0</v>
      </c>
      <c r="AS8" s="10">
        <v>3</v>
      </c>
      <c r="AT8" s="15">
        <f>SUM(AR8:AS8)</f>
        <v>3</v>
      </c>
      <c r="AU8" s="6">
        <f t="shared" ref="AU8:AU19" si="9">IFERROR(AT8/$AT$25,0)</f>
        <v>3.2967032967032968E-2</v>
      </c>
      <c r="AV8" s="10">
        <v>6</v>
      </c>
      <c r="AW8" s="10">
        <v>5</v>
      </c>
      <c r="AX8" s="15">
        <f>SUM(AV8:AW8)</f>
        <v>11</v>
      </c>
      <c r="AY8" s="6">
        <f t="shared" ref="AY8:AY19" si="10">IFERROR(AX8/$AX$25,0)</f>
        <v>5.7894736842105263E-2</v>
      </c>
      <c r="AZ8" s="15">
        <v>1645</v>
      </c>
      <c r="BA8" s="15">
        <v>1629</v>
      </c>
      <c r="BB8" s="15">
        <f>SUM(AZ8:BA8)</f>
        <v>3274</v>
      </c>
      <c r="BC8" s="6">
        <f t="shared" ref="BC8:BC19" si="11">IFERROR(BB8/$BB$25,0)</f>
        <v>4.0205818422959318E-2</v>
      </c>
    </row>
    <row r="9" spans="1:55" x14ac:dyDescent="0.25">
      <c r="A9" s="4">
        <v>2</v>
      </c>
      <c r="B9" s="3" t="s">
        <v>91</v>
      </c>
      <c r="C9" s="3" t="s">
        <v>185</v>
      </c>
      <c r="D9" s="10">
        <v>33</v>
      </c>
      <c r="E9" s="10">
        <v>41</v>
      </c>
      <c r="F9" s="15">
        <f t="shared" ref="F9:F21" si="12">SUM(D9:E9)</f>
        <v>74</v>
      </c>
      <c r="G9" s="6">
        <f t="shared" si="0"/>
        <v>5.477424130273871E-2</v>
      </c>
      <c r="H9" s="10">
        <v>40</v>
      </c>
      <c r="I9" s="10">
        <v>48</v>
      </c>
      <c r="J9" s="15">
        <f t="shared" ref="J9:J21" si="13">SUM(H9:I9)</f>
        <v>88</v>
      </c>
      <c r="K9" s="6">
        <f t="shared" si="1"/>
        <v>4.6437994722955143E-2</v>
      </c>
      <c r="L9" s="10">
        <v>25</v>
      </c>
      <c r="M9" s="10">
        <v>23</v>
      </c>
      <c r="N9" s="15">
        <f t="shared" ref="N9:N21" si="14">SUM(L9:M9)</f>
        <v>48</v>
      </c>
      <c r="O9" s="6">
        <f t="shared" si="2"/>
        <v>7.6433121019108277E-2</v>
      </c>
      <c r="P9" s="10">
        <v>88</v>
      </c>
      <c r="Q9" s="10">
        <v>73</v>
      </c>
      <c r="R9" s="15">
        <f t="shared" ref="R9:R21" si="15">SUM(P9:Q9)</f>
        <v>161</v>
      </c>
      <c r="S9" s="6">
        <f t="shared" si="3"/>
        <v>5.3613053613053616E-2</v>
      </c>
      <c r="T9" s="10">
        <v>3</v>
      </c>
      <c r="U9" s="10">
        <v>2</v>
      </c>
      <c r="V9" s="15">
        <f t="shared" ref="V9:V21" si="16">SUM(T9:U9)</f>
        <v>5</v>
      </c>
      <c r="W9" s="6">
        <f t="shared" si="4"/>
        <v>5.3763440860215055E-2</v>
      </c>
      <c r="X9" s="10">
        <v>0</v>
      </c>
      <c r="Y9" s="10">
        <v>0</v>
      </c>
      <c r="Z9" s="15">
        <f t="shared" ref="Z9:Z21" si="17">SUM(X9:Y9)</f>
        <v>0</v>
      </c>
      <c r="AA9" s="6">
        <f t="shared" si="5"/>
        <v>0</v>
      </c>
      <c r="AB9" s="10">
        <v>1</v>
      </c>
      <c r="AC9" s="10">
        <v>3</v>
      </c>
      <c r="AD9" s="15">
        <f t="shared" ref="AD9:AD21" si="18">SUM(AB9:AC9)</f>
        <v>4</v>
      </c>
      <c r="AE9" s="6">
        <f t="shared" si="6"/>
        <v>3.6363636363636362E-2</v>
      </c>
      <c r="AF9" s="10">
        <v>0</v>
      </c>
      <c r="AG9" s="10">
        <v>0</v>
      </c>
      <c r="AH9" s="15">
        <f t="shared" ref="AH9:AH21" si="19">SUM(AF9:AG9)</f>
        <v>0</v>
      </c>
      <c r="AI9" s="6">
        <f t="shared" si="7"/>
        <v>0</v>
      </c>
      <c r="AJ9" s="10">
        <v>0</v>
      </c>
      <c r="AK9" s="10">
        <v>4</v>
      </c>
      <c r="AL9" s="15">
        <f t="shared" ref="AL9:AL21" si="20">SUM(AJ9:AK9)</f>
        <v>4</v>
      </c>
      <c r="AM9" s="6">
        <f t="shared" si="8"/>
        <v>0.125</v>
      </c>
      <c r="AN9" s="10">
        <v>0</v>
      </c>
      <c r="AO9" s="10">
        <v>0</v>
      </c>
      <c r="AP9" s="15">
        <f t="shared" ref="AP9:AP21" si="21">SUM(AN9:AO9)</f>
        <v>0</v>
      </c>
      <c r="AQ9" s="6">
        <f t="shared" ref="AQ9:AQ19" si="22">IFERROR(AP9/$AP$25,0)</f>
        <v>0</v>
      </c>
      <c r="AR9" s="10">
        <v>1</v>
      </c>
      <c r="AS9" s="10">
        <v>2</v>
      </c>
      <c r="AT9" s="15">
        <f t="shared" ref="AT9:AT21" si="23">SUM(AR9:AS9)</f>
        <v>3</v>
      </c>
      <c r="AU9" s="6">
        <f t="shared" si="9"/>
        <v>3.2967032967032968E-2</v>
      </c>
      <c r="AV9" s="10">
        <v>2</v>
      </c>
      <c r="AW9" s="10">
        <v>4</v>
      </c>
      <c r="AX9" s="15">
        <f t="shared" ref="AX9:AX21" si="24">SUM(AV9:AW9)</f>
        <v>6</v>
      </c>
      <c r="AY9" s="6">
        <f t="shared" si="10"/>
        <v>3.1578947368421054E-2</v>
      </c>
      <c r="AZ9" s="15">
        <v>1537</v>
      </c>
      <c r="BA9" s="15">
        <v>1566</v>
      </c>
      <c r="BB9" s="15">
        <f t="shared" ref="BB9:BB21" si="25">SUM(AZ9:BA9)</f>
        <v>3103</v>
      </c>
      <c r="BC9" s="6">
        <f t="shared" si="11"/>
        <v>3.8105881052670362E-2</v>
      </c>
    </row>
    <row r="10" spans="1:55" x14ac:dyDescent="0.25">
      <c r="A10" s="4">
        <v>3</v>
      </c>
      <c r="B10" s="3" t="s">
        <v>92</v>
      </c>
      <c r="C10" s="3" t="s">
        <v>264</v>
      </c>
      <c r="D10" s="10">
        <v>19</v>
      </c>
      <c r="E10" s="10">
        <v>26</v>
      </c>
      <c r="F10" s="15">
        <f t="shared" si="12"/>
        <v>45</v>
      </c>
      <c r="G10" s="6">
        <f t="shared" si="0"/>
        <v>3.3308660251665435E-2</v>
      </c>
      <c r="H10" s="10">
        <v>40</v>
      </c>
      <c r="I10" s="10">
        <v>42</v>
      </c>
      <c r="J10" s="15">
        <f t="shared" si="13"/>
        <v>82</v>
      </c>
      <c r="K10" s="6">
        <f t="shared" si="1"/>
        <v>4.3271767810026382E-2</v>
      </c>
      <c r="L10" s="10">
        <v>6</v>
      </c>
      <c r="M10" s="10">
        <v>8</v>
      </c>
      <c r="N10" s="15">
        <f t="shared" si="14"/>
        <v>14</v>
      </c>
      <c r="O10" s="6">
        <f t="shared" si="2"/>
        <v>2.2292993630573247E-2</v>
      </c>
      <c r="P10" s="10">
        <v>63</v>
      </c>
      <c r="Q10" s="10">
        <v>62</v>
      </c>
      <c r="R10" s="15">
        <f t="shared" si="15"/>
        <v>125</v>
      </c>
      <c r="S10" s="6">
        <f t="shared" si="3"/>
        <v>4.1625041625041624E-2</v>
      </c>
      <c r="T10" s="10">
        <v>2</v>
      </c>
      <c r="U10" s="10">
        <v>2</v>
      </c>
      <c r="V10" s="15">
        <f t="shared" si="16"/>
        <v>4</v>
      </c>
      <c r="W10" s="6">
        <f t="shared" si="4"/>
        <v>4.3010752688172046E-2</v>
      </c>
      <c r="X10" s="10">
        <v>0</v>
      </c>
      <c r="Y10" s="10">
        <v>1</v>
      </c>
      <c r="Z10" s="15">
        <f t="shared" si="17"/>
        <v>1</v>
      </c>
      <c r="AA10" s="6">
        <f t="shared" si="5"/>
        <v>0.1</v>
      </c>
      <c r="AB10" s="10">
        <v>0</v>
      </c>
      <c r="AC10" s="10">
        <v>1</v>
      </c>
      <c r="AD10" s="15">
        <f t="shared" si="18"/>
        <v>1</v>
      </c>
      <c r="AE10" s="6">
        <f t="shared" si="6"/>
        <v>9.0909090909090905E-3</v>
      </c>
      <c r="AF10" s="10">
        <v>0</v>
      </c>
      <c r="AG10" s="10">
        <v>0</v>
      </c>
      <c r="AH10" s="15">
        <f t="shared" si="19"/>
        <v>0</v>
      </c>
      <c r="AI10" s="6">
        <f t="shared" si="7"/>
        <v>0</v>
      </c>
      <c r="AJ10" s="10">
        <v>0</v>
      </c>
      <c r="AK10" s="10">
        <v>1</v>
      </c>
      <c r="AL10" s="15">
        <f t="shared" si="20"/>
        <v>1</v>
      </c>
      <c r="AM10" s="6">
        <f t="shared" si="8"/>
        <v>3.125E-2</v>
      </c>
      <c r="AN10" s="10">
        <v>0</v>
      </c>
      <c r="AO10" s="10">
        <v>0</v>
      </c>
      <c r="AP10" s="15">
        <f t="shared" si="21"/>
        <v>0</v>
      </c>
      <c r="AQ10" s="6">
        <f t="shared" si="22"/>
        <v>0</v>
      </c>
      <c r="AR10" s="10">
        <v>2</v>
      </c>
      <c r="AS10" s="10">
        <v>2</v>
      </c>
      <c r="AT10" s="15">
        <f t="shared" si="23"/>
        <v>4</v>
      </c>
      <c r="AU10" s="6">
        <f t="shared" si="9"/>
        <v>4.3956043956043959E-2</v>
      </c>
      <c r="AV10" s="10">
        <v>5</v>
      </c>
      <c r="AW10" s="10">
        <v>4</v>
      </c>
      <c r="AX10" s="15">
        <f t="shared" si="24"/>
        <v>9</v>
      </c>
      <c r="AY10" s="6">
        <f t="shared" si="10"/>
        <v>4.736842105263158E-2</v>
      </c>
      <c r="AZ10" s="15">
        <v>1843</v>
      </c>
      <c r="BA10" s="15">
        <v>1800</v>
      </c>
      <c r="BB10" s="15">
        <f t="shared" si="25"/>
        <v>3643</v>
      </c>
      <c r="BC10" s="6">
        <f t="shared" si="11"/>
        <v>4.4737262222003908E-2</v>
      </c>
    </row>
    <row r="11" spans="1:55" x14ac:dyDescent="0.25">
      <c r="A11" s="4">
        <v>4</v>
      </c>
      <c r="B11" s="3" t="s">
        <v>93</v>
      </c>
      <c r="C11" s="3" t="s">
        <v>265</v>
      </c>
      <c r="D11" s="10">
        <v>39</v>
      </c>
      <c r="E11" s="10">
        <v>44</v>
      </c>
      <c r="F11" s="15">
        <f t="shared" si="12"/>
        <v>83</v>
      </c>
      <c r="G11" s="6">
        <f t="shared" si="0"/>
        <v>6.1435973353071799E-2</v>
      </c>
      <c r="H11" s="10">
        <v>43</v>
      </c>
      <c r="I11" s="10">
        <v>46</v>
      </c>
      <c r="J11" s="15">
        <f t="shared" si="13"/>
        <v>89</v>
      </c>
      <c r="K11" s="6">
        <f t="shared" si="1"/>
        <v>4.6965699208443269E-2</v>
      </c>
      <c r="L11" s="10">
        <v>11</v>
      </c>
      <c r="M11" s="10">
        <v>17</v>
      </c>
      <c r="N11" s="15">
        <f t="shared" si="14"/>
        <v>28</v>
      </c>
      <c r="O11" s="6">
        <f t="shared" si="2"/>
        <v>4.4585987261146494E-2</v>
      </c>
      <c r="P11" s="10">
        <v>92</v>
      </c>
      <c r="Q11" s="10">
        <v>75</v>
      </c>
      <c r="R11" s="15">
        <f t="shared" si="15"/>
        <v>167</v>
      </c>
      <c r="S11" s="6">
        <f t="shared" si="3"/>
        <v>5.5611055611055608E-2</v>
      </c>
      <c r="T11" s="10">
        <v>2</v>
      </c>
      <c r="U11" s="10">
        <v>3</v>
      </c>
      <c r="V11" s="15">
        <f t="shared" si="16"/>
        <v>5</v>
      </c>
      <c r="W11" s="6">
        <f t="shared" si="4"/>
        <v>5.3763440860215055E-2</v>
      </c>
      <c r="X11" s="10">
        <v>1</v>
      </c>
      <c r="Y11" s="10">
        <v>0</v>
      </c>
      <c r="Z11" s="15">
        <f t="shared" si="17"/>
        <v>1</v>
      </c>
      <c r="AA11" s="6">
        <f t="shared" si="5"/>
        <v>0.1</v>
      </c>
      <c r="AB11" s="10">
        <v>3</v>
      </c>
      <c r="AC11" s="10">
        <v>6</v>
      </c>
      <c r="AD11" s="15">
        <f t="shared" si="18"/>
        <v>9</v>
      </c>
      <c r="AE11" s="6">
        <f t="shared" si="6"/>
        <v>8.1818181818181818E-2</v>
      </c>
      <c r="AF11" s="10">
        <v>0</v>
      </c>
      <c r="AG11" s="10">
        <v>0</v>
      </c>
      <c r="AH11" s="15">
        <f t="shared" si="19"/>
        <v>0</v>
      </c>
      <c r="AI11" s="6">
        <f t="shared" si="7"/>
        <v>0</v>
      </c>
      <c r="AJ11" s="10">
        <v>1</v>
      </c>
      <c r="AK11" s="10">
        <v>0</v>
      </c>
      <c r="AL11" s="15">
        <f t="shared" si="20"/>
        <v>1</v>
      </c>
      <c r="AM11" s="6">
        <f t="shared" si="8"/>
        <v>3.125E-2</v>
      </c>
      <c r="AN11" s="10">
        <v>0</v>
      </c>
      <c r="AO11" s="10">
        <v>0</v>
      </c>
      <c r="AP11" s="15">
        <f t="shared" si="21"/>
        <v>0</v>
      </c>
      <c r="AQ11" s="6">
        <f t="shared" si="22"/>
        <v>0</v>
      </c>
      <c r="AR11" s="10">
        <v>0</v>
      </c>
      <c r="AS11" s="10">
        <v>1</v>
      </c>
      <c r="AT11" s="15">
        <f t="shared" si="23"/>
        <v>1</v>
      </c>
      <c r="AU11" s="6">
        <f t="shared" si="9"/>
        <v>1.098901098901099E-2</v>
      </c>
      <c r="AV11" s="10">
        <v>7</v>
      </c>
      <c r="AW11" s="10">
        <v>1</v>
      </c>
      <c r="AX11" s="15">
        <f t="shared" si="24"/>
        <v>8</v>
      </c>
      <c r="AY11" s="6">
        <f t="shared" si="10"/>
        <v>4.2105263157894736E-2</v>
      </c>
      <c r="AZ11" s="15">
        <v>1960</v>
      </c>
      <c r="BA11" s="15">
        <v>1928</v>
      </c>
      <c r="BB11" s="15">
        <f t="shared" si="25"/>
        <v>3888</v>
      </c>
      <c r="BC11" s="6">
        <f t="shared" si="11"/>
        <v>4.7745944419201533E-2</v>
      </c>
    </row>
    <row r="12" spans="1:55" x14ac:dyDescent="0.25">
      <c r="A12" s="4">
        <v>5</v>
      </c>
      <c r="B12" s="3" t="s">
        <v>94</v>
      </c>
      <c r="C12" s="3" t="s">
        <v>266</v>
      </c>
      <c r="D12" s="10">
        <v>57</v>
      </c>
      <c r="E12" s="10">
        <v>56</v>
      </c>
      <c r="F12" s="15">
        <f t="shared" si="12"/>
        <v>113</v>
      </c>
      <c r="G12" s="6">
        <f t="shared" si="0"/>
        <v>8.3641746854182089E-2</v>
      </c>
      <c r="H12" s="10">
        <v>61</v>
      </c>
      <c r="I12" s="10">
        <v>62</v>
      </c>
      <c r="J12" s="15">
        <f t="shared" si="13"/>
        <v>123</v>
      </c>
      <c r="K12" s="6">
        <f t="shared" si="1"/>
        <v>6.490765171503958E-2</v>
      </c>
      <c r="L12" s="10">
        <v>23</v>
      </c>
      <c r="M12" s="10">
        <v>23</v>
      </c>
      <c r="N12" s="15">
        <f t="shared" si="14"/>
        <v>46</v>
      </c>
      <c r="O12" s="6">
        <f t="shared" si="2"/>
        <v>7.32484076433121E-2</v>
      </c>
      <c r="P12" s="10">
        <v>111</v>
      </c>
      <c r="Q12" s="10">
        <v>126</v>
      </c>
      <c r="R12" s="15">
        <f t="shared" si="15"/>
        <v>237</v>
      </c>
      <c r="S12" s="6">
        <f t="shared" si="3"/>
        <v>7.8921078921078927E-2</v>
      </c>
      <c r="T12" s="10">
        <v>4</v>
      </c>
      <c r="U12" s="10">
        <v>3</v>
      </c>
      <c r="V12" s="15">
        <f t="shared" si="16"/>
        <v>7</v>
      </c>
      <c r="W12" s="6">
        <f t="shared" si="4"/>
        <v>7.5268817204301078E-2</v>
      </c>
      <c r="X12" s="10">
        <v>1</v>
      </c>
      <c r="Y12" s="10">
        <v>0</v>
      </c>
      <c r="Z12" s="15">
        <f t="shared" si="17"/>
        <v>1</v>
      </c>
      <c r="AA12" s="6">
        <f t="shared" si="5"/>
        <v>0.1</v>
      </c>
      <c r="AB12" s="10">
        <v>5</v>
      </c>
      <c r="AC12" s="10">
        <v>5</v>
      </c>
      <c r="AD12" s="15">
        <f t="shared" si="18"/>
        <v>10</v>
      </c>
      <c r="AE12" s="6">
        <f t="shared" si="6"/>
        <v>9.0909090909090912E-2</v>
      </c>
      <c r="AF12" s="10">
        <v>1</v>
      </c>
      <c r="AG12" s="10">
        <v>1</v>
      </c>
      <c r="AH12" s="15">
        <f t="shared" si="19"/>
        <v>2</v>
      </c>
      <c r="AI12" s="6">
        <f t="shared" si="7"/>
        <v>0.33333333333333331</v>
      </c>
      <c r="AJ12" s="10">
        <v>1</v>
      </c>
      <c r="AK12" s="10">
        <v>1</v>
      </c>
      <c r="AL12" s="15">
        <f t="shared" si="20"/>
        <v>2</v>
      </c>
      <c r="AM12" s="6">
        <f t="shared" si="8"/>
        <v>6.25E-2</v>
      </c>
      <c r="AN12" s="10">
        <v>0</v>
      </c>
      <c r="AO12" s="10">
        <v>0</v>
      </c>
      <c r="AP12" s="15">
        <f t="shared" si="21"/>
        <v>0</v>
      </c>
      <c r="AQ12" s="6">
        <f t="shared" si="22"/>
        <v>0</v>
      </c>
      <c r="AR12" s="10">
        <v>4</v>
      </c>
      <c r="AS12" s="10">
        <v>4</v>
      </c>
      <c r="AT12" s="15">
        <f t="shared" si="23"/>
        <v>8</v>
      </c>
      <c r="AU12" s="6">
        <f t="shared" si="9"/>
        <v>8.7912087912087919E-2</v>
      </c>
      <c r="AV12" s="10">
        <v>4</v>
      </c>
      <c r="AW12" s="10">
        <v>4</v>
      </c>
      <c r="AX12" s="15">
        <f t="shared" si="24"/>
        <v>8</v>
      </c>
      <c r="AY12" s="6">
        <f t="shared" si="10"/>
        <v>4.2105263157894736E-2</v>
      </c>
      <c r="AZ12" s="15">
        <v>2779</v>
      </c>
      <c r="BA12" s="15">
        <v>2819</v>
      </c>
      <c r="BB12" s="15">
        <f t="shared" si="25"/>
        <v>5598</v>
      </c>
      <c r="BC12" s="6">
        <f t="shared" si="11"/>
        <v>6.8745318122091101E-2</v>
      </c>
    </row>
    <row r="13" spans="1:55" x14ac:dyDescent="0.25">
      <c r="A13" s="4">
        <v>6</v>
      </c>
      <c r="B13" s="3" t="s">
        <v>95</v>
      </c>
      <c r="C13" s="3" t="s">
        <v>267</v>
      </c>
      <c r="D13" s="10">
        <v>37</v>
      </c>
      <c r="E13" s="10">
        <v>35</v>
      </c>
      <c r="F13" s="15">
        <f t="shared" si="12"/>
        <v>72</v>
      </c>
      <c r="G13" s="6">
        <f t="shared" si="0"/>
        <v>5.3293856402664694E-2</v>
      </c>
      <c r="H13" s="10">
        <v>46</v>
      </c>
      <c r="I13" s="10">
        <v>55</v>
      </c>
      <c r="J13" s="15">
        <f t="shared" si="13"/>
        <v>101</v>
      </c>
      <c r="K13" s="6">
        <f t="shared" si="1"/>
        <v>5.3298153034300792E-2</v>
      </c>
      <c r="L13" s="10">
        <v>31</v>
      </c>
      <c r="M13" s="10">
        <v>29</v>
      </c>
      <c r="N13" s="15">
        <f t="shared" si="14"/>
        <v>60</v>
      </c>
      <c r="O13" s="6">
        <f t="shared" si="2"/>
        <v>9.5541401273885357E-2</v>
      </c>
      <c r="P13" s="10">
        <v>96</v>
      </c>
      <c r="Q13" s="10">
        <v>104</v>
      </c>
      <c r="R13" s="15">
        <f t="shared" si="15"/>
        <v>200</v>
      </c>
      <c r="S13" s="6">
        <f t="shared" si="3"/>
        <v>6.6600066600066607E-2</v>
      </c>
      <c r="T13" s="10">
        <v>3</v>
      </c>
      <c r="U13" s="10">
        <v>3</v>
      </c>
      <c r="V13" s="15">
        <f t="shared" si="16"/>
        <v>6</v>
      </c>
      <c r="W13" s="6">
        <f t="shared" si="4"/>
        <v>6.4516129032258063E-2</v>
      </c>
      <c r="X13" s="10">
        <v>0</v>
      </c>
      <c r="Y13" s="10">
        <v>0</v>
      </c>
      <c r="Z13" s="15">
        <f t="shared" si="17"/>
        <v>0</v>
      </c>
      <c r="AA13" s="6">
        <f t="shared" si="5"/>
        <v>0</v>
      </c>
      <c r="AB13" s="10">
        <v>1</v>
      </c>
      <c r="AC13" s="10">
        <v>3</v>
      </c>
      <c r="AD13" s="15">
        <f t="shared" si="18"/>
        <v>4</v>
      </c>
      <c r="AE13" s="6">
        <f t="shared" si="6"/>
        <v>3.6363636363636362E-2</v>
      </c>
      <c r="AF13" s="10">
        <v>0</v>
      </c>
      <c r="AG13" s="10">
        <v>0</v>
      </c>
      <c r="AH13" s="15">
        <f t="shared" si="19"/>
        <v>0</v>
      </c>
      <c r="AI13" s="6">
        <f t="shared" si="7"/>
        <v>0</v>
      </c>
      <c r="AJ13" s="10">
        <v>0</v>
      </c>
      <c r="AK13" s="10">
        <v>1</v>
      </c>
      <c r="AL13" s="15">
        <f t="shared" si="20"/>
        <v>1</v>
      </c>
      <c r="AM13" s="6">
        <f t="shared" si="8"/>
        <v>3.125E-2</v>
      </c>
      <c r="AN13" s="10">
        <v>0</v>
      </c>
      <c r="AO13" s="10">
        <v>0</v>
      </c>
      <c r="AP13" s="15">
        <f t="shared" si="21"/>
        <v>0</v>
      </c>
      <c r="AQ13" s="6">
        <f t="shared" si="22"/>
        <v>0</v>
      </c>
      <c r="AR13" s="10">
        <v>2</v>
      </c>
      <c r="AS13" s="10">
        <v>2</v>
      </c>
      <c r="AT13" s="15">
        <f t="shared" si="23"/>
        <v>4</v>
      </c>
      <c r="AU13" s="6">
        <f t="shared" si="9"/>
        <v>4.3956043956043959E-2</v>
      </c>
      <c r="AV13" s="10">
        <v>3</v>
      </c>
      <c r="AW13" s="10">
        <v>3</v>
      </c>
      <c r="AX13" s="15">
        <f t="shared" si="24"/>
        <v>6</v>
      </c>
      <c r="AY13" s="6">
        <f t="shared" si="10"/>
        <v>3.1578947368421054E-2</v>
      </c>
      <c r="AZ13" s="15">
        <v>2377</v>
      </c>
      <c r="BA13" s="15">
        <v>2379</v>
      </c>
      <c r="BB13" s="15">
        <f t="shared" si="25"/>
        <v>4756</v>
      </c>
      <c r="BC13" s="6">
        <f t="shared" si="11"/>
        <v>5.8405275632130271E-2</v>
      </c>
    </row>
    <row r="14" spans="1:55" x14ac:dyDescent="0.25">
      <c r="A14" s="4">
        <v>7</v>
      </c>
      <c r="B14" s="3" t="s">
        <v>96</v>
      </c>
      <c r="C14" s="3" t="s">
        <v>268</v>
      </c>
      <c r="D14" s="10">
        <v>58</v>
      </c>
      <c r="E14" s="10">
        <v>62</v>
      </c>
      <c r="F14" s="15">
        <f t="shared" si="12"/>
        <v>120</v>
      </c>
      <c r="G14" s="6">
        <f t="shared" si="0"/>
        <v>8.8823094004441161E-2</v>
      </c>
      <c r="H14" s="10">
        <v>63</v>
      </c>
      <c r="I14" s="10">
        <v>81</v>
      </c>
      <c r="J14" s="15">
        <f t="shared" si="13"/>
        <v>144</v>
      </c>
      <c r="K14" s="6">
        <f t="shared" si="1"/>
        <v>7.5989445910290235E-2</v>
      </c>
      <c r="L14" s="10">
        <v>24</v>
      </c>
      <c r="M14" s="10">
        <v>27</v>
      </c>
      <c r="N14" s="15">
        <f t="shared" si="14"/>
        <v>51</v>
      </c>
      <c r="O14" s="6">
        <f t="shared" si="2"/>
        <v>8.1210191082802544E-2</v>
      </c>
      <c r="P14" s="10">
        <v>66</v>
      </c>
      <c r="Q14" s="10">
        <v>83</v>
      </c>
      <c r="R14" s="15">
        <f t="shared" si="15"/>
        <v>149</v>
      </c>
      <c r="S14" s="6">
        <f t="shared" si="3"/>
        <v>4.9617049617049616E-2</v>
      </c>
      <c r="T14" s="10">
        <v>0</v>
      </c>
      <c r="U14" s="10">
        <v>4</v>
      </c>
      <c r="V14" s="15">
        <f t="shared" si="16"/>
        <v>4</v>
      </c>
      <c r="W14" s="6">
        <f t="shared" si="4"/>
        <v>4.3010752688172046E-2</v>
      </c>
      <c r="X14" s="10">
        <v>0</v>
      </c>
      <c r="Y14" s="10">
        <v>0</v>
      </c>
      <c r="Z14" s="15">
        <f t="shared" si="17"/>
        <v>0</v>
      </c>
      <c r="AA14" s="6">
        <f t="shared" si="5"/>
        <v>0</v>
      </c>
      <c r="AB14" s="10">
        <v>0</v>
      </c>
      <c r="AC14" s="10">
        <v>4</v>
      </c>
      <c r="AD14" s="15">
        <f t="shared" si="18"/>
        <v>4</v>
      </c>
      <c r="AE14" s="6">
        <f t="shared" si="6"/>
        <v>3.6363636363636362E-2</v>
      </c>
      <c r="AF14" s="10">
        <v>0</v>
      </c>
      <c r="AG14" s="10">
        <v>0</v>
      </c>
      <c r="AH14" s="15">
        <f t="shared" si="19"/>
        <v>0</v>
      </c>
      <c r="AI14" s="6">
        <f t="shared" si="7"/>
        <v>0</v>
      </c>
      <c r="AJ14" s="10">
        <v>1</v>
      </c>
      <c r="AK14" s="10">
        <v>0</v>
      </c>
      <c r="AL14" s="15">
        <f t="shared" si="20"/>
        <v>1</v>
      </c>
      <c r="AM14" s="6">
        <f t="shared" si="8"/>
        <v>3.125E-2</v>
      </c>
      <c r="AN14" s="10">
        <v>0</v>
      </c>
      <c r="AO14" s="10">
        <v>0</v>
      </c>
      <c r="AP14" s="15">
        <f t="shared" si="21"/>
        <v>0</v>
      </c>
      <c r="AQ14" s="6">
        <f t="shared" si="22"/>
        <v>0</v>
      </c>
      <c r="AR14" s="10">
        <v>4</v>
      </c>
      <c r="AS14" s="10">
        <v>4</v>
      </c>
      <c r="AT14" s="15">
        <f t="shared" si="23"/>
        <v>8</v>
      </c>
      <c r="AU14" s="6">
        <f t="shared" si="9"/>
        <v>8.7912087912087919E-2</v>
      </c>
      <c r="AV14" s="10">
        <v>2</v>
      </c>
      <c r="AW14" s="10">
        <v>3</v>
      </c>
      <c r="AX14" s="15">
        <f t="shared" si="24"/>
        <v>5</v>
      </c>
      <c r="AY14" s="6">
        <f t="shared" si="10"/>
        <v>2.6315789473684209E-2</v>
      </c>
      <c r="AZ14" s="15">
        <v>2457</v>
      </c>
      <c r="BA14" s="15">
        <v>2393</v>
      </c>
      <c r="BB14" s="15">
        <f t="shared" si="25"/>
        <v>4850</v>
      </c>
      <c r="BC14" s="6">
        <f t="shared" si="11"/>
        <v>5.9559627169014258E-2</v>
      </c>
    </row>
    <row r="15" spans="1:55" x14ac:dyDescent="0.25">
      <c r="A15" s="4">
        <v>8</v>
      </c>
      <c r="B15" s="3" t="s">
        <v>97</v>
      </c>
      <c r="C15" s="3" t="s">
        <v>269</v>
      </c>
      <c r="D15" s="10">
        <v>25</v>
      </c>
      <c r="E15" s="10">
        <v>40</v>
      </c>
      <c r="F15" s="15">
        <f t="shared" si="12"/>
        <v>65</v>
      </c>
      <c r="G15" s="6">
        <f t="shared" si="0"/>
        <v>4.8112509252405629E-2</v>
      </c>
      <c r="H15" s="10">
        <v>50</v>
      </c>
      <c r="I15" s="10">
        <v>48</v>
      </c>
      <c r="J15" s="15">
        <f t="shared" si="13"/>
        <v>98</v>
      </c>
      <c r="K15" s="6">
        <f t="shared" si="1"/>
        <v>5.1715039577836415E-2</v>
      </c>
      <c r="L15" s="10">
        <v>18</v>
      </c>
      <c r="M15" s="10">
        <v>19</v>
      </c>
      <c r="N15" s="15">
        <f t="shared" si="14"/>
        <v>37</v>
      </c>
      <c r="O15" s="6">
        <f t="shared" si="2"/>
        <v>5.89171974522293E-2</v>
      </c>
      <c r="P15" s="10">
        <v>82</v>
      </c>
      <c r="Q15" s="10">
        <v>68</v>
      </c>
      <c r="R15" s="15">
        <f t="shared" si="15"/>
        <v>150</v>
      </c>
      <c r="S15" s="6">
        <f t="shared" si="3"/>
        <v>4.9950049950049952E-2</v>
      </c>
      <c r="T15" s="10">
        <v>3</v>
      </c>
      <c r="U15" s="10">
        <v>4</v>
      </c>
      <c r="V15" s="15">
        <f t="shared" si="16"/>
        <v>7</v>
      </c>
      <c r="W15" s="6">
        <f t="shared" si="4"/>
        <v>7.5268817204301078E-2</v>
      </c>
      <c r="X15" s="10">
        <v>0</v>
      </c>
      <c r="Y15" s="10">
        <v>0</v>
      </c>
      <c r="Z15" s="15">
        <f t="shared" si="17"/>
        <v>0</v>
      </c>
      <c r="AA15" s="6">
        <f t="shared" si="5"/>
        <v>0</v>
      </c>
      <c r="AB15" s="10">
        <v>2</v>
      </c>
      <c r="AC15" s="10">
        <v>2</v>
      </c>
      <c r="AD15" s="15">
        <f t="shared" si="18"/>
        <v>4</v>
      </c>
      <c r="AE15" s="6">
        <f t="shared" si="6"/>
        <v>3.6363636363636362E-2</v>
      </c>
      <c r="AF15" s="10">
        <v>0</v>
      </c>
      <c r="AG15" s="10">
        <v>0</v>
      </c>
      <c r="AH15" s="15">
        <f t="shared" si="19"/>
        <v>0</v>
      </c>
      <c r="AI15" s="6">
        <f t="shared" si="7"/>
        <v>0</v>
      </c>
      <c r="AJ15" s="10">
        <v>1</v>
      </c>
      <c r="AK15" s="10">
        <v>0</v>
      </c>
      <c r="AL15" s="15">
        <f t="shared" si="20"/>
        <v>1</v>
      </c>
      <c r="AM15" s="6">
        <f t="shared" si="8"/>
        <v>3.125E-2</v>
      </c>
      <c r="AN15" s="10">
        <v>0</v>
      </c>
      <c r="AO15" s="10">
        <v>0</v>
      </c>
      <c r="AP15" s="15">
        <f t="shared" si="21"/>
        <v>0</v>
      </c>
      <c r="AQ15" s="6">
        <f t="shared" si="22"/>
        <v>0</v>
      </c>
      <c r="AR15" s="10">
        <v>3</v>
      </c>
      <c r="AS15" s="10">
        <v>4</v>
      </c>
      <c r="AT15" s="15">
        <f t="shared" si="23"/>
        <v>7</v>
      </c>
      <c r="AU15" s="6">
        <f t="shared" si="9"/>
        <v>7.6923076923076927E-2</v>
      </c>
      <c r="AV15" s="10">
        <v>6</v>
      </c>
      <c r="AW15" s="10">
        <v>5</v>
      </c>
      <c r="AX15" s="15">
        <f t="shared" si="24"/>
        <v>11</v>
      </c>
      <c r="AY15" s="6">
        <f t="shared" si="10"/>
        <v>5.7894736842105263E-2</v>
      </c>
      <c r="AZ15" s="15">
        <v>2257</v>
      </c>
      <c r="BA15" s="15">
        <v>2260</v>
      </c>
      <c r="BB15" s="15">
        <f t="shared" si="25"/>
        <v>4517</v>
      </c>
      <c r="BC15" s="6">
        <f t="shared" si="11"/>
        <v>5.5470275447925238E-2</v>
      </c>
    </row>
    <row r="16" spans="1:55" x14ac:dyDescent="0.25">
      <c r="A16" s="4">
        <v>9</v>
      </c>
      <c r="B16" s="3" t="s">
        <v>98</v>
      </c>
      <c r="C16" s="3" t="s">
        <v>270</v>
      </c>
      <c r="D16" s="10">
        <v>10</v>
      </c>
      <c r="E16" s="10">
        <v>19</v>
      </c>
      <c r="F16" s="15">
        <f t="shared" si="12"/>
        <v>29</v>
      </c>
      <c r="G16" s="6">
        <f t="shared" si="0"/>
        <v>2.1465581051073278E-2</v>
      </c>
      <c r="H16" s="10">
        <v>23</v>
      </c>
      <c r="I16" s="10">
        <v>25</v>
      </c>
      <c r="J16" s="15">
        <f t="shared" si="13"/>
        <v>48</v>
      </c>
      <c r="K16" s="6">
        <f t="shared" si="1"/>
        <v>2.5329815303430078E-2</v>
      </c>
      <c r="L16" s="10">
        <v>9</v>
      </c>
      <c r="M16" s="10">
        <v>9</v>
      </c>
      <c r="N16" s="15">
        <f t="shared" si="14"/>
        <v>18</v>
      </c>
      <c r="O16" s="6">
        <f t="shared" si="2"/>
        <v>2.8662420382165606E-2</v>
      </c>
      <c r="P16" s="10">
        <v>44</v>
      </c>
      <c r="Q16" s="10">
        <v>49</v>
      </c>
      <c r="R16" s="15">
        <f t="shared" si="15"/>
        <v>93</v>
      </c>
      <c r="S16" s="6">
        <f t="shared" si="3"/>
        <v>3.0969030969030968E-2</v>
      </c>
      <c r="T16" s="10">
        <v>1</v>
      </c>
      <c r="U16" s="10">
        <v>1</v>
      </c>
      <c r="V16" s="15">
        <f t="shared" si="16"/>
        <v>2</v>
      </c>
      <c r="W16" s="6">
        <f t="shared" si="4"/>
        <v>2.1505376344086023E-2</v>
      </c>
      <c r="X16" s="10">
        <v>0</v>
      </c>
      <c r="Y16" s="10">
        <v>0</v>
      </c>
      <c r="Z16" s="15">
        <f t="shared" si="17"/>
        <v>0</v>
      </c>
      <c r="AA16" s="6">
        <f t="shared" si="5"/>
        <v>0</v>
      </c>
      <c r="AB16" s="10">
        <v>0</v>
      </c>
      <c r="AC16" s="10">
        <v>5</v>
      </c>
      <c r="AD16" s="15">
        <f t="shared" si="18"/>
        <v>5</v>
      </c>
      <c r="AE16" s="6">
        <f t="shared" si="6"/>
        <v>4.5454545454545456E-2</v>
      </c>
      <c r="AF16" s="10">
        <v>0</v>
      </c>
      <c r="AG16" s="10">
        <v>1</v>
      </c>
      <c r="AH16" s="15">
        <f t="shared" si="19"/>
        <v>1</v>
      </c>
      <c r="AI16" s="6">
        <f t="shared" si="7"/>
        <v>0.16666666666666666</v>
      </c>
      <c r="AJ16" s="10">
        <v>0</v>
      </c>
      <c r="AK16" s="10">
        <v>1</v>
      </c>
      <c r="AL16" s="15">
        <f t="shared" si="20"/>
        <v>1</v>
      </c>
      <c r="AM16" s="6">
        <f t="shared" si="8"/>
        <v>3.125E-2</v>
      </c>
      <c r="AN16" s="10">
        <v>0</v>
      </c>
      <c r="AO16" s="10">
        <v>0</v>
      </c>
      <c r="AP16" s="15">
        <f t="shared" si="21"/>
        <v>0</v>
      </c>
      <c r="AQ16" s="6">
        <f t="shared" si="22"/>
        <v>0</v>
      </c>
      <c r="AR16" s="10">
        <v>1</v>
      </c>
      <c r="AS16" s="10">
        <v>2</v>
      </c>
      <c r="AT16" s="15">
        <f t="shared" si="23"/>
        <v>3</v>
      </c>
      <c r="AU16" s="6">
        <f t="shared" si="9"/>
        <v>3.2967032967032968E-2</v>
      </c>
      <c r="AV16" s="10">
        <v>2</v>
      </c>
      <c r="AW16" s="10">
        <v>2</v>
      </c>
      <c r="AX16" s="15">
        <f t="shared" si="24"/>
        <v>4</v>
      </c>
      <c r="AY16" s="6">
        <f t="shared" si="10"/>
        <v>2.1052631578947368E-2</v>
      </c>
      <c r="AZ16" s="15">
        <v>1487</v>
      </c>
      <c r="BA16" s="15">
        <v>1446</v>
      </c>
      <c r="BB16" s="15">
        <f t="shared" si="25"/>
        <v>2933</v>
      </c>
      <c r="BC16" s="6">
        <f t="shared" si="11"/>
        <v>3.6018224017880171E-2</v>
      </c>
    </row>
    <row r="17" spans="1:55" x14ac:dyDescent="0.25">
      <c r="A17" s="4">
        <v>10</v>
      </c>
      <c r="B17" s="3" t="s">
        <v>99</v>
      </c>
      <c r="C17" s="3" t="s">
        <v>195</v>
      </c>
      <c r="D17" s="10">
        <v>19</v>
      </c>
      <c r="E17" s="10">
        <v>21</v>
      </c>
      <c r="F17" s="15">
        <f t="shared" si="12"/>
        <v>40</v>
      </c>
      <c r="G17" s="6">
        <f t="shared" si="0"/>
        <v>2.9607698001480384E-2</v>
      </c>
      <c r="H17" s="10">
        <v>24</v>
      </c>
      <c r="I17" s="10">
        <v>33</v>
      </c>
      <c r="J17" s="15">
        <f t="shared" si="13"/>
        <v>57</v>
      </c>
      <c r="K17" s="6">
        <f t="shared" si="1"/>
        <v>3.0079155672823221E-2</v>
      </c>
      <c r="L17" s="10">
        <v>8</v>
      </c>
      <c r="M17" s="10">
        <v>9</v>
      </c>
      <c r="N17" s="15">
        <f t="shared" si="14"/>
        <v>17</v>
      </c>
      <c r="O17" s="6">
        <f t="shared" si="2"/>
        <v>2.7070063694267517E-2</v>
      </c>
      <c r="P17" s="10">
        <v>46</v>
      </c>
      <c r="Q17" s="10">
        <v>60</v>
      </c>
      <c r="R17" s="15">
        <f t="shared" si="15"/>
        <v>106</v>
      </c>
      <c r="S17" s="6">
        <f t="shared" si="3"/>
        <v>3.5298035298035296E-2</v>
      </c>
      <c r="T17" s="10">
        <v>0</v>
      </c>
      <c r="U17" s="10">
        <v>2</v>
      </c>
      <c r="V17" s="15">
        <f t="shared" si="16"/>
        <v>2</v>
      </c>
      <c r="W17" s="6">
        <f t="shared" si="4"/>
        <v>2.1505376344086023E-2</v>
      </c>
      <c r="X17" s="10">
        <v>0</v>
      </c>
      <c r="Y17" s="10">
        <v>0</v>
      </c>
      <c r="Z17" s="15">
        <f t="shared" si="17"/>
        <v>0</v>
      </c>
      <c r="AA17" s="6">
        <f t="shared" si="5"/>
        <v>0</v>
      </c>
      <c r="AB17" s="10">
        <v>1</v>
      </c>
      <c r="AC17" s="10">
        <v>1</v>
      </c>
      <c r="AD17" s="15">
        <f t="shared" si="18"/>
        <v>2</v>
      </c>
      <c r="AE17" s="6">
        <f t="shared" si="6"/>
        <v>1.8181818181818181E-2</v>
      </c>
      <c r="AF17" s="10">
        <v>0</v>
      </c>
      <c r="AG17" s="10">
        <v>0</v>
      </c>
      <c r="AH17" s="15">
        <f t="shared" si="19"/>
        <v>0</v>
      </c>
      <c r="AI17" s="6">
        <f t="shared" si="7"/>
        <v>0</v>
      </c>
      <c r="AJ17" s="10">
        <v>0</v>
      </c>
      <c r="AK17" s="10">
        <v>0</v>
      </c>
      <c r="AL17" s="15">
        <f t="shared" si="20"/>
        <v>0</v>
      </c>
      <c r="AM17" s="6">
        <f t="shared" si="8"/>
        <v>0</v>
      </c>
      <c r="AN17" s="10">
        <v>0</v>
      </c>
      <c r="AO17" s="10">
        <v>0</v>
      </c>
      <c r="AP17" s="15">
        <f t="shared" si="21"/>
        <v>0</v>
      </c>
      <c r="AQ17" s="6">
        <f t="shared" si="22"/>
        <v>0</v>
      </c>
      <c r="AR17" s="10">
        <v>2</v>
      </c>
      <c r="AS17" s="10">
        <v>2</v>
      </c>
      <c r="AT17" s="15">
        <f t="shared" si="23"/>
        <v>4</v>
      </c>
      <c r="AU17" s="6">
        <f t="shared" si="9"/>
        <v>4.3956043956043959E-2</v>
      </c>
      <c r="AV17" s="10">
        <v>6</v>
      </c>
      <c r="AW17" s="10">
        <v>8</v>
      </c>
      <c r="AX17" s="15">
        <f t="shared" si="24"/>
        <v>14</v>
      </c>
      <c r="AY17" s="6">
        <f t="shared" si="10"/>
        <v>7.3684210526315783E-2</v>
      </c>
      <c r="AZ17" s="15">
        <v>1662</v>
      </c>
      <c r="BA17" s="15">
        <v>1749</v>
      </c>
      <c r="BB17" s="15">
        <f t="shared" si="25"/>
        <v>3411</v>
      </c>
      <c r="BC17" s="6">
        <f t="shared" si="11"/>
        <v>4.1888224386290231E-2</v>
      </c>
    </row>
    <row r="18" spans="1:55" x14ac:dyDescent="0.25">
      <c r="A18" s="4">
        <v>11</v>
      </c>
      <c r="B18" s="3" t="s">
        <v>100</v>
      </c>
      <c r="C18" s="3" t="s">
        <v>271</v>
      </c>
      <c r="D18" s="10">
        <v>12</v>
      </c>
      <c r="E18" s="10">
        <v>12</v>
      </c>
      <c r="F18" s="15">
        <f t="shared" si="12"/>
        <v>24</v>
      </c>
      <c r="G18" s="6">
        <f t="shared" si="0"/>
        <v>1.776461880088823E-2</v>
      </c>
      <c r="H18" s="10">
        <v>40</v>
      </c>
      <c r="I18" s="10">
        <v>49</v>
      </c>
      <c r="J18" s="15">
        <f t="shared" si="13"/>
        <v>89</v>
      </c>
      <c r="K18" s="6">
        <f t="shared" si="1"/>
        <v>4.6965699208443269E-2</v>
      </c>
      <c r="L18" s="10">
        <v>8</v>
      </c>
      <c r="M18" s="10">
        <v>13</v>
      </c>
      <c r="N18" s="15">
        <f t="shared" si="14"/>
        <v>21</v>
      </c>
      <c r="O18" s="6">
        <f t="shared" si="2"/>
        <v>3.3439490445859872E-2</v>
      </c>
      <c r="P18" s="10">
        <v>51</v>
      </c>
      <c r="Q18" s="10">
        <v>41</v>
      </c>
      <c r="R18" s="15">
        <f t="shared" si="15"/>
        <v>92</v>
      </c>
      <c r="S18" s="6">
        <f t="shared" si="3"/>
        <v>3.0636030636030636E-2</v>
      </c>
      <c r="T18" s="10">
        <v>2</v>
      </c>
      <c r="U18" s="10">
        <v>0</v>
      </c>
      <c r="V18" s="15">
        <f t="shared" si="16"/>
        <v>2</v>
      </c>
      <c r="W18" s="6">
        <f t="shared" si="4"/>
        <v>2.1505376344086023E-2</v>
      </c>
      <c r="X18" s="10">
        <v>1</v>
      </c>
      <c r="Y18" s="10">
        <v>0</v>
      </c>
      <c r="Z18" s="15">
        <f t="shared" si="17"/>
        <v>1</v>
      </c>
      <c r="AA18" s="6">
        <f t="shared" si="5"/>
        <v>0.1</v>
      </c>
      <c r="AB18" s="10">
        <v>1</v>
      </c>
      <c r="AC18" s="10">
        <v>3</v>
      </c>
      <c r="AD18" s="15">
        <f t="shared" si="18"/>
        <v>4</v>
      </c>
      <c r="AE18" s="6">
        <f t="shared" si="6"/>
        <v>3.6363636363636362E-2</v>
      </c>
      <c r="AF18" s="10">
        <v>0</v>
      </c>
      <c r="AG18" s="10">
        <v>0</v>
      </c>
      <c r="AH18" s="15">
        <f t="shared" si="19"/>
        <v>0</v>
      </c>
      <c r="AI18" s="6">
        <f t="shared" si="7"/>
        <v>0</v>
      </c>
      <c r="AJ18" s="10">
        <v>0</v>
      </c>
      <c r="AK18" s="10">
        <v>0</v>
      </c>
      <c r="AL18" s="15">
        <f t="shared" si="20"/>
        <v>0</v>
      </c>
      <c r="AM18" s="6">
        <f t="shared" si="8"/>
        <v>0</v>
      </c>
      <c r="AN18" s="10">
        <v>0</v>
      </c>
      <c r="AO18" s="10">
        <v>0</v>
      </c>
      <c r="AP18" s="15">
        <f t="shared" si="21"/>
        <v>0</v>
      </c>
      <c r="AQ18" s="6">
        <f t="shared" si="22"/>
        <v>0</v>
      </c>
      <c r="AR18" s="10">
        <v>0</v>
      </c>
      <c r="AS18" s="10">
        <v>0</v>
      </c>
      <c r="AT18" s="15">
        <f t="shared" si="23"/>
        <v>0</v>
      </c>
      <c r="AU18" s="6">
        <f t="shared" si="9"/>
        <v>0</v>
      </c>
      <c r="AV18" s="10">
        <v>10</v>
      </c>
      <c r="AW18" s="10">
        <v>8</v>
      </c>
      <c r="AX18" s="15">
        <f t="shared" si="24"/>
        <v>18</v>
      </c>
      <c r="AY18" s="6">
        <f t="shared" si="10"/>
        <v>9.4736842105263161E-2</v>
      </c>
      <c r="AZ18" s="15">
        <v>1941</v>
      </c>
      <c r="BA18" s="15">
        <v>1916</v>
      </c>
      <c r="BB18" s="15">
        <f t="shared" si="25"/>
        <v>3857</v>
      </c>
      <c r="BC18" s="6">
        <f t="shared" si="11"/>
        <v>4.736525401873979E-2</v>
      </c>
    </row>
    <row r="19" spans="1:55" x14ac:dyDescent="0.25">
      <c r="A19" s="4">
        <v>12</v>
      </c>
      <c r="B19" s="3" t="s">
        <v>101</v>
      </c>
      <c r="C19" s="3" t="s">
        <v>262</v>
      </c>
      <c r="D19" s="10">
        <v>47</v>
      </c>
      <c r="E19" s="10">
        <v>53</v>
      </c>
      <c r="F19" s="15">
        <f t="shared" si="12"/>
        <v>100</v>
      </c>
      <c r="G19" s="6">
        <f t="shared" si="0"/>
        <v>7.4019245003700967E-2</v>
      </c>
      <c r="H19" s="10">
        <v>49</v>
      </c>
      <c r="I19" s="10">
        <v>78</v>
      </c>
      <c r="J19" s="15">
        <f t="shared" si="13"/>
        <v>127</v>
      </c>
      <c r="K19" s="6">
        <f t="shared" si="1"/>
        <v>6.7018469656992083E-2</v>
      </c>
      <c r="L19" s="10">
        <v>22</v>
      </c>
      <c r="M19" s="10">
        <v>21</v>
      </c>
      <c r="N19" s="15">
        <f t="shared" si="14"/>
        <v>43</v>
      </c>
      <c r="O19" s="6">
        <f t="shared" si="2"/>
        <v>6.8471337579617833E-2</v>
      </c>
      <c r="P19" s="10">
        <v>100</v>
      </c>
      <c r="Q19" s="10">
        <v>121</v>
      </c>
      <c r="R19" s="15">
        <f t="shared" si="15"/>
        <v>221</v>
      </c>
      <c r="S19" s="6">
        <f t="shared" si="3"/>
        <v>7.3593073593073599E-2</v>
      </c>
      <c r="T19" s="10">
        <v>6</v>
      </c>
      <c r="U19" s="10">
        <v>9</v>
      </c>
      <c r="V19" s="15">
        <f t="shared" si="16"/>
        <v>15</v>
      </c>
      <c r="W19" s="6">
        <f t="shared" si="4"/>
        <v>0.16129032258064516</v>
      </c>
      <c r="X19" s="10">
        <v>1</v>
      </c>
      <c r="Y19" s="10">
        <v>0</v>
      </c>
      <c r="Z19" s="15">
        <f t="shared" si="17"/>
        <v>1</v>
      </c>
      <c r="AA19" s="6">
        <f t="shared" si="5"/>
        <v>0.1</v>
      </c>
      <c r="AB19" s="10">
        <v>6</v>
      </c>
      <c r="AC19" s="10">
        <v>9</v>
      </c>
      <c r="AD19" s="15">
        <f t="shared" si="18"/>
        <v>15</v>
      </c>
      <c r="AE19" s="6">
        <f t="shared" si="6"/>
        <v>0.13636363636363635</v>
      </c>
      <c r="AF19" s="10">
        <v>1</v>
      </c>
      <c r="AG19" s="10">
        <v>0</v>
      </c>
      <c r="AH19" s="15">
        <f t="shared" si="19"/>
        <v>1</v>
      </c>
      <c r="AI19" s="6">
        <f t="shared" si="7"/>
        <v>0.16666666666666666</v>
      </c>
      <c r="AJ19" s="10">
        <v>1</v>
      </c>
      <c r="AK19" s="10">
        <v>3</v>
      </c>
      <c r="AL19" s="15">
        <f t="shared" si="20"/>
        <v>4</v>
      </c>
      <c r="AM19" s="6">
        <f t="shared" si="8"/>
        <v>0.125</v>
      </c>
      <c r="AN19" s="10">
        <v>0</v>
      </c>
      <c r="AO19" s="10">
        <v>0</v>
      </c>
      <c r="AP19" s="15">
        <f t="shared" si="21"/>
        <v>0</v>
      </c>
      <c r="AQ19" s="6">
        <f t="shared" si="22"/>
        <v>0</v>
      </c>
      <c r="AR19" s="10">
        <v>6</v>
      </c>
      <c r="AS19" s="10">
        <v>9</v>
      </c>
      <c r="AT19" s="15">
        <f t="shared" si="23"/>
        <v>15</v>
      </c>
      <c r="AU19" s="6">
        <f t="shared" si="9"/>
        <v>0.16483516483516483</v>
      </c>
      <c r="AV19" s="10">
        <v>5</v>
      </c>
      <c r="AW19" s="10">
        <v>9</v>
      </c>
      <c r="AX19" s="15">
        <f t="shared" si="24"/>
        <v>14</v>
      </c>
      <c r="AY19" s="6">
        <f t="shared" si="10"/>
        <v>7.3684210526315783E-2</v>
      </c>
      <c r="AZ19" s="15">
        <v>4040</v>
      </c>
      <c r="BA19" s="15">
        <v>3896</v>
      </c>
      <c r="BB19" s="15">
        <f t="shared" si="25"/>
        <v>7936</v>
      </c>
      <c r="BC19" s="6">
        <f t="shared" si="11"/>
        <v>9.7456742518205602E-2</v>
      </c>
    </row>
    <row r="20" spans="1:55" x14ac:dyDescent="0.25">
      <c r="A20" s="4">
        <v>13</v>
      </c>
      <c r="B20" s="3" t="s">
        <v>102</v>
      </c>
      <c r="C20" s="3" t="s">
        <v>272</v>
      </c>
      <c r="D20" s="10">
        <v>53</v>
      </c>
      <c r="E20" s="10">
        <v>75</v>
      </c>
      <c r="F20" s="15">
        <f t="shared" si="12"/>
        <v>128</v>
      </c>
      <c r="G20" s="6">
        <f t="shared" si="0"/>
        <v>9.4744633604737227E-2</v>
      </c>
      <c r="H20" s="10">
        <v>110</v>
      </c>
      <c r="I20" s="10">
        <v>112</v>
      </c>
      <c r="J20" s="15">
        <f t="shared" si="13"/>
        <v>222</v>
      </c>
      <c r="K20" s="6">
        <f t="shared" si="1"/>
        <v>0.11715039577836411</v>
      </c>
      <c r="L20" s="10">
        <v>41</v>
      </c>
      <c r="M20" s="10">
        <v>30</v>
      </c>
      <c r="N20" s="15">
        <f t="shared" si="14"/>
        <v>71</v>
      </c>
      <c r="O20" s="6">
        <f t="shared" si="2"/>
        <v>0.11305732484076433</v>
      </c>
      <c r="P20" s="10">
        <v>149</v>
      </c>
      <c r="Q20" s="10">
        <v>182</v>
      </c>
      <c r="R20" s="15">
        <f t="shared" si="15"/>
        <v>331</v>
      </c>
      <c r="S20" s="6">
        <f t="shared" si="3"/>
        <v>0.11022311022311022</v>
      </c>
      <c r="T20" s="10">
        <v>4</v>
      </c>
      <c r="U20" s="10">
        <v>6</v>
      </c>
      <c r="V20" s="15">
        <f t="shared" si="16"/>
        <v>10</v>
      </c>
      <c r="W20" s="6">
        <f t="shared" si="4"/>
        <v>0.10752688172043011</v>
      </c>
      <c r="X20" s="10">
        <v>1</v>
      </c>
      <c r="Y20" s="10">
        <v>0</v>
      </c>
      <c r="Z20" s="15">
        <f t="shared" si="17"/>
        <v>1</v>
      </c>
      <c r="AA20" s="6">
        <f t="shared" si="5"/>
        <v>0.1</v>
      </c>
      <c r="AB20" s="10">
        <v>4</v>
      </c>
      <c r="AC20" s="10">
        <v>11</v>
      </c>
      <c r="AD20" s="15">
        <f t="shared" si="18"/>
        <v>15</v>
      </c>
      <c r="AE20" s="6">
        <f t="shared" si="6"/>
        <v>0.13636363636363635</v>
      </c>
      <c r="AF20" s="10">
        <v>0</v>
      </c>
      <c r="AG20" s="10">
        <v>2</v>
      </c>
      <c r="AH20" s="15">
        <f t="shared" si="19"/>
        <v>2</v>
      </c>
      <c r="AI20" s="6">
        <f t="shared" ref="AI20:AI24" si="26">IFERROR(AH20/$AH$25,0)</f>
        <v>0.33333333333333331</v>
      </c>
      <c r="AJ20" s="10">
        <v>3</v>
      </c>
      <c r="AK20" s="10">
        <v>0</v>
      </c>
      <c r="AL20" s="15">
        <f t="shared" si="20"/>
        <v>3</v>
      </c>
      <c r="AM20" s="6">
        <f t="shared" ref="AM20:AM24" si="27">IFERROR(AL20/$AL$25,0)</f>
        <v>9.375E-2</v>
      </c>
      <c r="AN20" s="10">
        <v>1</v>
      </c>
      <c r="AO20" s="10">
        <v>0</v>
      </c>
      <c r="AP20" s="15">
        <f t="shared" si="21"/>
        <v>1</v>
      </c>
      <c r="AQ20" s="6">
        <f t="shared" ref="AQ20:AQ24" si="28">IFERROR(AP20/$AP$25,0)</f>
        <v>0.33333333333333331</v>
      </c>
      <c r="AR20" s="10">
        <v>2</v>
      </c>
      <c r="AS20" s="10">
        <v>5</v>
      </c>
      <c r="AT20" s="15">
        <f t="shared" si="23"/>
        <v>7</v>
      </c>
      <c r="AU20" s="6">
        <f t="shared" ref="AU20:AU24" si="29">IFERROR(AT20/$AT$25,0)</f>
        <v>7.6923076923076927E-2</v>
      </c>
      <c r="AV20" s="10">
        <v>12</v>
      </c>
      <c r="AW20" s="10">
        <v>13</v>
      </c>
      <c r="AX20" s="15">
        <f t="shared" si="24"/>
        <v>25</v>
      </c>
      <c r="AY20" s="6">
        <f t="shared" ref="AY20:AY24" si="30">IFERROR(AX20/$AX$25,0)</f>
        <v>0.13157894736842105</v>
      </c>
      <c r="AZ20" s="15">
        <v>5347</v>
      </c>
      <c r="BA20" s="15">
        <v>5151</v>
      </c>
      <c r="BB20" s="15">
        <f t="shared" si="25"/>
        <v>10498</v>
      </c>
      <c r="BC20" s="6">
        <f t="shared" ref="BC20:BC24" si="31">IFERROR(BB20/$BB$25,0)</f>
        <v>0.12891896206604364</v>
      </c>
    </row>
    <row r="21" spans="1:55" x14ac:dyDescent="0.25">
      <c r="A21" s="4">
        <v>14</v>
      </c>
      <c r="B21" s="3" t="s">
        <v>103</v>
      </c>
      <c r="C21" s="3" t="s">
        <v>273</v>
      </c>
      <c r="D21" s="10">
        <v>93</v>
      </c>
      <c r="E21" s="10">
        <v>121</v>
      </c>
      <c r="F21" s="15">
        <f t="shared" si="12"/>
        <v>214</v>
      </c>
      <c r="G21" s="6">
        <f t="shared" si="0"/>
        <v>0.15840118430792005</v>
      </c>
      <c r="H21" s="10">
        <v>102</v>
      </c>
      <c r="I21" s="10">
        <v>128</v>
      </c>
      <c r="J21" s="15">
        <f t="shared" si="13"/>
        <v>230</v>
      </c>
      <c r="K21" s="6">
        <f t="shared" si="1"/>
        <v>0.12137203166226913</v>
      </c>
      <c r="L21" s="10">
        <v>32</v>
      </c>
      <c r="M21" s="10">
        <v>35</v>
      </c>
      <c r="N21" s="15">
        <f t="shared" si="14"/>
        <v>67</v>
      </c>
      <c r="O21" s="6">
        <f t="shared" si="2"/>
        <v>0.10668789808917198</v>
      </c>
      <c r="P21" s="10">
        <v>201</v>
      </c>
      <c r="Q21" s="10">
        <v>170</v>
      </c>
      <c r="R21" s="15">
        <f t="shared" si="15"/>
        <v>371</v>
      </c>
      <c r="S21" s="6">
        <f t="shared" si="3"/>
        <v>0.12354312354312354</v>
      </c>
      <c r="T21" s="10">
        <v>7</v>
      </c>
      <c r="U21" s="10">
        <v>4</v>
      </c>
      <c r="V21" s="15">
        <f t="shared" si="16"/>
        <v>11</v>
      </c>
      <c r="W21" s="6">
        <f t="shared" si="4"/>
        <v>0.11827956989247312</v>
      </c>
      <c r="X21" s="10">
        <v>0</v>
      </c>
      <c r="Y21" s="10">
        <v>1</v>
      </c>
      <c r="Z21" s="15">
        <f t="shared" si="17"/>
        <v>1</v>
      </c>
      <c r="AA21" s="6">
        <f t="shared" si="5"/>
        <v>0.1</v>
      </c>
      <c r="AB21" s="10">
        <v>4</v>
      </c>
      <c r="AC21" s="10">
        <v>6</v>
      </c>
      <c r="AD21" s="15">
        <f t="shared" si="18"/>
        <v>10</v>
      </c>
      <c r="AE21" s="6">
        <f t="shared" si="6"/>
        <v>9.0909090909090912E-2</v>
      </c>
      <c r="AF21" s="10">
        <v>0</v>
      </c>
      <c r="AG21" s="10">
        <v>0</v>
      </c>
      <c r="AH21" s="15">
        <f t="shared" si="19"/>
        <v>0</v>
      </c>
      <c r="AI21" s="6">
        <f t="shared" si="26"/>
        <v>0</v>
      </c>
      <c r="AJ21" s="10">
        <v>1</v>
      </c>
      <c r="AK21" s="10">
        <v>6</v>
      </c>
      <c r="AL21" s="15">
        <f t="shared" si="20"/>
        <v>7</v>
      </c>
      <c r="AM21" s="6">
        <f t="shared" si="27"/>
        <v>0.21875</v>
      </c>
      <c r="AN21" s="10">
        <v>0</v>
      </c>
      <c r="AO21" s="10">
        <v>0</v>
      </c>
      <c r="AP21" s="15">
        <f t="shared" si="21"/>
        <v>0</v>
      </c>
      <c r="AQ21" s="6">
        <f t="shared" si="28"/>
        <v>0</v>
      </c>
      <c r="AR21" s="10">
        <v>4</v>
      </c>
      <c r="AS21" s="10">
        <v>6</v>
      </c>
      <c r="AT21" s="15">
        <f t="shared" si="23"/>
        <v>10</v>
      </c>
      <c r="AU21" s="6">
        <f t="shared" si="29"/>
        <v>0.10989010989010989</v>
      </c>
      <c r="AV21" s="10">
        <v>11</v>
      </c>
      <c r="AW21" s="10">
        <v>6</v>
      </c>
      <c r="AX21" s="15">
        <f t="shared" si="24"/>
        <v>17</v>
      </c>
      <c r="AY21" s="6">
        <f t="shared" si="30"/>
        <v>8.9473684210526316E-2</v>
      </c>
      <c r="AZ21" s="15">
        <v>2881</v>
      </c>
      <c r="BA21" s="15">
        <v>2812</v>
      </c>
      <c r="BB21" s="15">
        <f t="shared" si="25"/>
        <v>5693</v>
      </c>
      <c r="BC21" s="6">
        <f t="shared" si="31"/>
        <v>6.9911949994473851E-2</v>
      </c>
    </row>
    <row r="22" spans="1:55" x14ac:dyDescent="0.25">
      <c r="A22" s="4">
        <v>15</v>
      </c>
      <c r="B22" s="3" t="s">
        <v>104</v>
      </c>
      <c r="C22" s="3" t="s">
        <v>274</v>
      </c>
      <c r="D22" s="10">
        <v>35</v>
      </c>
      <c r="E22" s="10">
        <v>39</v>
      </c>
      <c r="F22" s="15">
        <f t="shared" ref="F22:F24" si="32">SUM(D22:E22)</f>
        <v>74</v>
      </c>
      <c r="G22" s="6">
        <f t="shared" ref="G22:G24" si="33">IFERROR(F22/F$25,0)</f>
        <v>5.477424130273871E-2</v>
      </c>
      <c r="H22" s="10">
        <v>64</v>
      </c>
      <c r="I22" s="10">
        <v>51</v>
      </c>
      <c r="J22" s="15">
        <f t="shared" ref="J22:J24" si="34">SUM(H22:I22)</f>
        <v>115</v>
      </c>
      <c r="K22" s="6">
        <f t="shared" ref="K22:K24" si="35">IFERROR(J22/J$25,0)</f>
        <v>6.0686015831134567E-2</v>
      </c>
      <c r="L22" s="10">
        <v>15</v>
      </c>
      <c r="M22" s="10">
        <v>23</v>
      </c>
      <c r="N22" s="15">
        <f t="shared" ref="N22:N24" si="36">SUM(L22:M22)</f>
        <v>38</v>
      </c>
      <c r="O22" s="6">
        <f t="shared" ref="O22:O24" si="37">IFERROR(N22/N$25,0)</f>
        <v>6.0509554140127389E-2</v>
      </c>
      <c r="P22" s="10">
        <v>93</v>
      </c>
      <c r="Q22" s="10">
        <v>85</v>
      </c>
      <c r="R22" s="15">
        <f t="shared" ref="R22:R24" si="38">SUM(P22:Q22)</f>
        <v>178</v>
      </c>
      <c r="S22" s="6">
        <f t="shared" ref="S22:S24" si="39">IFERROR(R22/R$25,0)</f>
        <v>5.9274059274059272E-2</v>
      </c>
      <c r="T22" s="10">
        <v>3</v>
      </c>
      <c r="U22" s="10">
        <v>3</v>
      </c>
      <c r="V22" s="15">
        <f t="shared" ref="V22:V24" si="40">SUM(T22:U22)</f>
        <v>6</v>
      </c>
      <c r="W22" s="6">
        <f t="shared" ref="W22:W24" si="41">IFERROR(V22/V$25,0)</f>
        <v>6.4516129032258063E-2</v>
      </c>
      <c r="X22" s="10">
        <v>0</v>
      </c>
      <c r="Y22" s="10">
        <v>1</v>
      </c>
      <c r="Z22" s="15">
        <f t="shared" ref="Z22:Z24" si="42">SUM(X22:Y22)</f>
        <v>1</v>
      </c>
      <c r="AA22" s="6">
        <f t="shared" ref="AA22:AA24" si="43">IFERROR(Z22/Z$25,0)</f>
        <v>0.1</v>
      </c>
      <c r="AB22" s="10">
        <v>2</v>
      </c>
      <c r="AC22" s="10">
        <v>7</v>
      </c>
      <c r="AD22" s="15">
        <f t="shared" ref="AD22:AD24" si="44">SUM(AB22:AC22)</f>
        <v>9</v>
      </c>
      <c r="AE22" s="6">
        <f t="shared" ref="AE22:AE24" si="45">IFERROR(AD22/AD$25,0)</f>
        <v>8.1818181818181818E-2</v>
      </c>
      <c r="AF22" s="10">
        <v>0</v>
      </c>
      <c r="AG22" s="10">
        <v>0</v>
      </c>
      <c r="AH22" s="15">
        <f t="shared" ref="AH22:AH24" si="46">SUM(AF22:AG22)</f>
        <v>0</v>
      </c>
      <c r="AI22" s="6">
        <f t="shared" si="26"/>
        <v>0</v>
      </c>
      <c r="AJ22" s="10">
        <v>1</v>
      </c>
      <c r="AK22" s="10">
        <v>2</v>
      </c>
      <c r="AL22" s="15">
        <f t="shared" ref="AL22:AL24" si="47">SUM(AJ22:AK22)</f>
        <v>3</v>
      </c>
      <c r="AM22" s="6">
        <f t="shared" si="27"/>
        <v>9.375E-2</v>
      </c>
      <c r="AN22" s="10">
        <v>1</v>
      </c>
      <c r="AO22" s="10">
        <v>0</v>
      </c>
      <c r="AP22" s="15">
        <f t="shared" ref="AP22:AP24" si="48">SUM(AN22:AO22)</f>
        <v>1</v>
      </c>
      <c r="AQ22" s="6">
        <f t="shared" si="28"/>
        <v>0.33333333333333331</v>
      </c>
      <c r="AR22" s="10">
        <v>2</v>
      </c>
      <c r="AS22" s="10">
        <v>4</v>
      </c>
      <c r="AT22" s="15">
        <f t="shared" ref="AT22:AT24" si="49">SUM(AR22:AS22)</f>
        <v>6</v>
      </c>
      <c r="AU22" s="6">
        <f t="shared" si="29"/>
        <v>6.5934065934065936E-2</v>
      </c>
      <c r="AV22" s="10">
        <v>3</v>
      </c>
      <c r="AW22" s="10">
        <v>3</v>
      </c>
      <c r="AX22" s="15">
        <f t="shared" ref="AX22:AX24" si="50">SUM(AV22:AW22)</f>
        <v>6</v>
      </c>
      <c r="AY22" s="6">
        <f t="shared" si="30"/>
        <v>3.1578947368421054E-2</v>
      </c>
      <c r="AZ22" s="15">
        <v>2403</v>
      </c>
      <c r="BA22" s="15">
        <v>2416</v>
      </c>
      <c r="BB22" s="15">
        <f t="shared" ref="BB22:BB24" si="51">SUM(AZ22:BA22)</f>
        <v>4819</v>
      </c>
      <c r="BC22" s="6">
        <f t="shared" si="31"/>
        <v>5.9178936768552515E-2</v>
      </c>
    </row>
    <row r="23" spans="1:55" x14ac:dyDescent="0.25">
      <c r="A23" s="4">
        <v>16</v>
      </c>
      <c r="B23" s="3" t="s">
        <v>105</v>
      </c>
      <c r="C23" s="3" t="s">
        <v>275</v>
      </c>
      <c r="D23" s="10">
        <v>29</v>
      </c>
      <c r="E23" s="10">
        <v>43</v>
      </c>
      <c r="F23" s="15">
        <f t="shared" si="32"/>
        <v>72</v>
      </c>
      <c r="G23" s="6">
        <f t="shared" si="33"/>
        <v>5.3293856402664694E-2</v>
      </c>
      <c r="H23" s="10">
        <v>50</v>
      </c>
      <c r="I23" s="10">
        <v>69</v>
      </c>
      <c r="J23" s="15">
        <f t="shared" si="34"/>
        <v>119</v>
      </c>
      <c r="K23" s="6">
        <f t="shared" si="35"/>
        <v>6.2796833773087077E-2</v>
      </c>
      <c r="L23" s="10">
        <v>10</v>
      </c>
      <c r="M23" s="10">
        <v>13</v>
      </c>
      <c r="N23" s="15">
        <f t="shared" si="36"/>
        <v>23</v>
      </c>
      <c r="O23" s="6">
        <f t="shared" si="37"/>
        <v>3.662420382165605E-2</v>
      </c>
      <c r="P23" s="10">
        <v>78</v>
      </c>
      <c r="Q23" s="10">
        <v>85</v>
      </c>
      <c r="R23" s="15">
        <f t="shared" si="38"/>
        <v>163</v>
      </c>
      <c r="S23" s="6">
        <f t="shared" si="39"/>
        <v>5.427905427905428E-2</v>
      </c>
      <c r="T23" s="10">
        <v>0</v>
      </c>
      <c r="U23" s="10">
        <v>3</v>
      </c>
      <c r="V23" s="15">
        <f t="shared" si="40"/>
        <v>3</v>
      </c>
      <c r="W23" s="6">
        <f t="shared" si="41"/>
        <v>3.2258064516129031E-2</v>
      </c>
      <c r="X23" s="10">
        <v>0</v>
      </c>
      <c r="Y23" s="10">
        <v>0</v>
      </c>
      <c r="Z23" s="15">
        <f t="shared" si="42"/>
        <v>0</v>
      </c>
      <c r="AA23" s="6">
        <f t="shared" si="43"/>
        <v>0</v>
      </c>
      <c r="AB23" s="10">
        <v>1</v>
      </c>
      <c r="AC23" s="10">
        <v>8</v>
      </c>
      <c r="AD23" s="15">
        <f t="shared" si="44"/>
        <v>9</v>
      </c>
      <c r="AE23" s="6">
        <f t="shared" si="45"/>
        <v>8.1818181818181818E-2</v>
      </c>
      <c r="AF23" s="10">
        <v>0</v>
      </c>
      <c r="AG23" s="10">
        <v>0</v>
      </c>
      <c r="AH23" s="15">
        <f t="shared" si="46"/>
        <v>0</v>
      </c>
      <c r="AI23" s="6">
        <f t="shared" si="26"/>
        <v>0</v>
      </c>
      <c r="AJ23" s="10">
        <v>1</v>
      </c>
      <c r="AK23" s="10">
        <v>1</v>
      </c>
      <c r="AL23" s="15">
        <f t="shared" si="47"/>
        <v>2</v>
      </c>
      <c r="AM23" s="6">
        <f t="shared" si="27"/>
        <v>6.25E-2</v>
      </c>
      <c r="AN23" s="10">
        <v>0</v>
      </c>
      <c r="AO23" s="10">
        <v>0</v>
      </c>
      <c r="AP23" s="15">
        <f t="shared" si="48"/>
        <v>0</v>
      </c>
      <c r="AQ23" s="6">
        <f t="shared" si="28"/>
        <v>0</v>
      </c>
      <c r="AR23" s="10">
        <v>2</v>
      </c>
      <c r="AS23" s="10">
        <v>3</v>
      </c>
      <c r="AT23" s="15">
        <f t="shared" si="49"/>
        <v>5</v>
      </c>
      <c r="AU23" s="6">
        <f t="shared" si="29"/>
        <v>5.4945054945054944E-2</v>
      </c>
      <c r="AV23" s="10">
        <v>5</v>
      </c>
      <c r="AW23" s="10">
        <v>8</v>
      </c>
      <c r="AX23" s="15">
        <f t="shared" si="50"/>
        <v>13</v>
      </c>
      <c r="AY23" s="6">
        <f t="shared" si="30"/>
        <v>6.8421052631578952E-2</v>
      </c>
      <c r="AZ23" s="15">
        <v>1928</v>
      </c>
      <c r="BA23" s="15">
        <v>1912</v>
      </c>
      <c r="BB23" s="15">
        <f t="shared" si="51"/>
        <v>3840</v>
      </c>
      <c r="BC23" s="6">
        <f t="shared" si="31"/>
        <v>4.7156488315260772E-2</v>
      </c>
    </row>
    <row r="24" spans="1:55" x14ac:dyDescent="0.25">
      <c r="A24" s="4">
        <v>17</v>
      </c>
      <c r="B24" s="3" t="s">
        <v>106</v>
      </c>
      <c r="C24" s="3" t="s">
        <v>276</v>
      </c>
      <c r="D24" s="10">
        <v>29</v>
      </c>
      <c r="E24" s="10">
        <v>21</v>
      </c>
      <c r="F24" s="15">
        <f t="shared" si="32"/>
        <v>50</v>
      </c>
      <c r="G24" s="6">
        <f t="shared" si="33"/>
        <v>3.7009622501850484E-2</v>
      </c>
      <c r="H24" s="10">
        <v>40</v>
      </c>
      <c r="I24" s="10">
        <v>38</v>
      </c>
      <c r="J24" s="15">
        <f t="shared" si="34"/>
        <v>78</v>
      </c>
      <c r="K24" s="6">
        <f t="shared" si="35"/>
        <v>4.1160949868073879E-2</v>
      </c>
      <c r="L24" s="10">
        <v>10</v>
      </c>
      <c r="M24" s="10">
        <v>14</v>
      </c>
      <c r="N24" s="15">
        <f t="shared" si="36"/>
        <v>24</v>
      </c>
      <c r="O24" s="6">
        <f t="shared" si="37"/>
        <v>3.8216560509554139E-2</v>
      </c>
      <c r="P24" s="10">
        <v>48</v>
      </c>
      <c r="Q24" s="10">
        <v>60</v>
      </c>
      <c r="R24" s="15">
        <f t="shared" si="38"/>
        <v>108</v>
      </c>
      <c r="S24" s="6">
        <f t="shared" si="39"/>
        <v>3.5964035964035967E-2</v>
      </c>
      <c r="T24" s="10">
        <v>0</v>
      </c>
      <c r="U24" s="10">
        <v>0</v>
      </c>
      <c r="V24" s="15">
        <f t="shared" si="40"/>
        <v>0</v>
      </c>
      <c r="W24" s="6">
        <f t="shared" si="41"/>
        <v>0</v>
      </c>
      <c r="X24" s="10">
        <v>1</v>
      </c>
      <c r="Y24" s="10">
        <v>1</v>
      </c>
      <c r="Z24" s="15">
        <f t="shared" si="42"/>
        <v>2</v>
      </c>
      <c r="AA24" s="6">
        <f t="shared" si="43"/>
        <v>0.2</v>
      </c>
      <c r="AB24" s="10">
        <v>2</v>
      </c>
      <c r="AC24" s="10">
        <v>2</v>
      </c>
      <c r="AD24" s="15">
        <f t="shared" si="44"/>
        <v>4</v>
      </c>
      <c r="AE24" s="6">
        <f t="shared" si="45"/>
        <v>3.6363636363636362E-2</v>
      </c>
      <c r="AF24" s="10">
        <v>0</v>
      </c>
      <c r="AG24" s="10">
        <v>0</v>
      </c>
      <c r="AH24" s="15">
        <f t="shared" si="46"/>
        <v>0</v>
      </c>
      <c r="AI24" s="6">
        <f t="shared" si="26"/>
        <v>0</v>
      </c>
      <c r="AJ24" s="10">
        <v>1</v>
      </c>
      <c r="AK24" s="10">
        <v>0</v>
      </c>
      <c r="AL24" s="15">
        <f t="shared" si="47"/>
        <v>1</v>
      </c>
      <c r="AM24" s="6">
        <f t="shared" si="27"/>
        <v>3.125E-2</v>
      </c>
      <c r="AN24" s="10">
        <v>0</v>
      </c>
      <c r="AO24" s="10">
        <v>1</v>
      </c>
      <c r="AP24" s="15">
        <f t="shared" si="48"/>
        <v>1</v>
      </c>
      <c r="AQ24" s="6">
        <f t="shared" si="28"/>
        <v>0.33333333333333331</v>
      </c>
      <c r="AR24" s="10">
        <v>2</v>
      </c>
      <c r="AS24" s="10">
        <v>1</v>
      </c>
      <c r="AT24" s="15">
        <f t="shared" si="49"/>
        <v>3</v>
      </c>
      <c r="AU24" s="6">
        <f t="shared" si="29"/>
        <v>3.2967032967032968E-2</v>
      </c>
      <c r="AV24" s="10">
        <v>7</v>
      </c>
      <c r="AW24" s="10">
        <v>8</v>
      </c>
      <c r="AX24" s="15">
        <f t="shared" si="50"/>
        <v>15</v>
      </c>
      <c r="AY24" s="6">
        <f t="shared" si="30"/>
        <v>7.8947368421052627E-2</v>
      </c>
      <c r="AZ24" s="15">
        <v>2397</v>
      </c>
      <c r="BA24" s="15">
        <v>2418</v>
      </c>
      <c r="BB24" s="15">
        <f t="shared" si="51"/>
        <v>4815</v>
      </c>
      <c r="BC24" s="6">
        <f t="shared" si="31"/>
        <v>5.9129815426557451E-2</v>
      </c>
    </row>
    <row r="25" spans="1:55" s="1" customFormat="1" x14ac:dyDescent="0.25">
      <c r="A25" s="25" t="s">
        <v>346</v>
      </c>
      <c r="B25" s="25"/>
      <c r="C25" s="25"/>
      <c r="D25" s="16">
        <f>SUM(D8:D24)</f>
        <v>616</v>
      </c>
      <c r="E25" s="16">
        <f t="shared" ref="E25:BC25" si="52">SUM(E8:E24)</f>
        <v>735</v>
      </c>
      <c r="F25" s="16">
        <f t="shared" si="52"/>
        <v>1351</v>
      </c>
      <c r="G25" s="9">
        <f t="shared" si="52"/>
        <v>0.99999999999999989</v>
      </c>
      <c r="H25" s="16">
        <f t="shared" si="52"/>
        <v>893</v>
      </c>
      <c r="I25" s="16">
        <f t="shared" si="52"/>
        <v>1002</v>
      </c>
      <c r="J25" s="16">
        <f t="shared" si="52"/>
        <v>1895</v>
      </c>
      <c r="K25" s="9">
        <f t="shared" si="52"/>
        <v>1</v>
      </c>
      <c r="L25" s="16">
        <f t="shared" si="52"/>
        <v>305</v>
      </c>
      <c r="M25" s="16">
        <f t="shared" si="52"/>
        <v>323</v>
      </c>
      <c r="N25" s="16">
        <f t="shared" si="52"/>
        <v>628</v>
      </c>
      <c r="O25" s="9">
        <f t="shared" si="52"/>
        <v>1.0000000000000002</v>
      </c>
      <c r="P25" s="16">
        <f t="shared" si="52"/>
        <v>1489</v>
      </c>
      <c r="Q25" s="16">
        <f t="shared" si="52"/>
        <v>1514</v>
      </c>
      <c r="R25" s="16">
        <f t="shared" si="52"/>
        <v>3003</v>
      </c>
      <c r="S25" s="9">
        <f t="shared" si="52"/>
        <v>1</v>
      </c>
      <c r="T25" s="16">
        <f t="shared" si="52"/>
        <v>41</v>
      </c>
      <c r="U25" s="16">
        <f t="shared" si="52"/>
        <v>52</v>
      </c>
      <c r="V25" s="16">
        <f t="shared" si="52"/>
        <v>93</v>
      </c>
      <c r="W25" s="9">
        <f t="shared" si="52"/>
        <v>1</v>
      </c>
      <c r="X25" s="17">
        <f t="shared" si="52"/>
        <v>6</v>
      </c>
      <c r="Y25" s="16">
        <f t="shared" si="52"/>
        <v>4</v>
      </c>
      <c r="Z25" s="16">
        <f t="shared" si="52"/>
        <v>10</v>
      </c>
      <c r="AA25" s="9">
        <f t="shared" si="52"/>
        <v>1</v>
      </c>
      <c r="AB25" s="16">
        <f t="shared" si="52"/>
        <v>33</v>
      </c>
      <c r="AC25" s="16">
        <f t="shared" si="52"/>
        <v>77</v>
      </c>
      <c r="AD25" s="16">
        <f t="shared" si="52"/>
        <v>110</v>
      </c>
      <c r="AE25" s="9">
        <f t="shared" si="52"/>
        <v>1</v>
      </c>
      <c r="AF25" s="16">
        <f t="shared" si="52"/>
        <v>2</v>
      </c>
      <c r="AG25" s="16">
        <f t="shared" si="52"/>
        <v>4</v>
      </c>
      <c r="AH25" s="16">
        <f t="shared" si="52"/>
        <v>6</v>
      </c>
      <c r="AI25" s="9">
        <f t="shared" si="52"/>
        <v>1</v>
      </c>
      <c r="AJ25" s="16">
        <f t="shared" si="52"/>
        <v>12</v>
      </c>
      <c r="AK25" s="16">
        <f t="shared" si="52"/>
        <v>20</v>
      </c>
      <c r="AL25" s="16">
        <f t="shared" si="52"/>
        <v>32</v>
      </c>
      <c r="AM25" s="9">
        <f t="shared" si="52"/>
        <v>1</v>
      </c>
      <c r="AN25" s="16">
        <f t="shared" si="52"/>
        <v>2</v>
      </c>
      <c r="AO25" s="16">
        <f t="shared" si="52"/>
        <v>1</v>
      </c>
      <c r="AP25" s="16">
        <f t="shared" si="52"/>
        <v>3</v>
      </c>
      <c r="AQ25" s="9">
        <f t="shared" si="52"/>
        <v>1</v>
      </c>
      <c r="AR25" s="16">
        <f t="shared" si="52"/>
        <v>37</v>
      </c>
      <c r="AS25" s="16">
        <f t="shared" si="52"/>
        <v>54</v>
      </c>
      <c r="AT25" s="16">
        <f t="shared" si="52"/>
        <v>91</v>
      </c>
      <c r="AU25" s="9">
        <f t="shared" si="52"/>
        <v>1.0000000000000002</v>
      </c>
      <c r="AV25" s="16">
        <f t="shared" si="52"/>
        <v>96</v>
      </c>
      <c r="AW25" s="16">
        <f t="shared" si="52"/>
        <v>94</v>
      </c>
      <c r="AX25" s="16">
        <f t="shared" si="52"/>
        <v>190</v>
      </c>
      <c r="AY25" s="9">
        <f t="shared" si="52"/>
        <v>0.99999999999999989</v>
      </c>
      <c r="AZ25" s="16">
        <f t="shared" si="52"/>
        <v>40941</v>
      </c>
      <c r="BA25" s="16">
        <f t="shared" si="52"/>
        <v>40490</v>
      </c>
      <c r="BB25" s="16">
        <f t="shared" si="52"/>
        <v>81431</v>
      </c>
      <c r="BC25" s="9">
        <f t="shared" si="52"/>
        <v>1</v>
      </c>
    </row>
  </sheetData>
  <mergeCells count="19">
    <mergeCell ref="A25:C25"/>
    <mergeCell ref="AF6:AI6"/>
    <mergeCell ref="AJ6:AM6"/>
    <mergeCell ref="AN6:AQ6"/>
    <mergeCell ref="AR6:AU6"/>
    <mergeCell ref="AV6:AY6"/>
    <mergeCell ref="AZ6:BC6"/>
    <mergeCell ref="H6:K6"/>
    <mergeCell ref="L6:O6"/>
    <mergeCell ref="P6:S6"/>
    <mergeCell ref="T6:W6"/>
    <mergeCell ref="X6:AA6"/>
    <mergeCell ref="AB6:AE6"/>
    <mergeCell ref="A4:D4"/>
    <mergeCell ref="A5:D5"/>
    <mergeCell ref="A6:A7"/>
    <mergeCell ref="B6:B7"/>
    <mergeCell ref="C6:C7"/>
    <mergeCell ref="D6:G6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D774E-CDFB-4B03-9B14-57A301A4751C}">
  <dimension ref="A1:BC23"/>
  <sheetViews>
    <sheetView workbookViewId="0">
      <selection activeCell="V20" activeCellId="4" sqref="F20:G20 J20:K20 N20:O20 R20:S20 V20:W20"/>
    </sheetView>
  </sheetViews>
  <sheetFormatPr defaultRowHeight="15" x14ac:dyDescent="0.25"/>
  <cols>
    <col min="1" max="1" width="6.42578125" customWidth="1"/>
    <col min="2" max="2" width="11" bestFit="1" customWidth="1"/>
    <col min="3" max="3" width="16" bestFit="1" customWidth="1"/>
    <col min="4" max="4" width="8.5703125" bestFit="1" customWidth="1"/>
    <col min="5" max="5" width="11.28515625" bestFit="1" customWidth="1"/>
    <col min="6" max="6" width="8" bestFit="1" customWidth="1"/>
    <col min="7" max="7" width="8.140625" bestFit="1" customWidth="1"/>
    <col min="8" max="8" width="8.5703125" bestFit="1" customWidth="1"/>
    <col min="9" max="9" width="11.28515625" bestFit="1" customWidth="1"/>
    <col min="10" max="10" width="8" bestFit="1" customWidth="1"/>
    <col min="11" max="11" width="8.140625" bestFit="1" customWidth="1"/>
    <col min="12" max="12" width="8.5703125" bestFit="1" customWidth="1"/>
    <col min="13" max="13" width="11.28515625" bestFit="1" customWidth="1"/>
    <col min="14" max="14" width="8" bestFit="1" customWidth="1"/>
    <col min="15" max="15" width="8.140625" bestFit="1" customWidth="1"/>
    <col min="16" max="16" width="8.5703125" bestFit="1" customWidth="1"/>
    <col min="17" max="17" width="11.28515625" bestFit="1" customWidth="1"/>
    <col min="18" max="18" width="8" bestFit="1" customWidth="1"/>
    <col min="19" max="19" width="8.140625" bestFit="1" customWidth="1"/>
    <col min="20" max="20" width="8.5703125" bestFit="1" customWidth="1"/>
    <col min="21" max="21" width="11.28515625" bestFit="1" customWidth="1"/>
    <col min="22" max="22" width="7.28515625" bestFit="1" customWidth="1"/>
    <col min="23" max="23" width="8.140625" bestFit="1" customWidth="1"/>
    <col min="24" max="24" width="8.5703125" bestFit="1" customWidth="1"/>
    <col min="25" max="25" width="11.28515625" bestFit="1" customWidth="1"/>
    <col min="26" max="26" width="7.28515625" bestFit="1" customWidth="1"/>
    <col min="27" max="27" width="8.140625" bestFit="1" customWidth="1"/>
    <col min="28" max="28" width="8.5703125" bestFit="1" customWidth="1"/>
    <col min="29" max="29" width="11.28515625" bestFit="1" customWidth="1"/>
    <col min="30" max="30" width="7.28515625" bestFit="1" customWidth="1"/>
    <col min="31" max="31" width="8.140625" bestFit="1" customWidth="1"/>
    <col min="32" max="32" width="8.5703125" bestFit="1" customWidth="1"/>
    <col min="33" max="33" width="11.28515625" bestFit="1" customWidth="1"/>
    <col min="34" max="34" width="7.28515625" bestFit="1" customWidth="1"/>
    <col min="35" max="35" width="8.140625" bestFit="1" customWidth="1"/>
    <col min="36" max="36" width="8.5703125" bestFit="1" customWidth="1"/>
    <col min="37" max="37" width="11.28515625" bestFit="1" customWidth="1"/>
    <col min="38" max="38" width="7.28515625" bestFit="1" customWidth="1"/>
    <col min="39" max="39" width="8.140625" bestFit="1" customWidth="1"/>
    <col min="40" max="40" width="8.5703125" bestFit="1" customWidth="1"/>
    <col min="41" max="41" width="11.28515625" bestFit="1" customWidth="1"/>
    <col min="42" max="42" width="7.28515625" bestFit="1" customWidth="1"/>
    <col min="43" max="43" width="8.140625" bestFit="1" customWidth="1"/>
    <col min="44" max="44" width="8.5703125" bestFit="1" customWidth="1"/>
    <col min="45" max="45" width="11.28515625" bestFit="1" customWidth="1"/>
    <col min="46" max="46" width="7.28515625" bestFit="1" customWidth="1"/>
    <col min="47" max="47" width="8.140625" bestFit="1" customWidth="1"/>
    <col min="48" max="48" width="8.5703125" bestFit="1" customWidth="1"/>
    <col min="49" max="49" width="11.28515625" bestFit="1" customWidth="1"/>
    <col min="50" max="50" width="7.28515625" bestFit="1" customWidth="1"/>
    <col min="51" max="51" width="8.140625" bestFit="1" customWidth="1"/>
    <col min="52" max="52" width="9" customWidth="1"/>
    <col min="53" max="53" width="11.42578125" bestFit="1" customWidth="1"/>
    <col min="54" max="54" width="9.5703125" bestFit="1" customWidth="1"/>
    <col min="55" max="55" width="8.140625" bestFit="1" customWidth="1"/>
  </cols>
  <sheetData>
    <row r="1" spans="1:55" ht="18.75" x14ac:dyDescent="0.3">
      <c r="B1" s="18" t="s">
        <v>342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</row>
    <row r="4" spans="1:55" x14ac:dyDescent="0.25">
      <c r="A4" s="26" t="s">
        <v>344</v>
      </c>
      <c r="B4" s="26"/>
      <c r="C4" s="26"/>
      <c r="D4" s="26"/>
    </row>
    <row r="5" spans="1:55" x14ac:dyDescent="0.25">
      <c r="A5" s="26" t="s">
        <v>371</v>
      </c>
      <c r="B5" s="26"/>
      <c r="C5" s="26"/>
      <c r="D5" s="26"/>
    </row>
    <row r="6" spans="1:55" s="1" customFormat="1" x14ac:dyDescent="0.25">
      <c r="A6" s="22" t="s">
        <v>343</v>
      </c>
      <c r="B6" s="22" t="s">
        <v>0</v>
      </c>
      <c r="C6" s="22" t="s">
        <v>1</v>
      </c>
      <c r="D6" s="19" t="s">
        <v>349</v>
      </c>
      <c r="E6" s="20"/>
      <c r="F6" s="20"/>
      <c r="G6" s="21"/>
      <c r="H6" s="19" t="s">
        <v>350</v>
      </c>
      <c r="I6" s="20"/>
      <c r="J6" s="20"/>
      <c r="K6" s="21"/>
      <c r="L6" s="19" t="s">
        <v>351</v>
      </c>
      <c r="M6" s="20"/>
      <c r="N6" s="20"/>
      <c r="O6" s="21"/>
      <c r="P6" s="19" t="s">
        <v>352</v>
      </c>
      <c r="Q6" s="20"/>
      <c r="R6" s="20"/>
      <c r="S6" s="21"/>
      <c r="T6" s="19" t="s">
        <v>353</v>
      </c>
      <c r="U6" s="20"/>
      <c r="V6" s="20"/>
      <c r="W6" s="21"/>
      <c r="X6" s="19" t="s">
        <v>354</v>
      </c>
      <c r="Y6" s="20"/>
      <c r="Z6" s="20"/>
      <c r="AA6" s="21"/>
      <c r="AB6" s="19" t="s">
        <v>355</v>
      </c>
      <c r="AC6" s="20"/>
      <c r="AD6" s="20"/>
      <c r="AE6" s="21"/>
      <c r="AF6" s="19" t="s">
        <v>356</v>
      </c>
      <c r="AG6" s="20"/>
      <c r="AH6" s="20"/>
      <c r="AI6" s="21"/>
      <c r="AJ6" s="19" t="s">
        <v>357</v>
      </c>
      <c r="AK6" s="20"/>
      <c r="AL6" s="20"/>
      <c r="AM6" s="21"/>
      <c r="AN6" s="19" t="s">
        <v>358</v>
      </c>
      <c r="AO6" s="20"/>
      <c r="AP6" s="20"/>
      <c r="AQ6" s="21"/>
      <c r="AR6" s="19" t="s">
        <v>359</v>
      </c>
      <c r="AS6" s="20"/>
      <c r="AT6" s="20"/>
      <c r="AU6" s="21"/>
      <c r="AV6" s="19" t="s">
        <v>360</v>
      </c>
      <c r="AW6" s="20"/>
      <c r="AX6" s="20"/>
      <c r="AY6" s="21"/>
      <c r="AZ6" s="19" t="s">
        <v>361</v>
      </c>
      <c r="BA6" s="20"/>
      <c r="BB6" s="20"/>
      <c r="BC6" s="21"/>
    </row>
    <row r="7" spans="1:55" s="5" customFormat="1" x14ac:dyDescent="0.25">
      <c r="A7" s="22"/>
      <c r="B7" s="22"/>
      <c r="C7" s="22"/>
      <c r="D7" s="7" t="s">
        <v>347</v>
      </c>
      <c r="E7" s="7" t="s">
        <v>348</v>
      </c>
      <c r="F7" s="7" t="s">
        <v>345</v>
      </c>
      <c r="G7" s="7" t="s">
        <v>362</v>
      </c>
      <c r="H7" s="7" t="s">
        <v>347</v>
      </c>
      <c r="I7" s="7" t="s">
        <v>348</v>
      </c>
      <c r="J7" s="7" t="s">
        <v>345</v>
      </c>
      <c r="K7" s="7" t="s">
        <v>362</v>
      </c>
      <c r="L7" s="7" t="s">
        <v>347</v>
      </c>
      <c r="M7" s="7" t="s">
        <v>348</v>
      </c>
      <c r="N7" s="7" t="s">
        <v>345</v>
      </c>
      <c r="O7" s="7" t="s">
        <v>362</v>
      </c>
      <c r="P7" s="7" t="s">
        <v>347</v>
      </c>
      <c r="Q7" s="7" t="s">
        <v>348</v>
      </c>
      <c r="R7" s="7" t="s">
        <v>345</v>
      </c>
      <c r="S7" s="7" t="s">
        <v>362</v>
      </c>
      <c r="T7" s="7" t="s">
        <v>347</v>
      </c>
      <c r="U7" s="7" t="s">
        <v>348</v>
      </c>
      <c r="V7" s="7" t="s">
        <v>345</v>
      </c>
      <c r="W7" s="7" t="s">
        <v>362</v>
      </c>
      <c r="X7" s="7" t="s">
        <v>347</v>
      </c>
      <c r="Y7" s="7" t="s">
        <v>348</v>
      </c>
      <c r="Z7" s="7" t="s">
        <v>345</v>
      </c>
      <c r="AA7" s="7" t="s">
        <v>362</v>
      </c>
      <c r="AB7" s="7" t="s">
        <v>347</v>
      </c>
      <c r="AC7" s="7" t="s">
        <v>348</v>
      </c>
      <c r="AD7" s="7" t="s">
        <v>345</v>
      </c>
      <c r="AE7" s="7" t="s">
        <v>362</v>
      </c>
      <c r="AF7" s="7" t="s">
        <v>347</v>
      </c>
      <c r="AG7" s="7" t="s">
        <v>348</v>
      </c>
      <c r="AH7" s="7" t="s">
        <v>345</v>
      </c>
      <c r="AI7" s="7" t="s">
        <v>362</v>
      </c>
      <c r="AJ7" s="7" t="s">
        <v>347</v>
      </c>
      <c r="AK7" s="7" t="s">
        <v>348</v>
      </c>
      <c r="AL7" s="7" t="s">
        <v>345</v>
      </c>
      <c r="AM7" s="7" t="s">
        <v>362</v>
      </c>
      <c r="AN7" s="7" t="s">
        <v>347</v>
      </c>
      <c r="AO7" s="7" t="s">
        <v>348</v>
      </c>
      <c r="AP7" s="7" t="s">
        <v>345</v>
      </c>
      <c r="AQ7" s="7" t="s">
        <v>362</v>
      </c>
      <c r="AR7" s="7" t="s">
        <v>347</v>
      </c>
      <c r="AS7" s="7" t="s">
        <v>348</v>
      </c>
      <c r="AT7" s="7" t="s">
        <v>345</v>
      </c>
      <c r="AU7" s="7" t="s">
        <v>362</v>
      </c>
      <c r="AV7" s="7" t="s">
        <v>347</v>
      </c>
      <c r="AW7" s="7" t="s">
        <v>348</v>
      </c>
      <c r="AX7" s="7" t="s">
        <v>345</v>
      </c>
      <c r="AY7" s="7" t="s">
        <v>362</v>
      </c>
      <c r="AZ7" s="7" t="s">
        <v>347</v>
      </c>
      <c r="BA7" s="7" t="s">
        <v>348</v>
      </c>
      <c r="BB7" s="7" t="s">
        <v>345</v>
      </c>
      <c r="BC7" s="7" t="s">
        <v>362</v>
      </c>
    </row>
    <row r="8" spans="1:55" x14ac:dyDescent="0.25">
      <c r="A8" s="4">
        <v>1</v>
      </c>
      <c r="B8" s="3" t="s">
        <v>108</v>
      </c>
      <c r="C8" s="3" t="s">
        <v>278</v>
      </c>
      <c r="D8" s="10">
        <v>87</v>
      </c>
      <c r="E8" s="10">
        <v>83</v>
      </c>
      <c r="F8" s="15">
        <f>SUM(D8:E8)</f>
        <v>170</v>
      </c>
      <c r="G8" s="6">
        <f t="shared" ref="G8:G22" si="0">IFERROR(F8/F$23,0)</f>
        <v>4.6588106330501505E-2</v>
      </c>
      <c r="H8" s="10">
        <v>170</v>
      </c>
      <c r="I8" s="10">
        <v>185</v>
      </c>
      <c r="J8" s="15">
        <f>SUM(H8:I8)</f>
        <v>355</v>
      </c>
      <c r="K8" s="6">
        <f t="shared" ref="K8:K22" si="1">IFERROR(J8/J$23,0)</f>
        <v>6.5789473684210523E-2</v>
      </c>
      <c r="L8" s="10">
        <v>48</v>
      </c>
      <c r="M8" s="10">
        <v>55</v>
      </c>
      <c r="N8" s="15">
        <f>SUM(L8:M8)</f>
        <v>103</v>
      </c>
      <c r="O8" s="6">
        <f t="shared" ref="O8:O22" si="2">IFERROR(N8/N$23,0)</f>
        <v>6.1163895486935869E-2</v>
      </c>
      <c r="P8" s="10">
        <v>240</v>
      </c>
      <c r="Q8" s="10">
        <v>250</v>
      </c>
      <c r="R8" s="15">
        <f>SUM(P8:Q8)</f>
        <v>490</v>
      </c>
      <c r="S8" s="6">
        <f t="shared" ref="S8:S22" si="3">IFERROR(R8/R$23,0)</f>
        <v>5.8139534883720929E-2</v>
      </c>
      <c r="T8" s="10">
        <v>1</v>
      </c>
      <c r="U8" s="10">
        <v>5</v>
      </c>
      <c r="V8" s="15">
        <f>SUM(T8:U8)</f>
        <v>6</v>
      </c>
      <c r="W8" s="6">
        <f t="shared" ref="W8:W22" si="4">IFERROR(V8/V$23,0)</f>
        <v>2.9702970297029702E-2</v>
      </c>
      <c r="X8" s="10">
        <v>0</v>
      </c>
      <c r="Y8" s="10">
        <v>0</v>
      </c>
      <c r="Z8" s="15">
        <f>SUM(X8:Y8)</f>
        <v>0</v>
      </c>
      <c r="AA8" s="6">
        <f t="shared" ref="AA8:AA22" si="5">IFERROR(Z8/Z$23,0)</f>
        <v>0</v>
      </c>
      <c r="AB8" s="10">
        <v>5</v>
      </c>
      <c r="AC8" s="10">
        <v>6</v>
      </c>
      <c r="AD8" s="15">
        <f>SUM(AB8:AC8)</f>
        <v>11</v>
      </c>
      <c r="AE8" s="6">
        <f t="shared" ref="AE8:AE22" si="6">IFERROR(AD8/AD$23,0)</f>
        <v>3.7671232876712327E-2</v>
      </c>
      <c r="AF8" s="10">
        <v>0</v>
      </c>
      <c r="AG8" s="10">
        <v>0</v>
      </c>
      <c r="AH8" s="15">
        <f>SUM(AF8:AG8)</f>
        <v>0</v>
      </c>
      <c r="AI8" s="6">
        <f t="shared" ref="AI8:AI22" si="7">IFERROR(AH8/$AH$23,0)</f>
        <v>0</v>
      </c>
      <c r="AJ8" s="10">
        <v>2</v>
      </c>
      <c r="AK8" s="10">
        <v>3</v>
      </c>
      <c r="AL8" s="15">
        <f>SUM(AJ8:AK8)</f>
        <v>5</v>
      </c>
      <c r="AM8" s="6">
        <f t="shared" ref="AM8:AM22" si="8">IFERROR(AL8/$AL$23,0)</f>
        <v>6.097560975609756E-2</v>
      </c>
      <c r="AN8" s="10">
        <v>0</v>
      </c>
      <c r="AO8" s="10">
        <v>0</v>
      </c>
      <c r="AP8" s="15">
        <f>SUM(AN8:AO8)</f>
        <v>0</v>
      </c>
      <c r="AQ8" s="6">
        <f>IFERROR(AP8/AP23,0)</f>
        <v>0</v>
      </c>
      <c r="AR8" s="10">
        <v>2</v>
      </c>
      <c r="AS8" s="10">
        <v>2</v>
      </c>
      <c r="AT8" s="15">
        <f>SUM(AR8:AS8)</f>
        <v>4</v>
      </c>
      <c r="AU8" s="6">
        <f t="shared" ref="AU8:AU22" si="9">IFERROR(AT8/$AT$23,0)</f>
        <v>2.1164021164021163E-2</v>
      </c>
      <c r="AV8" s="10">
        <v>1</v>
      </c>
      <c r="AW8" s="10">
        <v>1</v>
      </c>
      <c r="AX8" s="15">
        <f>SUM(AV8:AW8)</f>
        <v>2</v>
      </c>
      <c r="AY8" s="6">
        <f t="shared" ref="AY8:AY22" si="10">IFERROR(AX8/$AX$23,0)</f>
        <v>2.247191011235955E-2</v>
      </c>
      <c r="AZ8" s="15">
        <v>2192</v>
      </c>
      <c r="BA8" s="15">
        <v>2112</v>
      </c>
      <c r="BB8" s="15">
        <f>SUM(AZ8:BA8)</f>
        <v>4304</v>
      </c>
      <c r="BC8" s="6">
        <f t="shared" ref="BC8:BC22" si="11">IFERROR(BB8/$BB$23,0)</f>
        <v>5.8789782816555114E-2</v>
      </c>
    </row>
    <row r="9" spans="1:55" x14ac:dyDescent="0.25">
      <c r="A9" s="4">
        <v>2</v>
      </c>
      <c r="B9" s="3" t="s">
        <v>109</v>
      </c>
      <c r="C9" s="3" t="s">
        <v>279</v>
      </c>
      <c r="D9" s="10">
        <v>29</v>
      </c>
      <c r="E9" s="10">
        <v>29</v>
      </c>
      <c r="F9" s="15">
        <f t="shared" ref="F9:F22" si="12">SUM(D9:E9)</f>
        <v>58</v>
      </c>
      <c r="G9" s="6">
        <f t="shared" si="0"/>
        <v>1.5894765689229925E-2</v>
      </c>
      <c r="H9" s="10">
        <v>45</v>
      </c>
      <c r="I9" s="10">
        <v>37</v>
      </c>
      <c r="J9" s="15">
        <f t="shared" ref="J9:J22" si="13">SUM(H9:I9)</f>
        <v>82</v>
      </c>
      <c r="K9" s="6">
        <f t="shared" si="1"/>
        <v>1.519644180874722E-2</v>
      </c>
      <c r="L9" s="10">
        <v>32</v>
      </c>
      <c r="M9" s="10">
        <v>17</v>
      </c>
      <c r="N9" s="15">
        <f t="shared" ref="N9:N22" si="14">SUM(L9:M9)</f>
        <v>49</v>
      </c>
      <c r="O9" s="6">
        <f t="shared" si="2"/>
        <v>2.9097387173396674E-2</v>
      </c>
      <c r="P9" s="10">
        <v>80</v>
      </c>
      <c r="Q9" s="10">
        <v>57</v>
      </c>
      <c r="R9" s="15">
        <f t="shared" ref="R9:R22" si="15">SUM(P9:Q9)</f>
        <v>137</v>
      </c>
      <c r="S9" s="6">
        <f t="shared" si="3"/>
        <v>1.6255339345040341E-2</v>
      </c>
      <c r="T9" s="10">
        <v>2</v>
      </c>
      <c r="U9" s="10">
        <v>5</v>
      </c>
      <c r="V9" s="15">
        <f t="shared" ref="V9:V22" si="16">SUM(T9:U9)</f>
        <v>7</v>
      </c>
      <c r="W9" s="6">
        <f t="shared" si="4"/>
        <v>3.4653465346534656E-2</v>
      </c>
      <c r="X9" s="10">
        <v>0</v>
      </c>
      <c r="Y9" s="10">
        <v>0</v>
      </c>
      <c r="Z9" s="15">
        <f t="shared" ref="Z9:Z22" si="17">SUM(X9:Y9)</f>
        <v>0</v>
      </c>
      <c r="AA9" s="6">
        <f t="shared" si="5"/>
        <v>0</v>
      </c>
      <c r="AB9" s="10">
        <v>1</v>
      </c>
      <c r="AC9" s="10">
        <v>6</v>
      </c>
      <c r="AD9" s="15">
        <f t="shared" ref="AD9:AD22" si="18">SUM(AB9:AC9)</f>
        <v>7</v>
      </c>
      <c r="AE9" s="6">
        <f t="shared" si="6"/>
        <v>2.3972602739726026E-2</v>
      </c>
      <c r="AF9" s="10">
        <v>0</v>
      </c>
      <c r="AG9" s="10">
        <v>0</v>
      </c>
      <c r="AH9" s="15">
        <f t="shared" ref="AH9:AH22" si="19">SUM(AF9:AG9)</f>
        <v>0</v>
      </c>
      <c r="AI9" s="6">
        <f t="shared" si="7"/>
        <v>0</v>
      </c>
      <c r="AJ9" s="10">
        <v>1</v>
      </c>
      <c r="AK9" s="10">
        <v>2</v>
      </c>
      <c r="AL9" s="15">
        <f t="shared" ref="AL9:AL22" si="20">SUM(AJ9:AK9)</f>
        <v>3</v>
      </c>
      <c r="AM9" s="6">
        <f t="shared" si="8"/>
        <v>3.6585365853658534E-2</v>
      </c>
      <c r="AN9" s="10">
        <v>0</v>
      </c>
      <c r="AO9" s="10">
        <v>0</v>
      </c>
      <c r="AP9" s="15">
        <f t="shared" ref="AP9:AP22" si="21">SUM(AN9:AO9)</f>
        <v>0</v>
      </c>
      <c r="AQ9" s="6">
        <f t="shared" ref="AQ9:AQ22" si="22">IFERROR(AP9/$AP$23,0)</f>
        <v>0</v>
      </c>
      <c r="AR9" s="10">
        <v>1</v>
      </c>
      <c r="AS9" s="10">
        <v>1</v>
      </c>
      <c r="AT9" s="15">
        <f t="shared" ref="AT9:AT22" si="23">SUM(AR9:AS9)</f>
        <v>2</v>
      </c>
      <c r="AU9" s="6">
        <f t="shared" si="9"/>
        <v>1.0582010582010581E-2</v>
      </c>
      <c r="AV9" s="10">
        <v>0</v>
      </c>
      <c r="AW9" s="10">
        <v>2</v>
      </c>
      <c r="AX9" s="15">
        <f t="shared" ref="AX9:AX22" si="24">SUM(AV9:AW9)</f>
        <v>2</v>
      </c>
      <c r="AY9" s="6">
        <f t="shared" si="10"/>
        <v>2.247191011235955E-2</v>
      </c>
      <c r="AZ9" s="15">
        <v>943</v>
      </c>
      <c r="BA9" s="15">
        <v>935</v>
      </c>
      <c r="BB9" s="15">
        <f t="shared" ref="BB9:BB22" si="25">SUM(AZ9:BA9)</f>
        <v>1878</v>
      </c>
      <c r="BC9" s="6">
        <f t="shared" si="11"/>
        <v>2.565223330146155E-2</v>
      </c>
    </row>
    <row r="10" spans="1:55" x14ac:dyDescent="0.25">
      <c r="A10" s="4">
        <v>3</v>
      </c>
      <c r="B10" s="3" t="s">
        <v>110</v>
      </c>
      <c r="C10" s="3" t="s">
        <v>280</v>
      </c>
      <c r="D10" s="10">
        <v>148</v>
      </c>
      <c r="E10" s="10">
        <v>165</v>
      </c>
      <c r="F10" s="15">
        <f t="shared" si="12"/>
        <v>313</v>
      </c>
      <c r="G10" s="6">
        <f t="shared" si="0"/>
        <v>8.5776925184982186E-2</v>
      </c>
      <c r="H10" s="10">
        <v>192</v>
      </c>
      <c r="I10" s="10">
        <v>209</v>
      </c>
      <c r="J10" s="15">
        <f t="shared" si="13"/>
        <v>401</v>
      </c>
      <c r="K10" s="6">
        <f t="shared" si="1"/>
        <v>7.4314306893995555E-2</v>
      </c>
      <c r="L10" s="10">
        <v>60</v>
      </c>
      <c r="M10" s="10">
        <v>67</v>
      </c>
      <c r="N10" s="15">
        <f t="shared" si="14"/>
        <v>127</v>
      </c>
      <c r="O10" s="6">
        <f t="shared" si="2"/>
        <v>7.5415676959619954E-2</v>
      </c>
      <c r="P10" s="10">
        <v>376</v>
      </c>
      <c r="Q10" s="10">
        <v>371</v>
      </c>
      <c r="R10" s="15">
        <f t="shared" si="15"/>
        <v>747</v>
      </c>
      <c r="S10" s="6">
        <f t="shared" si="3"/>
        <v>8.8633127669672518E-2</v>
      </c>
      <c r="T10" s="10">
        <v>6</v>
      </c>
      <c r="U10" s="10">
        <v>6</v>
      </c>
      <c r="V10" s="15">
        <f t="shared" si="16"/>
        <v>12</v>
      </c>
      <c r="W10" s="6">
        <f t="shared" si="4"/>
        <v>5.9405940594059403E-2</v>
      </c>
      <c r="X10" s="10">
        <v>1</v>
      </c>
      <c r="Y10" s="10">
        <v>0</v>
      </c>
      <c r="Z10" s="15">
        <f t="shared" si="17"/>
        <v>1</v>
      </c>
      <c r="AA10" s="6">
        <f t="shared" si="5"/>
        <v>0.25</v>
      </c>
      <c r="AB10" s="10">
        <v>15</v>
      </c>
      <c r="AC10" s="10">
        <v>13</v>
      </c>
      <c r="AD10" s="15">
        <f t="shared" si="18"/>
        <v>28</v>
      </c>
      <c r="AE10" s="6">
        <f t="shared" si="6"/>
        <v>9.5890410958904104E-2</v>
      </c>
      <c r="AF10" s="10">
        <v>1</v>
      </c>
      <c r="AG10" s="10">
        <v>1</v>
      </c>
      <c r="AH10" s="15">
        <f t="shared" si="19"/>
        <v>2</v>
      </c>
      <c r="AI10" s="6">
        <f t="shared" si="7"/>
        <v>0.22222222222222221</v>
      </c>
      <c r="AJ10" s="10">
        <v>1</v>
      </c>
      <c r="AK10" s="10">
        <v>3</v>
      </c>
      <c r="AL10" s="15">
        <f t="shared" si="20"/>
        <v>4</v>
      </c>
      <c r="AM10" s="6">
        <f t="shared" si="8"/>
        <v>4.878048780487805E-2</v>
      </c>
      <c r="AN10" s="10">
        <v>0</v>
      </c>
      <c r="AO10" s="10">
        <v>0</v>
      </c>
      <c r="AP10" s="15">
        <f t="shared" si="21"/>
        <v>0</v>
      </c>
      <c r="AQ10" s="6">
        <f t="shared" si="22"/>
        <v>0</v>
      </c>
      <c r="AR10" s="10">
        <v>10</v>
      </c>
      <c r="AS10" s="10">
        <v>12</v>
      </c>
      <c r="AT10" s="15">
        <f t="shared" si="23"/>
        <v>22</v>
      </c>
      <c r="AU10" s="6">
        <f t="shared" si="9"/>
        <v>0.1164021164021164</v>
      </c>
      <c r="AV10" s="10">
        <v>4</v>
      </c>
      <c r="AW10" s="10">
        <v>1</v>
      </c>
      <c r="AX10" s="15">
        <f t="shared" si="24"/>
        <v>5</v>
      </c>
      <c r="AY10" s="6">
        <f t="shared" si="10"/>
        <v>5.6179775280898875E-2</v>
      </c>
      <c r="AZ10" s="15">
        <v>3126</v>
      </c>
      <c r="BA10" s="15">
        <v>3124</v>
      </c>
      <c r="BB10" s="15">
        <f t="shared" si="25"/>
        <v>6250</v>
      </c>
      <c r="BC10" s="6">
        <f t="shared" si="11"/>
        <v>8.5370850976642529E-2</v>
      </c>
    </row>
    <row r="11" spans="1:55" x14ac:dyDescent="0.25">
      <c r="A11" s="4">
        <v>4</v>
      </c>
      <c r="B11" s="3" t="s">
        <v>111</v>
      </c>
      <c r="C11" s="3" t="s">
        <v>281</v>
      </c>
      <c r="D11" s="10">
        <v>109</v>
      </c>
      <c r="E11" s="10">
        <v>149</v>
      </c>
      <c r="F11" s="15">
        <f t="shared" si="12"/>
        <v>258</v>
      </c>
      <c r="G11" s="6">
        <f t="shared" si="0"/>
        <v>7.0704302548643461E-2</v>
      </c>
      <c r="H11" s="10">
        <v>161</v>
      </c>
      <c r="I11" s="10">
        <v>166</v>
      </c>
      <c r="J11" s="15">
        <f t="shared" si="13"/>
        <v>327</v>
      </c>
      <c r="K11" s="6">
        <f t="shared" si="1"/>
        <v>6.0600444773906595E-2</v>
      </c>
      <c r="L11" s="10">
        <v>47</v>
      </c>
      <c r="M11" s="10">
        <v>49</v>
      </c>
      <c r="N11" s="15">
        <f t="shared" si="14"/>
        <v>96</v>
      </c>
      <c r="O11" s="6">
        <f t="shared" si="2"/>
        <v>5.7007125890736345E-2</v>
      </c>
      <c r="P11" s="10">
        <v>260</v>
      </c>
      <c r="Q11" s="10">
        <v>251</v>
      </c>
      <c r="R11" s="15">
        <f t="shared" si="15"/>
        <v>511</v>
      </c>
      <c r="S11" s="6">
        <f t="shared" si="3"/>
        <v>6.06312292358804E-2</v>
      </c>
      <c r="T11" s="10">
        <v>2</v>
      </c>
      <c r="U11" s="10">
        <v>9</v>
      </c>
      <c r="V11" s="15">
        <f t="shared" si="16"/>
        <v>11</v>
      </c>
      <c r="W11" s="6">
        <f t="shared" si="4"/>
        <v>5.4455445544554455E-2</v>
      </c>
      <c r="X11" s="10">
        <v>0</v>
      </c>
      <c r="Y11" s="10">
        <v>0</v>
      </c>
      <c r="Z11" s="15">
        <f t="shared" si="17"/>
        <v>0</v>
      </c>
      <c r="AA11" s="6">
        <f t="shared" si="5"/>
        <v>0</v>
      </c>
      <c r="AB11" s="10">
        <v>5</v>
      </c>
      <c r="AC11" s="10">
        <v>11</v>
      </c>
      <c r="AD11" s="15">
        <f t="shared" si="18"/>
        <v>16</v>
      </c>
      <c r="AE11" s="6">
        <f t="shared" si="6"/>
        <v>5.4794520547945202E-2</v>
      </c>
      <c r="AF11" s="10">
        <v>0</v>
      </c>
      <c r="AG11" s="10">
        <v>0</v>
      </c>
      <c r="AH11" s="15">
        <f t="shared" si="19"/>
        <v>0</v>
      </c>
      <c r="AI11" s="6">
        <f t="shared" si="7"/>
        <v>0</v>
      </c>
      <c r="AJ11" s="10">
        <v>3</v>
      </c>
      <c r="AK11" s="10">
        <v>4</v>
      </c>
      <c r="AL11" s="15">
        <f t="shared" si="20"/>
        <v>7</v>
      </c>
      <c r="AM11" s="6">
        <f t="shared" si="8"/>
        <v>8.5365853658536592E-2</v>
      </c>
      <c r="AN11" s="10">
        <v>0</v>
      </c>
      <c r="AO11" s="10">
        <v>1</v>
      </c>
      <c r="AP11" s="15">
        <f t="shared" si="21"/>
        <v>1</v>
      </c>
      <c r="AQ11" s="6">
        <f t="shared" si="22"/>
        <v>0.16666666666666666</v>
      </c>
      <c r="AR11" s="10">
        <v>5</v>
      </c>
      <c r="AS11" s="10">
        <v>5</v>
      </c>
      <c r="AT11" s="15">
        <f t="shared" si="23"/>
        <v>10</v>
      </c>
      <c r="AU11" s="6">
        <f t="shared" si="9"/>
        <v>5.2910052910052907E-2</v>
      </c>
      <c r="AV11" s="10">
        <v>1</v>
      </c>
      <c r="AW11" s="10">
        <v>6</v>
      </c>
      <c r="AX11" s="15">
        <f t="shared" si="24"/>
        <v>7</v>
      </c>
      <c r="AY11" s="6">
        <f t="shared" si="10"/>
        <v>7.8651685393258425E-2</v>
      </c>
      <c r="AZ11" s="15">
        <v>2338</v>
      </c>
      <c r="BA11" s="15">
        <v>2360</v>
      </c>
      <c r="BB11" s="15">
        <f t="shared" si="25"/>
        <v>4698</v>
      </c>
      <c r="BC11" s="6">
        <f t="shared" si="11"/>
        <v>6.4171561262122659E-2</v>
      </c>
    </row>
    <row r="12" spans="1:55" x14ac:dyDescent="0.25">
      <c r="A12" s="4">
        <v>5</v>
      </c>
      <c r="B12" s="3" t="s">
        <v>112</v>
      </c>
      <c r="C12" s="3" t="s">
        <v>282</v>
      </c>
      <c r="D12" s="10">
        <v>110</v>
      </c>
      <c r="E12" s="10">
        <v>119</v>
      </c>
      <c r="F12" s="15">
        <f t="shared" si="12"/>
        <v>229</v>
      </c>
      <c r="G12" s="6">
        <f t="shared" si="0"/>
        <v>6.2756919704028497E-2</v>
      </c>
      <c r="H12" s="10">
        <v>155</v>
      </c>
      <c r="I12" s="10">
        <v>175</v>
      </c>
      <c r="J12" s="15">
        <f t="shared" si="13"/>
        <v>330</v>
      </c>
      <c r="K12" s="6">
        <f t="shared" si="1"/>
        <v>6.115641215715345E-2</v>
      </c>
      <c r="L12" s="10">
        <v>60</v>
      </c>
      <c r="M12" s="10">
        <v>47</v>
      </c>
      <c r="N12" s="15">
        <f t="shared" si="14"/>
        <v>107</v>
      </c>
      <c r="O12" s="6">
        <f t="shared" si="2"/>
        <v>6.3539192399049885E-2</v>
      </c>
      <c r="P12" s="10">
        <v>279</v>
      </c>
      <c r="Q12" s="10">
        <v>236</v>
      </c>
      <c r="R12" s="15">
        <f t="shared" si="15"/>
        <v>515</v>
      </c>
      <c r="S12" s="6">
        <f t="shared" si="3"/>
        <v>6.1105837683910771E-2</v>
      </c>
      <c r="T12" s="10">
        <v>9</v>
      </c>
      <c r="U12" s="10">
        <v>6</v>
      </c>
      <c r="V12" s="15">
        <f t="shared" si="16"/>
        <v>15</v>
      </c>
      <c r="W12" s="6">
        <f t="shared" si="4"/>
        <v>7.4257425742574254E-2</v>
      </c>
      <c r="X12" s="10">
        <v>0</v>
      </c>
      <c r="Y12" s="10">
        <v>0</v>
      </c>
      <c r="Z12" s="15">
        <f t="shared" si="17"/>
        <v>0</v>
      </c>
      <c r="AA12" s="6">
        <f t="shared" si="5"/>
        <v>0</v>
      </c>
      <c r="AB12" s="10">
        <v>7</v>
      </c>
      <c r="AC12" s="10">
        <v>15</v>
      </c>
      <c r="AD12" s="15">
        <f t="shared" si="18"/>
        <v>22</v>
      </c>
      <c r="AE12" s="6">
        <f t="shared" si="6"/>
        <v>7.5342465753424653E-2</v>
      </c>
      <c r="AF12" s="10">
        <v>0</v>
      </c>
      <c r="AG12" s="10">
        <v>0</v>
      </c>
      <c r="AH12" s="15">
        <f t="shared" si="19"/>
        <v>0</v>
      </c>
      <c r="AI12" s="6">
        <f t="shared" si="7"/>
        <v>0</v>
      </c>
      <c r="AJ12" s="10">
        <v>1</v>
      </c>
      <c r="AK12" s="10">
        <v>4</v>
      </c>
      <c r="AL12" s="15">
        <f t="shared" si="20"/>
        <v>5</v>
      </c>
      <c r="AM12" s="6">
        <f t="shared" si="8"/>
        <v>6.097560975609756E-2</v>
      </c>
      <c r="AN12" s="10">
        <v>0</v>
      </c>
      <c r="AO12" s="10">
        <v>0</v>
      </c>
      <c r="AP12" s="15">
        <f t="shared" si="21"/>
        <v>0</v>
      </c>
      <c r="AQ12" s="6">
        <f t="shared" si="22"/>
        <v>0</v>
      </c>
      <c r="AR12" s="10">
        <v>8</v>
      </c>
      <c r="AS12" s="10">
        <v>11</v>
      </c>
      <c r="AT12" s="15">
        <f t="shared" si="23"/>
        <v>19</v>
      </c>
      <c r="AU12" s="6">
        <f t="shared" si="9"/>
        <v>0.10052910052910052</v>
      </c>
      <c r="AV12" s="10">
        <v>5</v>
      </c>
      <c r="AW12" s="10">
        <v>9</v>
      </c>
      <c r="AX12" s="15">
        <f t="shared" si="24"/>
        <v>14</v>
      </c>
      <c r="AY12" s="6">
        <f t="shared" si="10"/>
        <v>0.15730337078651685</v>
      </c>
      <c r="AZ12" s="15">
        <v>2376</v>
      </c>
      <c r="BA12" s="15">
        <v>2441</v>
      </c>
      <c r="BB12" s="15">
        <f t="shared" si="25"/>
        <v>4817</v>
      </c>
      <c r="BC12" s="6">
        <f t="shared" si="11"/>
        <v>6.5797022264717939E-2</v>
      </c>
    </row>
    <row r="13" spans="1:55" x14ac:dyDescent="0.25">
      <c r="A13" s="4">
        <v>6</v>
      </c>
      <c r="B13" s="3" t="s">
        <v>113</v>
      </c>
      <c r="C13" s="3" t="s">
        <v>283</v>
      </c>
      <c r="D13" s="10">
        <v>114</v>
      </c>
      <c r="E13" s="10">
        <v>113</v>
      </c>
      <c r="F13" s="15">
        <f t="shared" si="12"/>
        <v>227</v>
      </c>
      <c r="G13" s="6">
        <f t="shared" si="0"/>
        <v>6.2208824335434364E-2</v>
      </c>
      <c r="H13" s="10">
        <v>134</v>
      </c>
      <c r="I13" s="10">
        <v>158</v>
      </c>
      <c r="J13" s="15">
        <f t="shared" si="13"/>
        <v>292</v>
      </c>
      <c r="K13" s="6">
        <f t="shared" si="1"/>
        <v>5.4114158636026685E-2</v>
      </c>
      <c r="L13" s="10">
        <v>56</v>
      </c>
      <c r="M13" s="10">
        <v>54</v>
      </c>
      <c r="N13" s="15">
        <f t="shared" si="14"/>
        <v>110</v>
      </c>
      <c r="O13" s="6">
        <f t="shared" si="2"/>
        <v>6.5320665083135387E-2</v>
      </c>
      <c r="P13" s="10">
        <v>238</v>
      </c>
      <c r="Q13" s="10">
        <v>246</v>
      </c>
      <c r="R13" s="15">
        <f t="shared" si="15"/>
        <v>484</v>
      </c>
      <c r="S13" s="6">
        <f t="shared" si="3"/>
        <v>5.7427622211675369E-2</v>
      </c>
      <c r="T13" s="10">
        <v>12</v>
      </c>
      <c r="U13" s="10">
        <v>13</v>
      </c>
      <c r="V13" s="15">
        <f t="shared" si="16"/>
        <v>25</v>
      </c>
      <c r="W13" s="6">
        <f t="shared" si="4"/>
        <v>0.12376237623762376</v>
      </c>
      <c r="X13" s="10">
        <v>0</v>
      </c>
      <c r="Y13" s="10">
        <v>0</v>
      </c>
      <c r="Z13" s="15">
        <f t="shared" si="17"/>
        <v>0</v>
      </c>
      <c r="AA13" s="6">
        <f t="shared" si="5"/>
        <v>0</v>
      </c>
      <c r="AB13" s="10">
        <v>5</v>
      </c>
      <c r="AC13" s="10">
        <v>15</v>
      </c>
      <c r="AD13" s="15">
        <f t="shared" si="18"/>
        <v>20</v>
      </c>
      <c r="AE13" s="6">
        <f t="shared" si="6"/>
        <v>6.8493150684931503E-2</v>
      </c>
      <c r="AF13" s="10">
        <v>0</v>
      </c>
      <c r="AG13" s="10">
        <v>0</v>
      </c>
      <c r="AH13" s="15">
        <f t="shared" si="19"/>
        <v>0</v>
      </c>
      <c r="AI13" s="6">
        <f t="shared" si="7"/>
        <v>0</v>
      </c>
      <c r="AJ13" s="10">
        <v>3</v>
      </c>
      <c r="AK13" s="10">
        <v>3</v>
      </c>
      <c r="AL13" s="15">
        <f t="shared" si="20"/>
        <v>6</v>
      </c>
      <c r="AM13" s="6">
        <f t="shared" si="8"/>
        <v>7.3170731707317069E-2</v>
      </c>
      <c r="AN13" s="10">
        <v>1</v>
      </c>
      <c r="AO13" s="10">
        <v>0</v>
      </c>
      <c r="AP13" s="15">
        <f t="shared" si="21"/>
        <v>1</v>
      </c>
      <c r="AQ13" s="6">
        <f t="shared" si="22"/>
        <v>0.16666666666666666</v>
      </c>
      <c r="AR13" s="10">
        <v>4</v>
      </c>
      <c r="AS13" s="10">
        <v>12</v>
      </c>
      <c r="AT13" s="15">
        <f t="shared" si="23"/>
        <v>16</v>
      </c>
      <c r="AU13" s="6">
        <f t="shared" si="9"/>
        <v>8.4656084656084651E-2</v>
      </c>
      <c r="AV13" s="10">
        <v>5</v>
      </c>
      <c r="AW13" s="10">
        <v>6</v>
      </c>
      <c r="AX13" s="15">
        <f t="shared" si="24"/>
        <v>11</v>
      </c>
      <c r="AY13" s="6">
        <f t="shared" si="10"/>
        <v>0.12359550561797752</v>
      </c>
      <c r="AZ13" s="15">
        <v>2144</v>
      </c>
      <c r="BA13" s="15">
        <v>2151</v>
      </c>
      <c r="BB13" s="15">
        <f t="shared" si="25"/>
        <v>4295</v>
      </c>
      <c r="BC13" s="6">
        <f t="shared" si="11"/>
        <v>5.8666848791148751E-2</v>
      </c>
    </row>
    <row r="14" spans="1:55" x14ac:dyDescent="0.25">
      <c r="A14" s="4">
        <v>7</v>
      </c>
      <c r="B14" s="3" t="s">
        <v>114</v>
      </c>
      <c r="C14" s="3" t="s">
        <v>284</v>
      </c>
      <c r="D14" s="10">
        <v>53</v>
      </c>
      <c r="E14" s="10">
        <v>67</v>
      </c>
      <c r="F14" s="15">
        <f t="shared" si="12"/>
        <v>120</v>
      </c>
      <c r="G14" s="6">
        <f t="shared" si="0"/>
        <v>3.2885722115648122E-2</v>
      </c>
      <c r="H14" s="10">
        <v>115</v>
      </c>
      <c r="I14" s="10">
        <v>114</v>
      </c>
      <c r="J14" s="15">
        <f t="shared" si="13"/>
        <v>229</v>
      </c>
      <c r="K14" s="6">
        <f t="shared" si="1"/>
        <v>4.2438843587842848E-2</v>
      </c>
      <c r="L14" s="10">
        <v>42</v>
      </c>
      <c r="M14" s="10">
        <v>41</v>
      </c>
      <c r="N14" s="15">
        <f t="shared" si="14"/>
        <v>83</v>
      </c>
      <c r="O14" s="6">
        <f t="shared" si="2"/>
        <v>4.9287410926365793E-2</v>
      </c>
      <c r="P14" s="10">
        <v>166</v>
      </c>
      <c r="Q14" s="10">
        <v>164</v>
      </c>
      <c r="R14" s="15">
        <f t="shared" si="15"/>
        <v>330</v>
      </c>
      <c r="S14" s="6">
        <f t="shared" si="3"/>
        <v>3.9155196962505932E-2</v>
      </c>
      <c r="T14" s="10">
        <v>4</v>
      </c>
      <c r="U14" s="10">
        <v>5</v>
      </c>
      <c r="V14" s="15">
        <f t="shared" si="16"/>
        <v>9</v>
      </c>
      <c r="W14" s="6">
        <f t="shared" si="4"/>
        <v>4.4554455445544552E-2</v>
      </c>
      <c r="X14" s="10">
        <v>0</v>
      </c>
      <c r="Y14" s="10">
        <v>0</v>
      </c>
      <c r="Z14" s="15">
        <f t="shared" si="17"/>
        <v>0</v>
      </c>
      <c r="AA14" s="6">
        <f t="shared" si="5"/>
        <v>0</v>
      </c>
      <c r="AB14" s="10">
        <v>4</v>
      </c>
      <c r="AC14" s="10">
        <v>7</v>
      </c>
      <c r="AD14" s="15">
        <f t="shared" si="18"/>
        <v>11</v>
      </c>
      <c r="AE14" s="6">
        <f t="shared" si="6"/>
        <v>3.7671232876712327E-2</v>
      </c>
      <c r="AF14" s="10">
        <v>0</v>
      </c>
      <c r="AG14" s="10">
        <v>0</v>
      </c>
      <c r="AH14" s="15">
        <f t="shared" si="19"/>
        <v>0</v>
      </c>
      <c r="AI14" s="6">
        <f t="shared" si="7"/>
        <v>0</v>
      </c>
      <c r="AJ14" s="10">
        <v>1</v>
      </c>
      <c r="AK14" s="10">
        <v>3</v>
      </c>
      <c r="AL14" s="15">
        <f t="shared" si="20"/>
        <v>4</v>
      </c>
      <c r="AM14" s="6">
        <f t="shared" si="8"/>
        <v>4.878048780487805E-2</v>
      </c>
      <c r="AN14" s="10">
        <v>0</v>
      </c>
      <c r="AO14" s="10">
        <v>0</v>
      </c>
      <c r="AP14" s="15">
        <f t="shared" si="21"/>
        <v>0</v>
      </c>
      <c r="AQ14" s="6">
        <f t="shared" si="22"/>
        <v>0</v>
      </c>
      <c r="AR14" s="10">
        <v>1</v>
      </c>
      <c r="AS14" s="10">
        <v>9</v>
      </c>
      <c r="AT14" s="15">
        <f t="shared" si="23"/>
        <v>10</v>
      </c>
      <c r="AU14" s="6">
        <f t="shared" si="9"/>
        <v>5.2910052910052907E-2</v>
      </c>
      <c r="AV14" s="10">
        <v>2</v>
      </c>
      <c r="AW14" s="10">
        <v>0</v>
      </c>
      <c r="AX14" s="15">
        <f t="shared" si="24"/>
        <v>2</v>
      </c>
      <c r="AY14" s="6">
        <f t="shared" si="10"/>
        <v>2.247191011235955E-2</v>
      </c>
      <c r="AZ14" s="15">
        <v>1389</v>
      </c>
      <c r="BA14" s="15">
        <v>1479</v>
      </c>
      <c r="BB14" s="15">
        <f t="shared" si="25"/>
        <v>2868</v>
      </c>
      <c r="BC14" s="6">
        <f t="shared" si="11"/>
        <v>3.9174976096161725E-2</v>
      </c>
    </row>
    <row r="15" spans="1:55" x14ac:dyDescent="0.25">
      <c r="A15" s="4">
        <v>8</v>
      </c>
      <c r="B15" s="3" t="s">
        <v>115</v>
      </c>
      <c r="C15" s="3" t="s">
        <v>285</v>
      </c>
      <c r="D15" s="10">
        <v>111</v>
      </c>
      <c r="E15" s="10">
        <v>112</v>
      </c>
      <c r="F15" s="15">
        <f t="shared" si="12"/>
        <v>223</v>
      </c>
      <c r="G15" s="6">
        <f t="shared" si="0"/>
        <v>6.1112633598246098E-2</v>
      </c>
      <c r="H15" s="10">
        <v>142</v>
      </c>
      <c r="I15" s="10">
        <v>179</v>
      </c>
      <c r="J15" s="15">
        <f t="shared" si="13"/>
        <v>321</v>
      </c>
      <c r="K15" s="6">
        <f t="shared" si="1"/>
        <v>5.9488510007412898E-2</v>
      </c>
      <c r="L15" s="10">
        <v>53</v>
      </c>
      <c r="M15" s="10">
        <v>37</v>
      </c>
      <c r="N15" s="15">
        <f t="shared" si="14"/>
        <v>90</v>
      </c>
      <c r="O15" s="6">
        <f t="shared" si="2"/>
        <v>5.3444180522565318E-2</v>
      </c>
      <c r="P15" s="10">
        <v>299</v>
      </c>
      <c r="Q15" s="10">
        <v>241</v>
      </c>
      <c r="R15" s="15">
        <f t="shared" si="15"/>
        <v>540</v>
      </c>
      <c r="S15" s="6">
        <f t="shared" si="3"/>
        <v>6.407214048410062E-2</v>
      </c>
      <c r="T15" s="10">
        <v>2</v>
      </c>
      <c r="U15" s="10">
        <v>7</v>
      </c>
      <c r="V15" s="15">
        <f t="shared" si="16"/>
        <v>9</v>
      </c>
      <c r="W15" s="6">
        <f t="shared" si="4"/>
        <v>4.4554455445544552E-2</v>
      </c>
      <c r="X15" s="10">
        <v>0</v>
      </c>
      <c r="Y15" s="10">
        <v>0</v>
      </c>
      <c r="Z15" s="15">
        <f t="shared" si="17"/>
        <v>0</v>
      </c>
      <c r="AA15" s="6">
        <f t="shared" si="5"/>
        <v>0</v>
      </c>
      <c r="AB15" s="10">
        <v>1</v>
      </c>
      <c r="AC15" s="10">
        <v>8</v>
      </c>
      <c r="AD15" s="15">
        <f t="shared" si="18"/>
        <v>9</v>
      </c>
      <c r="AE15" s="6">
        <f t="shared" si="6"/>
        <v>3.0821917808219176E-2</v>
      </c>
      <c r="AF15" s="10">
        <v>2</v>
      </c>
      <c r="AG15" s="10">
        <v>1</v>
      </c>
      <c r="AH15" s="15">
        <f t="shared" si="19"/>
        <v>3</v>
      </c>
      <c r="AI15" s="6">
        <f t="shared" si="7"/>
        <v>0.33333333333333331</v>
      </c>
      <c r="AJ15" s="10">
        <v>1</v>
      </c>
      <c r="AK15" s="10">
        <v>3</v>
      </c>
      <c r="AL15" s="15">
        <f t="shared" si="20"/>
        <v>4</v>
      </c>
      <c r="AM15" s="6">
        <f t="shared" si="8"/>
        <v>4.878048780487805E-2</v>
      </c>
      <c r="AN15" s="10">
        <v>0</v>
      </c>
      <c r="AO15" s="10">
        <v>0</v>
      </c>
      <c r="AP15" s="15">
        <f t="shared" si="21"/>
        <v>0</v>
      </c>
      <c r="AQ15" s="6">
        <f t="shared" si="22"/>
        <v>0</v>
      </c>
      <c r="AR15" s="10">
        <v>5</v>
      </c>
      <c r="AS15" s="10">
        <v>10</v>
      </c>
      <c r="AT15" s="15">
        <f t="shared" si="23"/>
        <v>15</v>
      </c>
      <c r="AU15" s="6">
        <f t="shared" si="9"/>
        <v>7.9365079365079361E-2</v>
      </c>
      <c r="AV15" s="10">
        <v>4</v>
      </c>
      <c r="AW15" s="10">
        <v>7</v>
      </c>
      <c r="AX15" s="15">
        <f t="shared" si="24"/>
        <v>11</v>
      </c>
      <c r="AY15" s="6">
        <f t="shared" si="10"/>
        <v>0.12359550561797752</v>
      </c>
      <c r="AZ15" s="15">
        <v>1891</v>
      </c>
      <c r="BA15" s="15">
        <v>1999</v>
      </c>
      <c r="BB15" s="15">
        <f t="shared" si="25"/>
        <v>3890</v>
      </c>
      <c r="BC15" s="6">
        <f t="shared" si="11"/>
        <v>5.3134817647862313E-2</v>
      </c>
    </row>
    <row r="16" spans="1:55" x14ac:dyDescent="0.25">
      <c r="A16" s="4">
        <v>9</v>
      </c>
      <c r="B16" s="3" t="s">
        <v>116</v>
      </c>
      <c r="C16" s="3" t="s">
        <v>225</v>
      </c>
      <c r="D16" s="10">
        <v>172</v>
      </c>
      <c r="E16" s="10">
        <v>174</v>
      </c>
      <c r="F16" s="15">
        <f t="shared" si="12"/>
        <v>346</v>
      </c>
      <c r="G16" s="6">
        <f t="shared" si="0"/>
        <v>9.4820498766785416E-2</v>
      </c>
      <c r="H16" s="10">
        <v>293</v>
      </c>
      <c r="I16" s="10">
        <v>295</v>
      </c>
      <c r="J16" s="15">
        <f t="shared" si="13"/>
        <v>588</v>
      </c>
      <c r="K16" s="6">
        <f t="shared" si="1"/>
        <v>0.10896960711638251</v>
      </c>
      <c r="L16" s="10">
        <v>77</v>
      </c>
      <c r="M16" s="10">
        <v>76</v>
      </c>
      <c r="N16" s="15">
        <f t="shared" si="14"/>
        <v>153</v>
      </c>
      <c r="O16" s="6">
        <f t="shared" si="2"/>
        <v>9.0855106888361042E-2</v>
      </c>
      <c r="P16" s="10">
        <v>386</v>
      </c>
      <c r="Q16" s="10">
        <v>348</v>
      </c>
      <c r="R16" s="15">
        <f t="shared" si="15"/>
        <v>734</v>
      </c>
      <c r="S16" s="6">
        <f t="shared" si="3"/>
        <v>8.7090650213573803E-2</v>
      </c>
      <c r="T16" s="10">
        <v>11</v>
      </c>
      <c r="U16" s="10">
        <v>11</v>
      </c>
      <c r="V16" s="15">
        <f t="shared" si="16"/>
        <v>22</v>
      </c>
      <c r="W16" s="6">
        <f t="shared" si="4"/>
        <v>0.10891089108910891</v>
      </c>
      <c r="X16" s="10">
        <v>1</v>
      </c>
      <c r="Y16" s="10">
        <v>0</v>
      </c>
      <c r="Z16" s="15">
        <f t="shared" si="17"/>
        <v>1</v>
      </c>
      <c r="AA16" s="6">
        <f t="shared" si="5"/>
        <v>0.25</v>
      </c>
      <c r="AB16" s="10">
        <v>14</v>
      </c>
      <c r="AC16" s="10">
        <v>18</v>
      </c>
      <c r="AD16" s="15">
        <f t="shared" si="18"/>
        <v>32</v>
      </c>
      <c r="AE16" s="6">
        <f t="shared" si="6"/>
        <v>0.1095890410958904</v>
      </c>
      <c r="AF16" s="10">
        <v>0</v>
      </c>
      <c r="AG16" s="10">
        <v>0</v>
      </c>
      <c r="AH16" s="15">
        <f t="shared" si="19"/>
        <v>0</v>
      </c>
      <c r="AI16" s="6">
        <f t="shared" si="7"/>
        <v>0</v>
      </c>
      <c r="AJ16" s="10">
        <v>3</v>
      </c>
      <c r="AK16" s="10">
        <v>4</v>
      </c>
      <c r="AL16" s="15">
        <f t="shared" si="20"/>
        <v>7</v>
      </c>
      <c r="AM16" s="6">
        <f t="shared" si="8"/>
        <v>8.5365853658536592E-2</v>
      </c>
      <c r="AN16" s="10">
        <v>0</v>
      </c>
      <c r="AO16" s="10">
        <v>1</v>
      </c>
      <c r="AP16" s="15">
        <f t="shared" si="21"/>
        <v>1</v>
      </c>
      <c r="AQ16" s="6">
        <f t="shared" si="22"/>
        <v>0.16666666666666666</v>
      </c>
      <c r="AR16" s="10">
        <v>12</v>
      </c>
      <c r="AS16" s="10">
        <v>12</v>
      </c>
      <c r="AT16" s="15">
        <f t="shared" si="23"/>
        <v>24</v>
      </c>
      <c r="AU16" s="6">
        <f t="shared" si="9"/>
        <v>0.12698412698412698</v>
      </c>
      <c r="AV16" s="10">
        <v>5</v>
      </c>
      <c r="AW16" s="10">
        <v>5</v>
      </c>
      <c r="AX16" s="15">
        <f t="shared" si="24"/>
        <v>10</v>
      </c>
      <c r="AY16" s="6">
        <f t="shared" si="10"/>
        <v>0.11235955056179775</v>
      </c>
      <c r="AZ16" s="15">
        <v>2995</v>
      </c>
      <c r="BA16" s="15">
        <v>3082</v>
      </c>
      <c r="BB16" s="15">
        <f t="shared" si="25"/>
        <v>6077</v>
      </c>
      <c r="BC16" s="6">
        <f t="shared" si="11"/>
        <v>8.3007785821609073E-2</v>
      </c>
    </row>
    <row r="17" spans="1:55" x14ac:dyDescent="0.25">
      <c r="A17" s="4">
        <v>10</v>
      </c>
      <c r="B17" s="3" t="s">
        <v>117</v>
      </c>
      <c r="C17" s="3" t="s">
        <v>286</v>
      </c>
      <c r="D17" s="10">
        <v>85</v>
      </c>
      <c r="E17" s="10">
        <v>109</v>
      </c>
      <c r="F17" s="15">
        <f t="shared" si="12"/>
        <v>194</v>
      </c>
      <c r="G17" s="6">
        <f t="shared" si="0"/>
        <v>5.3165250753631134E-2</v>
      </c>
      <c r="H17" s="10">
        <v>162</v>
      </c>
      <c r="I17" s="10">
        <v>163</v>
      </c>
      <c r="J17" s="15">
        <f t="shared" si="13"/>
        <v>325</v>
      </c>
      <c r="K17" s="6">
        <f t="shared" si="1"/>
        <v>6.0229799851742032E-2</v>
      </c>
      <c r="L17" s="10">
        <v>46</v>
      </c>
      <c r="M17" s="10">
        <v>42</v>
      </c>
      <c r="N17" s="15">
        <f t="shared" si="14"/>
        <v>88</v>
      </c>
      <c r="O17" s="6">
        <f t="shared" si="2"/>
        <v>5.2256532066508314E-2</v>
      </c>
      <c r="P17" s="10">
        <v>259</v>
      </c>
      <c r="Q17" s="10">
        <v>230</v>
      </c>
      <c r="R17" s="15">
        <f t="shared" si="15"/>
        <v>489</v>
      </c>
      <c r="S17" s="6">
        <f t="shared" si="3"/>
        <v>5.8020882771713335E-2</v>
      </c>
      <c r="T17" s="10">
        <v>5</v>
      </c>
      <c r="U17" s="10">
        <v>2</v>
      </c>
      <c r="V17" s="15">
        <f t="shared" si="16"/>
        <v>7</v>
      </c>
      <c r="W17" s="6">
        <f t="shared" si="4"/>
        <v>3.4653465346534656E-2</v>
      </c>
      <c r="X17" s="10">
        <v>0</v>
      </c>
      <c r="Y17" s="10">
        <v>0</v>
      </c>
      <c r="Z17" s="15">
        <f t="shared" si="17"/>
        <v>0</v>
      </c>
      <c r="AA17" s="6">
        <f t="shared" si="5"/>
        <v>0</v>
      </c>
      <c r="AB17" s="10">
        <v>4</v>
      </c>
      <c r="AC17" s="10">
        <v>4</v>
      </c>
      <c r="AD17" s="15">
        <f t="shared" si="18"/>
        <v>8</v>
      </c>
      <c r="AE17" s="6">
        <f t="shared" si="6"/>
        <v>2.7397260273972601E-2</v>
      </c>
      <c r="AF17" s="10">
        <v>0</v>
      </c>
      <c r="AG17" s="10">
        <v>1</v>
      </c>
      <c r="AH17" s="15">
        <f t="shared" si="19"/>
        <v>1</v>
      </c>
      <c r="AI17" s="6">
        <f t="shared" si="7"/>
        <v>0.1111111111111111</v>
      </c>
      <c r="AJ17" s="10">
        <v>2</v>
      </c>
      <c r="AK17" s="10">
        <v>4</v>
      </c>
      <c r="AL17" s="15">
        <f t="shared" si="20"/>
        <v>6</v>
      </c>
      <c r="AM17" s="6">
        <f t="shared" si="8"/>
        <v>7.3170731707317069E-2</v>
      </c>
      <c r="AN17" s="10">
        <v>0</v>
      </c>
      <c r="AO17" s="10">
        <v>1</v>
      </c>
      <c r="AP17" s="15">
        <f t="shared" si="21"/>
        <v>1</v>
      </c>
      <c r="AQ17" s="6">
        <f t="shared" si="22"/>
        <v>0.16666666666666666</v>
      </c>
      <c r="AR17" s="10">
        <v>2</v>
      </c>
      <c r="AS17" s="10">
        <v>6</v>
      </c>
      <c r="AT17" s="15">
        <f t="shared" si="23"/>
        <v>8</v>
      </c>
      <c r="AU17" s="6">
        <f t="shared" si="9"/>
        <v>4.2328042328042326E-2</v>
      </c>
      <c r="AV17" s="10">
        <v>1</v>
      </c>
      <c r="AW17" s="10">
        <v>2</v>
      </c>
      <c r="AX17" s="15">
        <f t="shared" si="24"/>
        <v>3</v>
      </c>
      <c r="AY17" s="6">
        <f t="shared" si="10"/>
        <v>3.3707865168539325E-2</v>
      </c>
      <c r="AZ17" s="15">
        <v>2260</v>
      </c>
      <c r="BA17" s="15">
        <v>2380</v>
      </c>
      <c r="BB17" s="15">
        <f t="shared" si="25"/>
        <v>4640</v>
      </c>
      <c r="BC17" s="6">
        <f t="shared" si="11"/>
        <v>6.3379319765059422E-2</v>
      </c>
    </row>
    <row r="18" spans="1:55" x14ac:dyDescent="0.25">
      <c r="A18" s="4">
        <v>11</v>
      </c>
      <c r="B18" s="3" t="s">
        <v>118</v>
      </c>
      <c r="C18" s="3" t="s">
        <v>230</v>
      </c>
      <c r="D18" s="10">
        <v>83</v>
      </c>
      <c r="E18" s="10">
        <v>76</v>
      </c>
      <c r="F18" s="15">
        <f t="shared" si="12"/>
        <v>159</v>
      </c>
      <c r="G18" s="6">
        <f t="shared" si="0"/>
        <v>4.3573581803233764E-2</v>
      </c>
      <c r="H18" s="10">
        <v>131</v>
      </c>
      <c r="I18" s="10">
        <v>121</v>
      </c>
      <c r="J18" s="15">
        <f t="shared" si="13"/>
        <v>252</v>
      </c>
      <c r="K18" s="6">
        <f t="shared" si="1"/>
        <v>4.6701260192735357E-2</v>
      </c>
      <c r="L18" s="10">
        <v>39</v>
      </c>
      <c r="M18" s="10">
        <v>33</v>
      </c>
      <c r="N18" s="15">
        <f t="shared" si="14"/>
        <v>72</v>
      </c>
      <c r="O18" s="6">
        <f t="shared" si="2"/>
        <v>4.2755344418052253E-2</v>
      </c>
      <c r="P18" s="10">
        <v>187</v>
      </c>
      <c r="Q18" s="10">
        <v>179</v>
      </c>
      <c r="R18" s="15">
        <f t="shared" si="15"/>
        <v>366</v>
      </c>
      <c r="S18" s="6">
        <f t="shared" si="3"/>
        <v>4.3426672994779307E-2</v>
      </c>
      <c r="T18" s="10">
        <v>0</v>
      </c>
      <c r="U18" s="10">
        <v>2</v>
      </c>
      <c r="V18" s="15">
        <f t="shared" si="16"/>
        <v>2</v>
      </c>
      <c r="W18" s="6">
        <f t="shared" si="4"/>
        <v>9.9009900990099011E-3</v>
      </c>
      <c r="X18" s="10">
        <v>0</v>
      </c>
      <c r="Y18" s="10">
        <v>0</v>
      </c>
      <c r="Z18" s="15">
        <f t="shared" si="17"/>
        <v>0</v>
      </c>
      <c r="AA18" s="6">
        <f t="shared" si="5"/>
        <v>0</v>
      </c>
      <c r="AB18" s="10">
        <v>5</v>
      </c>
      <c r="AC18" s="10">
        <v>11</v>
      </c>
      <c r="AD18" s="15">
        <f t="shared" si="18"/>
        <v>16</v>
      </c>
      <c r="AE18" s="6">
        <f t="shared" si="6"/>
        <v>5.4794520547945202E-2</v>
      </c>
      <c r="AF18" s="10">
        <v>0</v>
      </c>
      <c r="AG18" s="10">
        <v>0</v>
      </c>
      <c r="AH18" s="15">
        <f t="shared" si="19"/>
        <v>0</v>
      </c>
      <c r="AI18" s="6">
        <f t="shared" si="7"/>
        <v>0</v>
      </c>
      <c r="AJ18" s="10">
        <v>0</v>
      </c>
      <c r="AK18" s="10">
        <v>1</v>
      </c>
      <c r="AL18" s="15">
        <f t="shared" si="20"/>
        <v>1</v>
      </c>
      <c r="AM18" s="6">
        <f t="shared" si="8"/>
        <v>1.2195121951219513E-2</v>
      </c>
      <c r="AN18" s="10">
        <v>0</v>
      </c>
      <c r="AO18" s="10">
        <v>0</v>
      </c>
      <c r="AP18" s="15">
        <f t="shared" si="21"/>
        <v>0</v>
      </c>
      <c r="AQ18" s="6">
        <f t="shared" si="22"/>
        <v>0</v>
      </c>
      <c r="AR18" s="10">
        <v>4</v>
      </c>
      <c r="AS18" s="10">
        <v>8</v>
      </c>
      <c r="AT18" s="15">
        <f t="shared" si="23"/>
        <v>12</v>
      </c>
      <c r="AU18" s="6">
        <f t="shared" si="9"/>
        <v>6.3492063492063489E-2</v>
      </c>
      <c r="AV18" s="10">
        <v>1</v>
      </c>
      <c r="AW18" s="10">
        <v>2</v>
      </c>
      <c r="AX18" s="15">
        <f t="shared" si="24"/>
        <v>3</v>
      </c>
      <c r="AY18" s="6">
        <f t="shared" si="10"/>
        <v>3.3707865168539325E-2</v>
      </c>
      <c r="AZ18" s="15">
        <v>1880</v>
      </c>
      <c r="BA18" s="15">
        <v>1876</v>
      </c>
      <c r="BB18" s="15">
        <f t="shared" si="25"/>
        <v>3756</v>
      </c>
      <c r="BC18" s="6">
        <f t="shared" si="11"/>
        <v>5.13044666029231E-2</v>
      </c>
    </row>
    <row r="19" spans="1:55" x14ac:dyDescent="0.25">
      <c r="A19" s="4">
        <v>12</v>
      </c>
      <c r="B19" s="3" t="s">
        <v>119</v>
      </c>
      <c r="C19" s="3" t="s">
        <v>287</v>
      </c>
      <c r="D19" s="10">
        <v>79</v>
      </c>
      <c r="E19" s="10">
        <v>105</v>
      </c>
      <c r="F19" s="15">
        <f t="shared" si="12"/>
        <v>184</v>
      </c>
      <c r="G19" s="6">
        <f t="shared" si="0"/>
        <v>5.0424773910660456E-2</v>
      </c>
      <c r="H19" s="10">
        <v>136</v>
      </c>
      <c r="I19" s="10">
        <v>130</v>
      </c>
      <c r="J19" s="15">
        <f t="shared" si="13"/>
        <v>266</v>
      </c>
      <c r="K19" s="6">
        <f t="shared" si="1"/>
        <v>4.9295774647887321E-2</v>
      </c>
      <c r="L19" s="10">
        <v>48</v>
      </c>
      <c r="M19" s="10">
        <v>57</v>
      </c>
      <c r="N19" s="15">
        <f t="shared" si="14"/>
        <v>105</v>
      </c>
      <c r="O19" s="6">
        <f t="shared" si="2"/>
        <v>6.2351543942992874E-2</v>
      </c>
      <c r="P19" s="10">
        <v>230</v>
      </c>
      <c r="Q19" s="10">
        <v>212</v>
      </c>
      <c r="R19" s="15">
        <f t="shared" si="15"/>
        <v>442</v>
      </c>
      <c r="S19" s="6">
        <f t="shared" si="3"/>
        <v>5.2444233507356428E-2</v>
      </c>
      <c r="T19" s="10">
        <v>2</v>
      </c>
      <c r="U19" s="10">
        <v>10</v>
      </c>
      <c r="V19" s="15">
        <f t="shared" si="16"/>
        <v>12</v>
      </c>
      <c r="W19" s="6">
        <f t="shared" si="4"/>
        <v>5.9405940594059403E-2</v>
      </c>
      <c r="X19" s="10">
        <v>0</v>
      </c>
      <c r="Y19" s="10">
        <v>0</v>
      </c>
      <c r="Z19" s="15">
        <f t="shared" si="17"/>
        <v>0</v>
      </c>
      <c r="AA19" s="6">
        <f t="shared" si="5"/>
        <v>0</v>
      </c>
      <c r="AB19" s="10">
        <v>7</v>
      </c>
      <c r="AC19" s="10">
        <v>8</v>
      </c>
      <c r="AD19" s="15">
        <f t="shared" si="18"/>
        <v>15</v>
      </c>
      <c r="AE19" s="6">
        <f t="shared" si="6"/>
        <v>5.1369863013698627E-2</v>
      </c>
      <c r="AF19" s="10">
        <v>0</v>
      </c>
      <c r="AG19" s="10">
        <v>1</v>
      </c>
      <c r="AH19" s="15">
        <f t="shared" si="19"/>
        <v>1</v>
      </c>
      <c r="AI19" s="6">
        <f t="shared" si="7"/>
        <v>0.1111111111111111</v>
      </c>
      <c r="AJ19" s="10">
        <v>1</v>
      </c>
      <c r="AK19" s="10">
        <v>1</v>
      </c>
      <c r="AL19" s="15">
        <f t="shared" si="20"/>
        <v>2</v>
      </c>
      <c r="AM19" s="6">
        <f t="shared" si="8"/>
        <v>2.4390243902439025E-2</v>
      </c>
      <c r="AN19" s="10">
        <v>0</v>
      </c>
      <c r="AO19" s="10">
        <v>0</v>
      </c>
      <c r="AP19" s="15">
        <f t="shared" si="21"/>
        <v>0</v>
      </c>
      <c r="AQ19" s="6">
        <f t="shared" si="22"/>
        <v>0</v>
      </c>
      <c r="AR19" s="10">
        <v>4</v>
      </c>
      <c r="AS19" s="10">
        <v>7</v>
      </c>
      <c r="AT19" s="15">
        <f t="shared" si="23"/>
        <v>11</v>
      </c>
      <c r="AU19" s="6">
        <f t="shared" si="9"/>
        <v>5.8201058201058198E-2</v>
      </c>
      <c r="AV19" s="10">
        <v>3</v>
      </c>
      <c r="AW19" s="10">
        <v>0</v>
      </c>
      <c r="AX19" s="15">
        <f t="shared" si="24"/>
        <v>3</v>
      </c>
      <c r="AY19" s="6">
        <f t="shared" si="10"/>
        <v>3.3707865168539325E-2</v>
      </c>
      <c r="AZ19" s="15">
        <v>2300</v>
      </c>
      <c r="BA19" s="15">
        <v>2305</v>
      </c>
      <c r="BB19" s="15">
        <f t="shared" si="25"/>
        <v>4605</v>
      </c>
      <c r="BC19" s="6">
        <f t="shared" si="11"/>
        <v>6.2901242999590226E-2</v>
      </c>
    </row>
    <row r="20" spans="1:55" x14ac:dyDescent="0.25">
      <c r="A20" s="4">
        <v>13</v>
      </c>
      <c r="B20" s="3" t="s">
        <v>120</v>
      </c>
      <c r="C20" s="3" t="s">
        <v>288</v>
      </c>
      <c r="D20" s="10">
        <v>113</v>
      </c>
      <c r="E20" s="10">
        <v>99</v>
      </c>
      <c r="F20" s="15">
        <f t="shared" si="12"/>
        <v>212</v>
      </c>
      <c r="G20" s="6">
        <f t="shared" si="0"/>
        <v>5.809810907097835E-2</v>
      </c>
      <c r="H20" s="10">
        <v>128</v>
      </c>
      <c r="I20" s="10">
        <v>106</v>
      </c>
      <c r="J20" s="15">
        <f t="shared" si="13"/>
        <v>234</v>
      </c>
      <c r="K20" s="6">
        <f t="shared" si="1"/>
        <v>4.3365455893254259E-2</v>
      </c>
      <c r="L20" s="10">
        <v>59</v>
      </c>
      <c r="M20" s="10">
        <v>36</v>
      </c>
      <c r="N20" s="15">
        <f t="shared" si="14"/>
        <v>95</v>
      </c>
      <c r="O20" s="6">
        <f t="shared" si="2"/>
        <v>5.6413301662707839E-2</v>
      </c>
      <c r="P20" s="10">
        <v>246</v>
      </c>
      <c r="Q20" s="10">
        <v>222</v>
      </c>
      <c r="R20" s="15">
        <f t="shared" si="15"/>
        <v>468</v>
      </c>
      <c r="S20" s="6">
        <f t="shared" si="3"/>
        <v>5.5529188419553871E-2</v>
      </c>
      <c r="T20" s="10">
        <v>6</v>
      </c>
      <c r="U20" s="10">
        <v>10</v>
      </c>
      <c r="V20" s="15">
        <f t="shared" si="16"/>
        <v>16</v>
      </c>
      <c r="W20" s="6">
        <f t="shared" si="4"/>
        <v>7.9207920792079209E-2</v>
      </c>
      <c r="X20" s="10">
        <v>0</v>
      </c>
      <c r="Y20" s="10">
        <v>0</v>
      </c>
      <c r="Z20" s="15">
        <f t="shared" si="17"/>
        <v>0</v>
      </c>
      <c r="AA20" s="6">
        <f t="shared" si="5"/>
        <v>0</v>
      </c>
      <c r="AB20" s="10">
        <v>6</v>
      </c>
      <c r="AC20" s="10">
        <v>6</v>
      </c>
      <c r="AD20" s="15">
        <f t="shared" si="18"/>
        <v>12</v>
      </c>
      <c r="AE20" s="6">
        <f t="shared" si="6"/>
        <v>4.1095890410958902E-2</v>
      </c>
      <c r="AF20" s="10">
        <v>0</v>
      </c>
      <c r="AG20" s="10">
        <v>0</v>
      </c>
      <c r="AH20" s="15">
        <f t="shared" si="19"/>
        <v>0</v>
      </c>
      <c r="AI20" s="6">
        <f t="shared" si="7"/>
        <v>0</v>
      </c>
      <c r="AJ20" s="10">
        <v>2</v>
      </c>
      <c r="AK20" s="10">
        <v>1</v>
      </c>
      <c r="AL20" s="15">
        <f t="shared" si="20"/>
        <v>3</v>
      </c>
      <c r="AM20" s="6">
        <f t="shared" si="8"/>
        <v>3.6585365853658534E-2</v>
      </c>
      <c r="AN20" s="10">
        <v>0</v>
      </c>
      <c r="AO20" s="10">
        <v>0</v>
      </c>
      <c r="AP20" s="15">
        <f t="shared" si="21"/>
        <v>0</v>
      </c>
      <c r="AQ20" s="6">
        <f t="shared" si="22"/>
        <v>0</v>
      </c>
      <c r="AR20" s="10">
        <v>5</v>
      </c>
      <c r="AS20" s="10">
        <v>2</v>
      </c>
      <c r="AT20" s="15">
        <f t="shared" si="23"/>
        <v>7</v>
      </c>
      <c r="AU20" s="6">
        <f t="shared" si="9"/>
        <v>3.7037037037037035E-2</v>
      </c>
      <c r="AV20" s="10">
        <v>1</v>
      </c>
      <c r="AW20" s="10">
        <v>5</v>
      </c>
      <c r="AX20" s="15">
        <f t="shared" si="24"/>
        <v>6</v>
      </c>
      <c r="AY20" s="6">
        <f t="shared" si="10"/>
        <v>6.741573033707865E-2</v>
      </c>
      <c r="AZ20" s="15">
        <v>2797</v>
      </c>
      <c r="BA20" s="15">
        <v>2841</v>
      </c>
      <c r="BB20" s="15">
        <f t="shared" si="25"/>
        <v>5638</v>
      </c>
      <c r="BC20" s="6">
        <f t="shared" si="11"/>
        <v>7.7011337249009701E-2</v>
      </c>
    </row>
    <row r="21" spans="1:55" x14ac:dyDescent="0.25">
      <c r="A21" s="4">
        <v>14</v>
      </c>
      <c r="B21" s="3" t="s">
        <v>121</v>
      </c>
      <c r="C21" s="3" t="s">
        <v>289</v>
      </c>
      <c r="D21" s="10">
        <v>293</v>
      </c>
      <c r="E21" s="10">
        <v>306</v>
      </c>
      <c r="F21" s="15">
        <f t="shared" si="12"/>
        <v>599</v>
      </c>
      <c r="G21" s="6">
        <f t="shared" si="0"/>
        <v>0.16415456289394353</v>
      </c>
      <c r="H21" s="10">
        <v>467</v>
      </c>
      <c r="I21" s="10">
        <v>416</v>
      </c>
      <c r="J21" s="15">
        <f t="shared" si="13"/>
        <v>883</v>
      </c>
      <c r="K21" s="6">
        <f t="shared" si="1"/>
        <v>0.16363973313565605</v>
      </c>
      <c r="L21" s="10">
        <v>154</v>
      </c>
      <c r="M21" s="10">
        <v>113</v>
      </c>
      <c r="N21" s="15">
        <f t="shared" si="14"/>
        <v>267</v>
      </c>
      <c r="O21" s="6">
        <f t="shared" si="2"/>
        <v>0.15855106888361045</v>
      </c>
      <c r="P21" s="10">
        <v>833</v>
      </c>
      <c r="Q21" s="10">
        <v>674</v>
      </c>
      <c r="R21" s="15">
        <f t="shared" si="15"/>
        <v>1507</v>
      </c>
      <c r="S21" s="6">
        <f t="shared" si="3"/>
        <v>0.17880873279544376</v>
      </c>
      <c r="T21" s="10">
        <v>15</v>
      </c>
      <c r="U21" s="10">
        <v>16</v>
      </c>
      <c r="V21" s="15">
        <f t="shared" si="16"/>
        <v>31</v>
      </c>
      <c r="W21" s="6">
        <f t="shared" si="4"/>
        <v>0.15346534653465346</v>
      </c>
      <c r="X21" s="10">
        <v>0</v>
      </c>
      <c r="Y21" s="10">
        <v>0</v>
      </c>
      <c r="Z21" s="15">
        <f t="shared" si="17"/>
        <v>0</v>
      </c>
      <c r="AA21" s="6">
        <f t="shared" si="5"/>
        <v>0</v>
      </c>
      <c r="AB21" s="10">
        <v>32</v>
      </c>
      <c r="AC21" s="10">
        <v>27</v>
      </c>
      <c r="AD21" s="15">
        <f t="shared" si="18"/>
        <v>59</v>
      </c>
      <c r="AE21" s="6">
        <f t="shared" si="6"/>
        <v>0.20205479452054795</v>
      </c>
      <c r="AF21" s="10">
        <v>0</v>
      </c>
      <c r="AG21" s="10">
        <v>1</v>
      </c>
      <c r="AH21" s="15">
        <f t="shared" si="19"/>
        <v>1</v>
      </c>
      <c r="AI21" s="6">
        <f t="shared" si="7"/>
        <v>0.1111111111111111</v>
      </c>
      <c r="AJ21" s="10">
        <v>7</v>
      </c>
      <c r="AK21" s="10">
        <v>12</v>
      </c>
      <c r="AL21" s="15">
        <f t="shared" si="20"/>
        <v>19</v>
      </c>
      <c r="AM21" s="6">
        <f t="shared" si="8"/>
        <v>0.23170731707317074</v>
      </c>
      <c r="AN21" s="10">
        <v>1</v>
      </c>
      <c r="AO21" s="10">
        <v>0</v>
      </c>
      <c r="AP21" s="15">
        <f t="shared" si="21"/>
        <v>1</v>
      </c>
      <c r="AQ21" s="6">
        <f t="shared" si="22"/>
        <v>0.16666666666666666</v>
      </c>
      <c r="AR21" s="10">
        <v>14</v>
      </c>
      <c r="AS21" s="10">
        <v>8</v>
      </c>
      <c r="AT21" s="15">
        <f t="shared" si="23"/>
        <v>22</v>
      </c>
      <c r="AU21" s="6">
        <f t="shared" si="9"/>
        <v>0.1164021164021164</v>
      </c>
      <c r="AV21" s="10">
        <v>5</v>
      </c>
      <c r="AW21" s="10">
        <v>2</v>
      </c>
      <c r="AX21" s="15">
        <f t="shared" si="24"/>
        <v>7</v>
      </c>
      <c r="AY21" s="6">
        <f t="shared" si="10"/>
        <v>7.8651685393258425E-2</v>
      </c>
      <c r="AZ21" s="15">
        <v>5781</v>
      </c>
      <c r="BA21" s="15">
        <v>5692</v>
      </c>
      <c r="BB21" s="15">
        <f t="shared" si="25"/>
        <v>11473</v>
      </c>
      <c r="BC21" s="6">
        <f t="shared" si="11"/>
        <v>0.15671356372080317</v>
      </c>
    </row>
    <row r="22" spans="1:55" x14ac:dyDescent="0.25">
      <c r="A22" s="4">
        <v>15</v>
      </c>
      <c r="B22" s="3" t="s">
        <v>122</v>
      </c>
      <c r="C22" s="3" t="s">
        <v>290</v>
      </c>
      <c r="D22" s="10">
        <v>177</v>
      </c>
      <c r="E22" s="10">
        <v>180</v>
      </c>
      <c r="F22" s="15">
        <f t="shared" si="12"/>
        <v>357</v>
      </c>
      <c r="G22" s="6">
        <f t="shared" si="0"/>
        <v>9.7835023294053164E-2</v>
      </c>
      <c r="H22" s="10">
        <v>262</v>
      </c>
      <c r="I22" s="10">
        <v>249</v>
      </c>
      <c r="J22" s="15">
        <f t="shared" si="13"/>
        <v>511</v>
      </c>
      <c r="K22" s="6">
        <f t="shared" si="1"/>
        <v>9.4699777613046696E-2</v>
      </c>
      <c r="L22" s="10">
        <v>78</v>
      </c>
      <c r="M22" s="10">
        <v>61</v>
      </c>
      <c r="N22" s="15">
        <f t="shared" si="14"/>
        <v>139</v>
      </c>
      <c r="O22" s="6">
        <f t="shared" si="2"/>
        <v>8.2541567695961993E-2</v>
      </c>
      <c r="P22" s="10">
        <v>341</v>
      </c>
      <c r="Q22" s="10">
        <v>327</v>
      </c>
      <c r="R22" s="15">
        <f t="shared" si="15"/>
        <v>668</v>
      </c>
      <c r="S22" s="6">
        <f t="shared" si="3"/>
        <v>7.9259610821072621E-2</v>
      </c>
      <c r="T22" s="10">
        <v>6</v>
      </c>
      <c r="U22" s="10">
        <v>12</v>
      </c>
      <c r="V22" s="15">
        <f t="shared" si="16"/>
        <v>18</v>
      </c>
      <c r="W22" s="6">
        <f t="shared" si="4"/>
        <v>8.9108910891089105E-2</v>
      </c>
      <c r="X22" s="10">
        <v>0</v>
      </c>
      <c r="Y22" s="10">
        <v>2</v>
      </c>
      <c r="Z22" s="15">
        <f t="shared" si="17"/>
        <v>2</v>
      </c>
      <c r="AA22" s="6">
        <f t="shared" si="5"/>
        <v>0.5</v>
      </c>
      <c r="AB22" s="10">
        <v>13</v>
      </c>
      <c r="AC22" s="10">
        <v>13</v>
      </c>
      <c r="AD22" s="15">
        <f t="shared" si="18"/>
        <v>26</v>
      </c>
      <c r="AE22" s="6">
        <f t="shared" si="6"/>
        <v>8.9041095890410954E-2</v>
      </c>
      <c r="AF22" s="10">
        <v>1</v>
      </c>
      <c r="AG22" s="10">
        <v>0</v>
      </c>
      <c r="AH22" s="15">
        <f t="shared" si="19"/>
        <v>1</v>
      </c>
      <c r="AI22" s="6">
        <f t="shared" si="7"/>
        <v>0.1111111111111111</v>
      </c>
      <c r="AJ22" s="10">
        <v>2</v>
      </c>
      <c r="AK22" s="10">
        <v>4</v>
      </c>
      <c r="AL22" s="15">
        <f t="shared" si="20"/>
        <v>6</v>
      </c>
      <c r="AM22" s="6">
        <f t="shared" si="8"/>
        <v>7.3170731707317069E-2</v>
      </c>
      <c r="AN22" s="10">
        <v>1</v>
      </c>
      <c r="AO22" s="10">
        <v>0</v>
      </c>
      <c r="AP22" s="15">
        <f t="shared" si="21"/>
        <v>1</v>
      </c>
      <c r="AQ22" s="6">
        <f t="shared" si="22"/>
        <v>0.16666666666666666</v>
      </c>
      <c r="AR22" s="10">
        <v>2</v>
      </c>
      <c r="AS22" s="10">
        <v>5</v>
      </c>
      <c r="AT22" s="15">
        <f t="shared" si="23"/>
        <v>7</v>
      </c>
      <c r="AU22" s="6">
        <f t="shared" si="9"/>
        <v>3.7037037037037035E-2</v>
      </c>
      <c r="AV22" s="10">
        <v>2</v>
      </c>
      <c r="AW22" s="10">
        <v>1</v>
      </c>
      <c r="AX22" s="15">
        <f t="shared" si="24"/>
        <v>3</v>
      </c>
      <c r="AY22" s="6">
        <f t="shared" si="10"/>
        <v>3.3707865168539325E-2</v>
      </c>
      <c r="AZ22" s="15">
        <v>2009</v>
      </c>
      <c r="BA22" s="15">
        <v>2012</v>
      </c>
      <c r="BB22" s="15">
        <f t="shared" si="25"/>
        <v>4021</v>
      </c>
      <c r="BC22" s="6">
        <f t="shared" si="11"/>
        <v>5.4924190684332741E-2</v>
      </c>
    </row>
    <row r="23" spans="1:55" s="1" customFormat="1" x14ac:dyDescent="0.25">
      <c r="A23" s="25" t="s">
        <v>346</v>
      </c>
      <c r="B23" s="25"/>
      <c r="C23" s="25"/>
      <c r="D23" s="16">
        <f t="shared" ref="D23:AI23" si="26">SUM(D8:D22)</f>
        <v>1763</v>
      </c>
      <c r="E23" s="16">
        <f t="shared" si="26"/>
        <v>1886</v>
      </c>
      <c r="F23" s="16">
        <f t="shared" si="26"/>
        <v>3649</v>
      </c>
      <c r="G23" s="9">
        <f t="shared" si="26"/>
        <v>0.99999999999999989</v>
      </c>
      <c r="H23" s="16">
        <f t="shared" si="26"/>
        <v>2693</v>
      </c>
      <c r="I23" s="16">
        <f t="shared" si="26"/>
        <v>2703</v>
      </c>
      <c r="J23" s="16">
        <f t="shared" si="26"/>
        <v>5396</v>
      </c>
      <c r="K23" s="9">
        <f t="shared" si="26"/>
        <v>1</v>
      </c>
      <c r="L23" s="16">
        <f t="shared" si="26"/>
        <v>899</v>
      </c>
      <c r="M23" s="16">
        <f t="shared" si="26"/>
        <v>785</v>
      </c>
      <c r="N23" s="16">
        <f t="shared" si="26"/>
        <v>1684</v>
      </c>
      <c r="O23" s="9">
        <f t="shared" si="26"/>
        <v>1</v>
      </c>
      <c r="P23" s="16">
        <f t="shared" si="26"/>
        <v>4420</v>
      </c>
      <c r="Q23" s="16">
        <f t="shared" si="26"/>
        <v>4008</v>
      </c>
      <c r="R23" s="16">
        <f t="shared" si="26"/>
        <v>8428</v>
      </c>
      <c r="S23" s="9">
        <f t="shared" si="26"/>
        <v>0.99999999999999989</v>
      </c>
      <c r="T23" s="16">
        <f t="shared" si="26"/>
        <v>83</v>
      </c>
      <c r="U23" s="16">
        <f t="shared" si="26"/>
        <v>119</v>
      </c>
      <c r="V23" s="16">
        <f t="shared" si="26"/>
        <v>202</v>
      </c>
      <c r="W23" s="9">
        <f t="shared" si="26"/>
        <v>0.99999999999999989</v>
      </c>
      <c r="X23" s="17">
        <f t="shared" si="26"/>
        <v>2</v>
      </c>
      <c r="Y23" s="16">
        <f t="shared" si="26"/>
        <v>2</v>
      </c>
      <c r="Z23" s="16">
        <f t="shared" si="26"/>
        <v>4</v>
      </c>
      <c r="AA23" s="9">
        <f t="shared" si="26"/>
        <v>1</v>
      </c>
      <c r="AB23" s="16">
        <f t="shared" si="26"/>
        <v>124</v>
      </c>
      <c r="AC23" s="16">
        <f t="shared" si="26"/>
        <v>168</v>
      </c>
      <c r="AD23" s="16">
        <f t="shared" si="26"/>
        <v>292</v>
      </c>
      <c r="AE23" s="9">
        <f t="shared" si="26"/>
        <v>0.99999999999999989</v>
      </c>
      <c r="AF23" s="16">
        <f t="shared" si="26"/>
        <v>4</v>
      </c>
      <c r="AG23" s="16">
        <f t="shared" si="26"/>
        <v>5</v>
      </c>
      <c r="AH23" s="16">
        <f t="shared" si="26"/>
        <v>9</v>
      </c>
      <c r="AI23" s="9">
        <f t="shared" si="26"/>
        <v>1.0000000000000002</v>
      </c>
      <c r="AJ23" s="16">
        <f t="shared" ref="AJ23:BC23" si="27">SUM(AJ8:AJ22)</f>
        <v>30</v>
      </c>
      <c r="AK23" s="16">
        <f t="shared" si="27"/>
        <v>52</v>
      </c>
      <c r="AL23" s="16">
        <f t="shared" si="27"/>
        <v>82</v>
      </c>
      <c r="AM23" s="9">
        <f t="shared" si="27"/>
        <v>1</v>
      </c>
      <c r="AN23" s="16">
        <f t="shared" si="27"/>
        <v>3</v>
      </c>
      <c r="AO23" s="16">
        <f t="shared" si="27"/>
        <v>3</v>
      </c>
      <c r="AP23" s="16">
        <f t="shared" si="27"/>
        <v>6</v>
      </c>
      <c r="AQ23" s="9">
        <f t="shared" si="27"/>
        <v>0.99999999999999989</v>
      </c>
      <c r="AR23" s="16">
        <f t="shared" si="27"/>
        <v>79</v>
      </c>
      <c r="AS23" s="16">
        <f t="shared" si="27"/>
        <v>110</v>
      </c>
      <c r="AT23" s="16">
        <f t="shared" si="27"/>
        <v>189</v>
      </c>
      <c r="AU23" s="9">
        <f t="shared" si="27"/>
        <v>1</v>
      </c>
      <c r="AV23" s="16">
        <f t="shared" si="27"/>
        <v>40</v>
      </c>
      <c r="AW23" s="16">
        <f t="shared" si="27"/>
        <v>49</v>
      </c>
      <c r="AX23" s="16">
        <f t="shared" si="27"/>
        <v>89</v>
      </c>
      <c r="AY23" s="9">
        <f t="shared" si="27"/>
        <v>0.99999999999999989</v>
      </c>
      <c r="AZ23" s="16">
        <f t="shared" si="27"/>
        <v>36421</v>
      </c>
      <c r="BA23" s="16">
        <f t="shared" si="27"/>
        <v>36789</v>
      </c>
      <c r="BB23" s="16">
        <f t="shared" si="27"/>
        <v>73210</v>
      </c>
      <c r="BC23" s="9">
        <f t="shared" si="27"/>
        <v>0.99999999999999989</v>
      </c>
    </row>
  </sheetData>
  <mergeCells count="19">
    <mergeCell ref="A23:C23"/>
    <mergeCell ref="AF6:AI6"/>
    <mergeCell ref="AJ6:AM6"/>
    <mergeCell ref="AN6:AQ6"/>
    <mergeCell ref="AR6:AU6"/>
    <mergeCell ref="AV6:AY6"/>
    <mergeCell ref="AZ6:BC6"/>
    <mergeCell ref="H6:K6"/>
    <mergeCell ref="L6:O6"/>
    <mergeCell ref="P6:S6"/>
    <mergeCell ref="T6:W6"/>
    <mergeCell ref="X6:AA6"/>
    <mergeCell ref="AB6:AE6"/>
    <mergeCell ref="A4:D4"/>
    <mergeCell ref="A5:D5"/>
    <mergeCell ref="A6:A7"/>
    <mergeCell ref="B6:B7"/>
    <mergeCell ref="C6:C7"/>
    <mergeCell ref="D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KAB.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U_DAHYU</dc:creator>
  <cp:lastModifiedBy>Muchlas Santoso</cp:lastModifiedBy>
  <dcterms:created xsi:type="dcterms:W3CDTF">2025-07-22T11:43:45Z</dcterms:created>
  <dcterms:modified xsi:type="dcterms:W3CDTF">2026-01-28T01:21:27Z</dcterms:modified>
</cp:coreProperties>
</file>