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bookViews>
    <workbookView xWindow="0" yWindow="0" windowWidth="23040" windowHeight="8616"/>
  </bookViews>
  <sheets>
    <sheet name="SITUASI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_xlnm.Print_Area" localSheetId="0">SITUASI!$A$1:$AZ$58</definedName>
    <definedName name="Print_Area_MI">#REF!</definedName>
    <definedName name="Z_C5241084_9695_4A70_B972_734FC7ECFB27_.wvu.Cols" localSheetId="0" hidden="1">SITUASI!$D:$D,SITUASI!$N:$N</definedName>
    <definedName name="Z_C5241084_9695_4A70_B972_734FC7ECFB27_.wvu.PrintArea" localSheetId="0" hidden="1">SITUASI!$A$1:$AZ$58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P57" i="1" s="1"/>
  <c r="N55" i="1"/>
  <c r="S55" i="1" s="1" a="1"/>
  <c r="S55" i="1" s="1"/>
  <c r="J55" i="1"/>
  <c r="P55" i="1" s="1"/>
  <c r="D55" i="1"/>
  <c r="E55" i="1" s="1" a="1"/>
  <c r="E55" i="1" s="1"/>
  <c r="C55" i="1"/>
  <c r="M55" i="1" s="1"/>
  <c r="W54" i="1" a="1"/>
  <c r="W54" i="1" s="1"/>
  <c r="U54" i="1" a="1"/>
  <c r="U54" i="1" s="1"/>
  <c r="S54" i="1" a="1"/>
  <c r="S54" i="1" s="1"/>
  <c r="P54" i="1"/>
  <c r="N54" i="1"/>
  <c r="Q54" i="1" s="1" a="1"/>
  <c r="Q54" i="1" s="1"/>
  <c r="M54" i="1"/>
  <c r="J54" i="1"/>
  <c r="E54" i="1" a="1"/>
  <c r="E54" i="1" s="1"/>
  <c r="D54" i="1"/>
  <c r="C54" i="1"/>
  <c r="N53" i="1"/>
  <c r="Q53" i="1" s="1" a="1"/>
  <c r="Q53" i="1" s="1"/>
  <c r="J53" i="1"/>
  <c r="P53" i="1" s="1"/>
  <c r="E53" i="1"/>
  <c r="E57" i="1" s="1"/>
  <c r="D53" i="1"/>
  <c r="E53" i="1" s="1" a="1"/>
  <c r="C53" i="1"/>
  <c r="M53" i="1" s="1"/>
  <c r="M49" i="1"/>
  <c r="C49" i="1"/>
  <c r="AS47" i="1"/>
  <c r="AN47" i="1"/>
  <c r="AE47" i="1"/>
  <c r="Z47" i="1"/>
  <c r="Q47" i="1"/>
  <c r="L47" i="1"/>
  <c r="F47" i="1"/>
  <c r="B47" i="1"/>
  <c r="AS46" i="1"/>
  <c r="AN46" i="1"/>
  <c r="AE46" i="1"/>
  <c r="Z46" i="1"/>
  <c r="Q46" i="1"/>
  <c r="L46" i="1"/>
  <c r="F46" i="1"/>
  <c r="B46" i="1"/>
  <c r="AS45" i="1"/>
  <c r="AN45" i="1"/>
  <c r="AE45" i="1"/>
  <c r="Z45" i="1"/>
  <c r="Q45" i="1"/>
  <c r="L45" i="1"/>
  <c r="F45" i="1"/>
  <c r="B45" i="1"/>
  <c r="P43" i="1"/>
  <c r="J43" i="1"/>
  <c r="W41" i="1" a="1"/>
  <c r="W41" i="1" s="1"/>
  <c r="U41" i="1"/>
  <c r="U41" i="1" a="1"/>
  <c r="S41" i="1" a="1"/>
  <c r="S41" i="1" s="1"/>
  <c r="N41" i="1"/>
  <c r="Q41" i="1" s="1" a="1"/>
  <c r="Q41" i="1" s="1"/>
  <c r="M41" i="1"/>
  <c r="J41" i="1"/>
  <c r="P41" i="1" s="1"/>
  <c r="E41" i="1"/>
  <c r="H41" i="1" s="1" a="1"/>
  <c r="H41" i="1" s="1"/>
  <c r="E41" i="1" a="1"/>
  <c r="D41" i="1"/>
  <c r="W40" i="1"/>
  <c r="W40" i="1" a="1"/>
  <c r="U40" i="1" a="1"/>
  <c r="U40" i="1" s="1"/>
  <c r="S40" i="1" a="1"/>
  <c r="S40" i="1" s="1"/>
  <c r="T40" i="1" s="1"/>
  <c r="N40" i="1"/>
  <c r="Q40" i="1" s="1" a="1"/>
  <c r="Q40" i="1" s="1"/>
  <c r="M40" i="1"/>
  <c r="J40" i="1"/>
  <c r="P40" i="1" s="1"/>
  <c r="E40" i="1" a="1"/>
  <c r="E40" i="1" s="1"/>
  <c r="D40" i="1"/>
  <c r="W39" i="1" a="1"/>
  <c r="W39" i="1" s="1"/>
  <c r="U39" i="1"/>
  <c r="U39" i="1" a="1"/>
  <c r="S39" i="1" a="1"/>
  <c r="S39" i="1" s="1"/>
  <c r="S43" i="1" s="1"/>
  <c r="N39" i="1"/>
  <c r="Q39" i="1" s="1" a="1"/>
  <c r="Q39" i="1" s="1"/>
  <c r="Q43" i="1" s="1"/>
  <c r="M39" i="1"/>
  <c r="J39" i="1"/>
  <c r="P39" i="1" s="1"/>
  <c r="E39" i="1" a="1"/>
  <c r="E39" i="1" s="1"/>
  <c r="D39" i="1"/>
  <c r="M35" i="1"/>
  <c r="C35" i="1"/>
  <c r="AS33" i="1"/>
  <c r="AN33" i="1"/>
  <c r="AE33" i="1"/>
  <c r="Z33" i="1"/>
  <c r="Q33" i="1"/>
  <c r="L33" i="1"/>
  <c r="F33" i="1"/>
  <c r="B33" i="1"/>
  <c r="AS32" i="1"/>
  <c r="AN32" i="1"/>
  <c r="AE32" i="1"/>
  <c r="Z32" i="1"/>
  <c r="Q32" i="1"/>
  <c r="L32" i="1"/>
  <c r="F32" i="1"/>
  <c r="B32" i="1"/>
  <c r="AS31" i="1"/>
  <c r="AN31" i="1"/>
  <c r="AE31" i="1"/>
  <c r="Z31" i="1"/>
  <c r="Q31" i="1"/>
  <c r="L31" i="1"/>
  <c r="F31" i="1"/>
  <c r="B31" i="1"/>
  <c r="J27" i="1"/>
  <c r="P27" i="1" s="1"/>
  <c r="W25" i="1" a="1"/>
  <c r="W25" i="1" s="1"/>
  <c r="S25" i="1" a="1"/>
  <c r="S25" i="1" s="1"/>
  <c r="P25" i="1"/>
  <c r="O25" i="1" a="1"/>
  <c r="O25" i="1" s="1"/>
  <c r="N25" i="1"/>
  <c r="U25" i="1" s="1" a="1"/>
  <c r="U25" i="1" s="1"/>
  <c r="V25" i="1" s="1"/>
  <c r="J25" i="1"/>
  <c r="D25" i="1"/>
  <c r="E25" i="1" s="1" a="1"/>
  <c r="E25" i="1" s="1"/>
  <c r="C25" i="1"/>
  <c r="M25" i="1" s="1"/>
  <c r="N24" i="1"/>
  <c r="S24" i="1" s="1" a="1"/>
  <c r="S24" i="1" s="1"/>
  <c r="J24" i="1"/>
  <c r="P24" i="1" s="1"/>
  <c r="E24" i="1" a="1"/>
  <c r="E24" i="1" s="1"/>
  <c r="D24" i="1"/>
  <c r="C24" i="1"/>
  <c r="M24" i="1" s="1"/>
  <c r="W23" i="1"/>
  <c r="W23" i="1" a="1"/>
  <c r="U23" i="1" a="1"/>
  <c r="U23" i="1" s="1"/>
  <c r="S23" i="1" a="1"/>
  <c r="S23" i="1" s="1"/>
  <c r="N23" i="1"/>
  <c r="Q23" i="1" s="1" a="1"/>
  <c r="Q23" i="1" s="1"/>
  <c r="M23" i="1"/>
  <c r="J23" i="1"/>
  <c r="P23" i="1" s="1"/>
  <c r="E23" i="1" a="1"/>
  <c r="E23" i="1" s="1"/>
  <c r="D23" i="1"/>
  <c r="C23" i="1"/>
  <c r="M19" i="1"/>
  <c r="C19" i="1"/>
  <c r="AS17" i="1"/>
  <c r="AN17" i="1"/>
  <c r="AE17" i="1"/>
  <c r="Z17" i="1"/>
  <c r="Q17" i="1"/>
  <c r="L17" i="1"/>
  <c r="F17" i="1"/>
  <c r="B17" i="1"/>
  <c r="AS16" i="1"/>
  <c r="AN16" i="1"/>
  <c r="AE16" i="1"/>
  <c r="Z16" i="1"/>
  <c r="Q16" i="1"/>
  <c r="L16" i="1"/>
  <c r="F16" i="1"/>
  <c r="B16" i="1"/>
  <c r="AS15" i="1"/>
  <c r="AN15" i="1"/>
  <c r="AE15" i="1"/>
  <c r="Z15" i="1"/>
  <c r="Q15" i="1"/>
  <c r="L15" i="1"/>
  <c r="F15" i="1"/>
  <c r="B15" i="1"/>
  <c r="J13" i="1"/>
  <c r="P13" i="1" s="1"/>
  <c r="W11" i="1" a="1"/>
  <c r="W11" i="1" s="1"/>
  <c r="S11" i="1"/>
  <c r="Q11" i="1" a="1"/>
  <c r="Q11" i="1" s="1"/>
  <c r="N11" i="1"/>
  <c r="S11" i="1" s="1" a="1"/>
  <c r="M11" i="1"/>
  <c r="J11" i="1"/>
  <c r="P11" i="1" s="1"/>
  <c r="D11" i="1"/>
  <c r="E11" i="1" s="1" a="1"/>
  <c r="E11" i="1" s="1"/>
  <c r="U10" i="1" a="1"/>
  <c r="U10" i="1" s="1"/>
  <c r="N10" i="1"/>
  <c r="S10" i="1" s="1" a="1"/>
  <c r="S10" i="1" s="1"/>
  <c r="M10" i="1"/>
  <c r="J10" i="1"/>
  <c r="P10" i="1" s="1"/>
  <c r="D10" i="1"/>
  <c r="E10" i="1" s="1" a="1"/>
  <c r="E10" i="1" s="1"/>
  <c r="N9" i="1"/>
  <c r="S9" i="1" s="1" a="1"/>
  <c r="S9" i="1" s="1"/>
  <c r="S13" i="1" s="1"/>
  <c r="M9" i="1"/>
  <c r="J9" i="1"/>
  <c r="P9" i="1" s="1"/>
  <c r="D9" i="1"/>
  <c r="E9" i="1" s="1" a="1"/>
  <c r="E9" i="1" s="1"/>
  <c r="M5" i="1"/>
  <c r="C5" i="1"/>
  <c r="AS3" i="1"/>
  <c r="AN3" i="1"/>
  <c r="AE3" i="1"/>
  <c r="Z3" i="1"/>
  <c r="Q3" i="1"/>
  <c r="L3" i="1"/>
  <c r="F3" i="1"/>
  <c r="B3" i="1"/>
  <c r="AS2" i="1"/>
  <c r="AN2" i="1"/>
  <c r="AE2" i="1"/>
  <c r="Z2" i="1"/>
  <c r="Q2" i="1"/>
  <c r="L2" i="1"/>
  <c r="F2" i="1"/>
  <c r="B2" i="1"/>
  <c r="AS1" i="1"/>
  <c r="AN1" i="1"/>
  <c r="AE1" i="1"/>
  <c r="Z1" i="1"/>
  <c r="Q1" i="1"/>
  <c r="L1" i="1"/>
  <c r="F1" i="1"/>
  <c r="B1" i="1"/>
  <c r="E13" i="1" l="1"/>
  <c r="H9" i="1" a="1"/>
  <c r="H9" i="1" s="1"/>
  <c r="I9" i="1" a="1"/>
  <c r="I9" i="1" s="1"/>
  <c r="G9" i="1" a="1"/>
  <c r="G9" i="1" s="1"/>
  <c r="G11" i="1" a="1"/>
  <c r="G11" i="1" s="1"/>
  <c r="I11" i="1" a="1"/>
  <c r="I11" i="1" s="1"/>
  <c r="H11" i="1" a="1"/>
  <c r="H11" i="1" s="1"/>
  <c r="I23" i="1" a="1"/>
  <c r="I23" i="1" s="1"/>
  <c r="G23" i="1" a="1"/>
  <c r="G23" i="1" s="1"/>
  <c r="H23" i="1" a="1"/>
  <c r="H23" i="1" s="1"/>
  <c r="E27" i="1"/>
  <c r="V39" i="1"/>
  <c r="X39" i="1"/>
  <c r="T39" i="1"/>
  <c r="W43" i="1"/>
  <c r="R39" i="1"/>
  <c r="O39" i="1" a="1"/>
  <c r="O39" i="1" s="1"/>
  <c r="E43" i="1"/>
  <c r="I39" i="1" a="1"/>
  <c r="I39" i="1" s="1"/>
  <c r="G39" i="1" a="1"/>
  <c r="G39" i="1" s="1"/>
  <c r="H39" i="1" a="1"/>
  <c r="H39" i="1" s="1"/>
  <c r="X11" i="1"/>
  <c r="R11" i="1"/>
  <c r="O11" i="1" a="1"/>
  <c r="O11" i="1" s="1"/>
  <c r="T11" i="1"/>
  <c r="G24" i="1" a="1"/>
  <c r="G24" i="1" s="1"/>
  <c r="I24" i="1" a="1"/>
  <c r="I24" i="1" s="1"/>
  <c r="H24" i="1" a="1"/>
  <c r="H24" i="1" s="1"/>
  <c r="H25" i="1" a="1"/>
  <c r="H25" i="1" s="1"/>
  <c r="G25" i="1" a="1"/>
  <c r="G25" i="1" s="1"/>
  <c r="I25" i="1" a="1"/>
  <c r="I25" i="1" s="1"/>
  <c r="I40" i="1" a="1"/>
  <c r="I40" i="1" s="1"/>
  <c r="G40" i="1" a="1"/>
  <c r="G40" i="1" s="1"/>
  <c r="H40" i="1" a="1"/>
  <c r="H40" i="1" s="1"/>
  <c r="H10" i="1" a="1"/>
  <c r="H10" i="1" s="1"/>
  <c r="G10" i="1" a="1"/>
  <c r="G10" i="1" s="1"/>
  <c r="I10" i="1" a="1"/>
  <c r="I10" i="1" s="1"/>
  <c r="V41" i="1"/>
  <c r="R41" i="1"/>
  <c r="O41" i="1" a="1"/>
  <c r="O41" i="1" s="1"/>
  <c r="X41" i="1"/>
  <c r="T41" i="1"/>
  <c r="Q9" i="1" a="1"/>
  <c r="Q9" i="1" s="1"/>
  <c r="W9" i="1" a="1"/>
  <c r="W9" i="1" s="1"/>
  <c r="S27" i="1"/>
  <c r="Q24" i="1" a="1"/>
  <c r="Q24" i="1" s="1"/>
  <c r="Q27" i="1" s="1"/>
  <c r="U43" i="1"/>
  <c r="G53" i="1" a="1"/>
  <c r="G53" i="1" s="1"/>
  <c r="U53" i="1" a="1"/>
  <c r="U53" i="1" s="1"/>
  <c r="H55" i="1" a="1"/>
  <c r="H55" i="1" s="1"/>
  <c r="I55" i="1" a="1"/>
  <c r="I55" i="1" s="1"/>
  <c r="G55" i="1" a="1"/>
  <c r="G55" i="1" s="1"/>
  <c r="U24" i="1" a="1"/>
  <c r="U24" i="1" s="1"/>
  <c r="U27" i="1" s="1"/>
  <c r="V40" i="1"/>
  <c r="I41" i="1" a="1"/>
  <c r="I41" i="1" s="1"/>
  <c r="G41" i="1" a="1"/>
  <c r="G41" i="1" s="1"/>
  <c r="H53" i="1" a="1"/>
  <c r="H53" i="1" s="1"/>
  <c r="I54" i="1" a="1"/>
  <c r="I54" i="1" s="1"/>
  <c r="G54" i="1" a="1"/>
  <c r="G54" i="1" s="1"/>
  <c r="H54" i="1" a="1"/>
  <c r="H54" i="1" s="1"/>
  <c r="T23" i="1"/>
  <c r="V23" i="1"/>
  <c r="U9" i="1" a="1"/>
  <c r="U9" i="1" s="1"/>
  <c r="W10" i="1" a="1"/>
  <c r="W10" i="1" s="1"/>
  <c r="X40" i="1"/>
  <c r="F55" i="1"/>
  <c r="I57" i="1" a="1"/>
  <c r="I57" i="1" s="1"/>
  <c r="G57" i="1" a="1"/>
  <c r="G57" i="1" s="1"/>
  <c r="F57" i="1"/>
  <c r="H57" i="1" a="1"/>
  <c r="H57" i="1" s="1"/>
  <c r="W53" i="1" a="1"/>
  <c r="W53" i="1" s="1"/>
  <c r="S53" i="1" a="1"/>
  <c r="S53" i="1" s="1"/>
  <c r="S57" i="1" s="1"/>
  <c r="F54" i="1"/>
  <c r="V54" i="1"/>
  <c r="X54" i="1"/>
  <c r="R54" i="1"/>
  <c r="T54" i="1"/>
  <c r="O54" i="1" a="1"/>
  <c r="O54" i="1" s="1"/>
  <c r="U11" i="1" a="1"/>
  <c r="U11" i="1" s="1"/>
  <c r="V11" i="1" s="1"/>
  <c r="X23" i="1"/>
  <c r="Q10" i="1" a="1"/>
  <c r="Q10" i="1" s="1"/>
  <c r="O23" i="1" a="1"/>
  <c r="O23" i="1" s="1"/>
  <c r="R23" i="1"/>
  <c r="W24" i="1" a="1"/>
  <c r="W24" i="1" s="1"/>
  <c r="Q25" i="1" a="1"/>
  <c r="Q25" i="1" s="1"/>
  <c r="R25" i="1" s="1"/>
  <c r="T25" i="1"/>
  <c r="X25" i="1"/>
  <c r="O40" i="1" a="1"/>
  <c r="O40" i="1" s="1"/>
  <c r="R40" i="1"/>
  <c r="F53" i="1"/>
  <c r="I53" i="1" a="1"/>
  <c r="I53" i="1" s="1"/>
  <c r="Q55" i="1" a="1"/>
  <c r="Q55" i="1" s="1"/>
  <c r="Q57" i="1" s="1"/>
  <c r="W55" i="1" a="1"/>
  <c r="W55" i="1" s="1"/>
  <c r="U55" i="1" a="1"/>
  <c r="U55" i="1" s="1"/>
  <c r="U13" i="1" l="1"/>
  <c r="X9" i="1"/>
  <c r="V9" i="1"/>
  <c r="R9" i="1"/>
  <c r="T9" i="1"/>
  <c r="O9" i="1" a="1"/>
  <c r="O9" i="1" s="1"/>
  <c r="W13" i="1"/>
  <c r="H43" i="1" a="1"/>
  <c r="H43" i="1" s="1"/>
  <c r="G43" i="1" a="1"/>
  <c r="G43" i="1" s="1"/>
  <c r="F40" i="1"/>
  <c r="I43" i="1" a="1"/>
  <c r="I43" i="1" s="1"/>
  <c r="F43" i="1"/>
  <c r="F41" i="1"/>
  <c r="F39" i="1"/>
  <c r="V43" i="1"/>
  <c r="T43" i="1"/>
  <c r="X43" i="1"/>
  <c r="O43" i="1" a="1"/>
  <c r="O43" i="1" s="1"/>
  <c r="R43" i="1"/>
  <c r="I27" i="1" a="1"/>
  <c r="I27" i="1" s="1"/>
  <c r="G27" i="1" a="1"/>
  <c r="G27" i="1" s="1"/>
  <c r="F24" i="1"/>
  <c r="H27" i="1" a="1"/>
  <c r="H27" i="1" s="1"/>
  <c r="F23" i="1"/>
  <c r="F27" i="1"/>
  <c r="F25" i="1"/>
  <c r="X55" i="1"/>
  <c r="R55" i="1"/>
  <c r="T55" i="1"/>
  <c r="O55" i="1" a="1"/>
  <c r="O55" i="1" s="1"/>
  <c r="V55" i="1"/>
  <c r="Q13" i="1"/>
  <c r="X24" i="1"/>
  <c r="V24" i="1"/>
  <c r="R24" i="1"/>
  <c r="O24" i="1" a="1"/>
  <c r="O24" i="1" s="1"/>
  <c r="T24" i="1"/>
  <c r="W27" i="1"/>
  <c r="F11" i="1"/>
  <c r="F10" i="1"/>
  <c r="I13" i="1" a="1"/>
  <c r="I13" i="1" s="1"/>
  <c r="F13" i="1"/>
  <c r="F9" i="1"/>
  <c r="H13" i="1" a="1"/>
  <c r="H13" i="1" s="1"/>
  <c r="G13" i="1" a="1"/>
  <c r="G13" i="1" s="1"/>
  <c r="T53" i="1"/>
  <c r="O53" i="1" a="1"/>
  <c r="O53" i="1" s="1"/>
  <c r="W57" i="1"/>
  <c r="X53" i="1"/>
  <c r="R53" i="1"/>
  <c r="V53" i="1"/>
  <c r="X10" i="1"/>
  <c r="T10" i="1"/>
  <c r="V10" i="1"/>
  <c r="R10" i="1"/>
  <c r="O10" i="1" a="1"/>
  <c r="O10" i="1" s="1"/>
  <c r="U57" i="1"/>
  <c r="X57" i="1" l="1"/>
  <c r="T57" i="1"/>
  <c r="V57" i="1"/>
  <c r="R57" i="1"/>
  <c r="O57" i="1" a="1"/>
  <c r="O57" i="1" s="1"/>
  <c r="X13" i="1"/>
  <c r="T13" i="1"/>
  <c r="V13" i="1"/>
  <c r="O13" i="1" a="1"/>
  <c r="O13" i="1" s="1"/>
  <c r="R13" i="1"/>
  <c r="T27" i="1"/>
  <c r="O27" i="1" a="1"/>
  <c r="O27" i="1" s="1"/>
  <c r="X27" i="1"/>
  <c r="R27" i="1"/>
  <c r="V27" i="1"/>
</calcChain>
</file>

<file path=xl/sharedStrings.xml><?xml version="1.0" encoding="utf-8"?>
<sst xmlns="http://schemas.openxmlformats.org/spreadsheetml/2006/main" count="118" uniqueCount="30">
  <si>
    <t>No</t>
  </si>
  <si>
    <t>FA</t>
  </si>
  <si>
    <t>Proporsi Rumahtangga</t>
  </si>
  <si>
    <t>Konsumsi Energi (Kkal/Kap/Hari)</t>
  </si>
  <si>
    <t>Kecukupan Energi (Kkal/Kap/Hari)</t>
  </si>
  <si>
    <t>Tingkat Kecukupan Energi (% AKE)</t>
  </si>
  <si>
    <t>Skor PPH</t>
  </si>
  <si>
    <t>% AKE</t>
  </si>
  <si>
    <t>Sebaran Jumlah Rumahtangga Menurut Tingkat Kecukupan Energi</t>
  </si>
  <si>
    <t>&lt; 70 % AKE</t>
  </si>
  <si>
    <t>70 - 80 % AKE</t>
  </si>
  <si>
    <t>&gt; 80 % AKE</t>
  </si>
  <si>
    <t>Total</t>
  </si>
  <si>
    <t>n</t>
  </si>
  <si>
    <t>%</t>
  </si>
  <si>
    <t>Wilayah Pertanian</t>
  </si>
  <si>
    <t>Wilayah Perikanan</t>
  </si>
  <si>
    <t>Wilayah Lainnya</t>
  </si>
  <si>
    <t xml:space="preserve">Total </t>
  </si>
  <si>
    <t>Konsumsi Protein  (Gram/Kap/Hari)</t>
  </si>
  <si>
    <t>Kecukupan Protein  (Gram/Kap/Hari)</t>
  </si>
  <si>
    <t>Tingkat Kecukupan Protein (% AKP)</t>
  </si>
  <si>
    <t>% AKP</t>
  </si>
  <si>
    <t>Sebaran Jumlah Rumahtangga Menurut Tingkat Kecukupan Protein</t>
  </si>
  <si>
    <t>&lt; 70 % AKP</t>
  </si>
  <si>
    <t>70 - 80 % AKP</t>
  </si>
  <si>
    <t>&gt; 80 % AKP</t>
  </si>
  <si>
    <t>Wilayah Maju</t>
  </si>
  <si>
    <t>Wilayah Sedang</t>
  </si>
  <si>
    <t>Wilayah Tertinggal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</si>
</sst>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3" borderId="5" xfId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SITUASI!$C$9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SITUASI!$G$5:$H$7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SITUASI!$G$9:$H$9</c:f>
              <c:numCache>
                <c:formatCode>0.0</c:formatCode>
                <c:ptCount val="2"/>
                <c:pt idx="0">
                  <c:v>2363.9002491666674</c:v>
                </c:pt>
                <c:pt idx="1">
                  <c:v>2547.4314814814811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3-4511-AB34-1CB8DF14A48F}"/>
            </c:ext>
          </c:extLst>
        </c:ser>
        <c:ser>
          <c:idx val="1"/>
          <c:order val="1"/>
          <c:tx>
            <c:strRef>
              <c:f>SITUASI!$C$10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SITUASI!$G$5:$H$7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SITUASI!$G$10:$H$10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3-4511-AB34-1CB8DF14A48F}"/>
            </c:ext>
          </c:extLst>
        </c:ser>
        <c:ser>
          <c:idx val="2"/>
          <c:order val="2"/>
          <c:tx>
            <c:strRef>
              <c:f>SITUASI!$C$11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SITUASI!$G$5:$H$7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SITUASI!$G$11:$H$11</c:f>
              <c:numCache>
                <c:formatCode>0.0</c:formatCode>
                <c:ptCount val="2"/>
                <c:pt idx="0">
                  <c:v>1837.4170631944446</c:v>
                </c:pt>
                <c:pt idx="1">
                  <c:v>2546.5555555555557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3-4511-AB34-1CB8DF14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28500192"/>
        <c:axId val="1"/>
        <c:axId val="0"/>
      </c:bar3DChart>
      <c:catAx>
        <c:axId val="2285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00192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52500268992172"/>
          <c:y val="0.34189182342066715"/>
          <c:w val="0.23653825708929876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SITUASI!$C$23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SITUASI!$G$19:$H$21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SITUASI!$G$23:$H$23</c:f>
              <c:numCache>
                <c:formatCode>0.0</c:formatCode>
                <c:ptCount val="2"/>
                <c:pt idx="0">
                  <c:v>57.914282898148144</c:v>
                </c:pt>
                <c:pt idx="1">
                  <c:v>67.536555555555566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9-4A12-988C-150C86D0276C}"/>
            </c:ext>
          </c:extLst>
        </c:ser>
        <c:ser>
          <c:idx val="1"/>
          <c:order val="1"/>
          <c:tx>
            <c:strRef>
              <c:f>SITUASI!$C$24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SITUASI!$G$19:$H$21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SITUASI!$G$24:$H$24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9-4A12-988C-150C86D0276C}"/>
            </c:ext>
          </c:extLst>
        </c:ser>
        <c:ser>
          <c:idx val="2"/>
          <c:order val="2"/>
          <c:tx>
            <c:strRef>
              <c:f>SITUASI!$C$25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SITUASI!$G$19:$H$21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SITUASI!$G$25:$H$25</c:f>
              <c:numCache>
                <c:formatCode>0.0</c:formatCode>
                <c:ptCount val="2"/>
                <c:pt idx="0">
                  <c:v>52.153022500000013</c:v>
                </c:pt>
                <c:pt idx="1">
                  <c:v>67.51333333333335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9-4A12-988C-150C86D0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28497696"/>
        <c:axId val="1"/>
        <c:axId val="0"/>
      </c:bar3DChart>
      <c:catAx>
        <c:axId val="2284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976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4189182342066715"/>
          <c:w val="0.23810288087043988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[1]PPH!$C$12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([1]PPH!$D$31,[1]PPH!$D$50,[1]PPH!$D$69,[1]PPH!$D$12)</c:f>
              <c:numCache>
                <c:formatCode>0.0</c:formatCode>
                <c:ptCount val="4"/>
                <c:pt idx="0">
                  <c:v>905.76794555555557</c:v>
                </c:pt>
                <c:pt idx="1">
                  <c:v>0</c:v>
                </c:pt>
                <c:pt idx="2">
                  <c:v>885.25013888888873</c:v>
                </c:pt>
                <c:pt idx="3">
                  <c:v>896.64892037037043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9-4C6C-9BA9-2316E138243E}"/>
            </c:ext>
          </c:extLst>
        </c:ser>
        <c:ser>
          <c:idx val="1"/>
          <c:order val="1"/>
          <c:tx>
            <c:strRef>
              <c:f>[1]PPH!$C$13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([1]PPH!$D$32,[1]PPH!$D$51,[1]PPH!$D$70,[1]PPH!$D$13)</c:f>
              <c:numCache>
                <c:formatCode>0.0</c:formatCode>
                <c:ptCount val="4"/>
                <c:pt idx="0">
                  <c:v>107.44080277777778</c:v>
                </c:pt>
                <c:pt idx="1">
                  <c:v>0</c:v>
                </c:pt>
                <c:pt idx="2">
                  <c:v>83.887151041666684</c:v>
                </c:pt>
                <c:pt idx="3">
                  <c:v>96.972513117283953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9-4C6C-9BA9-2316E138243E}"/>
            </c:ext>
          </c:extLst>
        </c:ser>
        <c:ser>
          <c:idx val="2"/>
          <c:order val="2"/>
          <c:tx>
            <c:strRef>
              <c:f>[1]PPH!$C$14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([1]PPH!$D$33,[1]PPH!$D$52,[1]PPH!$D$71,[1]PPH!$D$14)</c:f>
              <c:numCache>
                <c:formatCode>0.0</c:formatCode>
                <c:ptCount val="4"/>
                <c:pt idx="0">
                  <c:v>298.09677999999997</c:v>
                </c:pt>
                <c:pt idx="1">
                  <c:v>0</c:v>
                </c:pt>
                <c:pt idx="2">
                  <c:v>269.80484722222218</c:v>
                </c:pt>
                <c:pt idx="3">
                  <c:v>285.522587654321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9-4C6C-9BA9-2316E138243E}"/>
            </c:ext>
          </c:extLst>
        </c:ser>
        <c:ser>
          <c:idx val="3"/>
          <c:order val="3"/>
          <c:tx>
            <c:strRef>
              <c:f>[1]PPH!$C$15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([1]PPH!$D$34,[1]PPH!$D$53,[1]PPH!$D$72,[1]PPH!$D$15)</c:f>
              <c:numCache>
                <c:formatCode>0.0</c:formatCode>
                <c:ptCount val="4"/>
                <c:pt idx="0">
                  <c:v>621.57201666666663</c:v>
                </c:pt>
                <c:pt idx="1">
                  <c:v>0</c:v>
                </c:pt>
                <c:pt idx="2">
                  <c:v>227.74873611111104</c:v>
                </c:pt>
                <c:pt idx="3">
                  <c:v>446.53944753086427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9-4C6C-9BA9-2316E138243E}"/>
            </c:ext>
          </c:extLst>
        </c:ser>
        <c:ser>
          <c:idx val="4"/>
          <c:order val="4"/>
          <c:tx>
            <c:strRef>
              <c:f>[1]PPH!$C$16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([1]PPH!$D$35,[1]PPH!$D$54,[1]PPH!$D$73,[1]PPH!$D$16)</c:f>
              <c:numCache>
                <c:formatCode>0.0</c:formatCode>
                <c:ptCount val="4"/>
                <c:pt idx="0">
                  <c:v>34.005788888888887</c:v>
                </c:pt>
                <c:pt idx="1">
                  <c:v>0</c:v>
                </c:pt>
                <c:pt idx="2">
                  <c:v>39.479641666666666</c:v>
                </c:pt>
                <c:pt idx="3">
                  <c:v>36.438612345679012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09-4C6C-9BA9-2316E138243E}"/>
            </c:ext>
          </c:extLst>
        </c:ser>
        <c:ser>
          <c:idx val="5"/>
          <c:order val="5"/>
          <c:tx>
            <c:strRef>
              <c:f>[1]PPH!$C$17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([1]PPH!$D$36,[1]PPH!$D$55,[1]PPH!$D$74,[1]PPH!$D$17)</c:f>
              <c:numCache>
                <c:formatCode>0.0</c:formatCode>
                <c:ptCount val="4"/>
                <c:pt idx="0">
                  <c:v>108.80965</c:v>
                </c:pt>
                <c:pt idx="1">
                  <c:v>0</c:v>
                </c:pt>
                <c:pt idx="2">
                  <c:v>104.15117361111112</c:v>
                </c:pt>
                <c:pt idx="3">
                  <c:v>106.7392160493827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09-4C6C-9BA9-2316E138243E}"/>
            </c:ext>
          </c:extLst>
        </c:ser>
        <c:ser>
          <c:idx val="6"/>
          <c:order val="6"/>
          <c:tx>
            <c:strRef>
              <c:f>[1]PPH!$C$18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([1]PPH!$D$37,[1]PPH!$D$56,[1]PPH!$D$75,[1]PPH!$D$18)</c:f>
              <c:numCache>
                <c:formatCode>0.0</c:formatCode>
                <c:ptCount val="4"/>
                <c:pt idx="0">
                  <c:v>89.900166666666664</c:v>
                </c:pt>
                <c:pt idx="1">
                  <c:v>0</c:v>
                </c:pt>
                <c:pt idx="2">
                  <c:v>73.688138888888886</c:v>
                </c:pt>
                <c:pt idx="3">
                  <c:v>82.69482098765431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09-4C6C-9BA9-2316E138243E}"/>
            </c:ext>
          </c:extLst>
        </c:ser>
        <c:ser>
          <c:idx val="7"/>
          <c:order val="7"/>
          <c:tx>
            <c:strRef>
              <c:f>[1]PPH!$C$19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([1]PPH!$D$38,[1]PPH!$D$57,[1]PPH!$D$76,[1]PPH!$D$19)</c:f>
              <c:numCache>
                <c:formatCode>0.0</c:formatCode>
                <c:ptCount val="4"/>
                <c:pt idx="0">
                  <c:v>130.58990472222209</c:v>
                </c:pt>
                <c:pt idx="1">
                  <c:v>0</c:v>
                </c:pt>
                <c:pt idx="2">
                  <c:v>117.81304131944427</c:v>
                </c:pt>
                <c:pt idx="3">
                  <c:v>124.91129876543201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09-4C6C-9BA9-2316E138243E}"/>
            </c:ext>
          </c:extLst>
        </c:ser>
        <c:ser>
          <c:idx val="8"/>
          <c:order val="8"/>
          <c:tx>
            <c:strRef>
              <c:f>[1]PPH!$C$20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(SITUASI!$C$23,SITUASI!$C$24,SITUASI!$C$25,SITUASI!$C$27)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([1]PPH!$D$39,[1]PPH!$D$58,[1]PPH!$D$77,[1]PPH!$D$20)</c:f>
              <c:numCache>
                <c:formatCode>0.0</c:formatCode>
                <c:ptCount val="4"/>
                <c:pt idx="0">
                  <c:v>67.717193888888886</c:v>
                </c:pt>
                <c:pt idx="1">
                  <c:v>0</c:v>
                </c:pt>
                <c:pt idx="2">
                  <c:v>35.59419444444444</c:v>
                </c:pt>
                <c:pt idx="3">
                  <c:v>53.440305246913567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09-4C6C-9BA9-2316E138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759344"/>
        <c:axId val="1"/>
      </c:barChart>
      <c:catAx>
        <c:axId val="38775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59344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216609407045"/>
          <c:y val="3.4189182342066714E-2"/>
          <c:w val="0.11621156553132622"/>
          <c:h val="0.91456062765028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SITUASI!$M$23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SITUASI!$O$19:$P$21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SITUASI!$O$23:$P$23</c:f>
              <c:numCache>
                <c:formatCode>0.0</c:formatCode>
                <c:ptCount val="2"/>
                <c:pt idx="0">
                  <c:v>95.645603357003651</c:v>
                </c:pt>
                <c:pt idx="1">
                  <c:v>95.444527997416017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C-4917-AE6F-135722AEF2B9}"/>
            </c:ext>
          </c:extLst>
        </c:ser>
        <c:ser>
          <c:idx val="1"/>
          <c:order val="1"/>
          <c:tx>
            <c:strRef>
              <c:f>SITUASI!$M$24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SITUASI!$O$19:$P$21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SITUASI!$O$24:$P$24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C-4917-AE6F-135722AEF2B9}"/>
            </c:ext>
          </c:extLst>
        </c:ser>
        <c:ser>
          <c:idx val="2"/>
          <c:order val="2"/>
          <c:tx>
            <c:strRef>
              <c:f>SITUASI!$M$25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SITUASI!$O$19:$P$21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SITUASI!$O$25:$P$25</c:f>
              <c:numCache>
                <c:formatCode>0.0</c:formatCode>
                <c:ptCount val="2"/>
                <c:pt idx="0">
                  <c:v>89.434046296296302</c:v>
                </c:pt>
                <c:pt idx="1">
                  <c:v>91.256748328488328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C-4917-AE6F-135722AE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58512"/>
        <c:axId val="1"/>
        <c:axId val="0"/>
      </c:bar3DChart>
      <c:catAx>
        <c:axId val="3877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585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03725081662408"/>
          <c:y val="0.34894823914193551"/>
          <c:w val="0.23702455972136779"/>
          <c:h val="0.31064904216294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SITUASI!$Q$6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SITUASI!$M$9:$M$11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SITUASI!$R$9:$R$11</c:f>
              <c:numCache>
                <c:formatCode>#,##0.0</c:formatCode>
                <c:ptCount val="3"/>
                <c:pt idx="0">
                  <c:v>25.333333333333336</c:v>
                </c:pt>
                <c:pt idx="1">
                  <c:v>0</c:v>
                </c:pt>
                <c:pt idx="2">
                  <c:v>39.166666666666664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D-4A78-9796-56FED7CD49FF}"/>
            </c:ext>
          </c:extLst>
        </c:ser>
        <c:ser>
          <c:idx val="1"/>
          <c:order val="1"/>
          <c:tx>
            <c:strRef>
              <c:f>SITUASI!$S$6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SITUASI!$M$9:$M$11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SITUASI!$T$9:$T$11</c:f>
              <c:numCache>
                <c:formatCode>#,##0.0</c:formatCode>
                <c:ptCount val="3"/>
                <c:pt idx="0">
                  <c:v>9.3333333333333339</c:v>
                </c:pt>
                <c:pt idx="1">
                  <c:v>0</c:v>
                </c:pt>
                <c:pt idx="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D-4A78-9796-56FED7CD49FF}"/>
            </c:ext>
          </c:extLst>
        </c:ser>
        <c:ser>
          <c:idx val="2"/>
          <c:order val="2"/>
          <c:tx>
            <c:strRef>
              <c:f>SITUASI!$U$6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SITUASI!$M$9:$M$11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SITUASI!$V$9:$V$11</c:f>
              <c:numCache>
                <c:formatCode>#,##0.0</c:formatCode>
                <c:ptCount val="3"/>
                <c:pt idx="0">
                  <c:v>65.333333333333329</c:v>
                </c:pt>
                <c:pt idx="1">
                  <c:v>0</c:v>
                </c:pt>
                <c:pt idx="2">
                  <c:v>48.333333333333336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D-4A78-9796-56FED7CD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65168"/>
        <c:axId val="1"/>
        <c:axId val="0"/>
      </c:bar3DChart>
      <c:catAx>
        <c:axId val="3877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651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5715661154316"/>
          <c:y val="0.34323255198297287"/>
          <c:w val="0.20106465495726031"/>
          <c:h val="0.3093330406760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SITUASI!$Q$20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SITUASI!$M$23:$M$25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SITUASI!$R$23:$R$25</c:f>
              <c:numCache>
                <c:formatCode>#,##0.0</c:formatCode>
                <c:ptCount val="3"/>
                <c:pt idx="0">
                  <c:v>34</c:v>
                </c:pt>
                <c:pt idx="1">
                  <c:v>0</c:v>
                </c:pt>
                <c:pt idx="2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EDE-ACA7-A80F391D08C0}"/>
            </c:ext>
          </c:extLst>
        </c:ser>
        <c:ser>
          <c:idx val="1"/>
          <c:order val="1"/>
          <c:tx>
            <c:strRef>
              <c:f>SITUASI!$S$20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SITUASI!$M$23:$M$25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SITUASI!$T$23:$T$25</c:f>
              <c:numCache>
                <c:formatCode>#,##0.0</c:formatCode>
                <c:ptCount val="3"/>
                <c:pt idx="0">
                  <c:v>11.333333333333332</c:v>
                </c:pt>
                <c:pt idx="1">
                  <c:v>0</c:v>
                </c:pt>
                <c:pt idx="2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3-4EDE-ACA7-A80F391D08C0}"/>
            </c:ext>
          </c:extLst>
        </c:ser>
        <c:ser>
          <c:idx val="2"/>
          <c:order val="2"/>
          <c:tx>
            <c:strRef>
              <c:f>SITUASI!$U$20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SITUASI!$M$23:$M$25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SITUASI!$V$23:$V$25</c:f>
              <c:numCache>
                <c:formatCode>#,##0.0</c:formatCode>
                <c:ptCount val="3"/>
                <c:pt idx="0">
                  <c:v>54.666666666666664</c:v>
                </c:pt>
                <c:pt idx="1">
                  <c:v>0</c:v>
                </c:pt>
                <c:pt idx="2">
                  <c:v>50.833333333333329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3-4EDE-ACA7-A80F391D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64752"/>
        <c:axId val="1"/>
        <c:axId val="0"/>
      </c:bar3DChart>
      <c:catAx>
        <c:axId val="3877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303747745811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64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80274417677031"/>
          <c:y val="0.34189182342066715"/>
          <c:w val="0.19577347982680615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SITUASI!$M$9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SITUASI!$O$5:$P$7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SITUASI!$O$9:$P$9</c:f>
              <c:numCache>
                <c:formatCode>0.0</c:formatCode>
                <c:ptCount val="2"/>
                <c:pt idx="0">
                  <c:v>102.29735209856032</c:v>
                </c:pt>
                <c:pt idx="1">
                  <c:v>95.444527997416017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219-B6AC-3AE6FA7BCB66}"/>
            </c:ext>
          </c:extLst>
        </c:ser>
        <c:ser>
          <c:idx val="1"/>
          <c:order val="1"/>
          <c:tx>
            <c:strRef>
              <c:f>SITUASI!$M$10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SITUASI!$O$5:$P$7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SITUASI!$O$10:$P$10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9-4219-B6AC-3AE6FA7BCB66}"/>
            </c:ext>
          </c:extLst>
        </c:ser>
        <c:ser>
          <c:idx val="2"/>
          <c:order val="2"/>
          <c:tx>
            <c:strRef>
              <c:f>SITUASI!$M$11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SITUASI!$O$11:$P$11</c:f>
              <c:numCache>
                <c:formatCode>0.0</c:formatCode>
                <c:ptCount val="2"/>
                <c:pt idx="0">
                  <c:v>83.285563268272412</c:v>
                </c:pt>
                <c:pt idx="1">
                  <c:v>91.256748328488328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9-4219-B6AC-3AE6FA7B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63920"/>
        <c:axId val="1"/>
        <c:axId val="0"/>
      </c:bar3DChart>
      <c:catAx>
        <c:axId val="38776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639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4323255198297287"/>
          <c:w val="0.23810288087043988"/>
          <c:h val="0.30085816284927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SITUASI!$C$39</c:f>
              <c:strCache>
                <c:ptCount val="1"/>
                <c:pt idx="0">
                  <c:v>Wilayah Maju</c:v>
                </c:pt>
              </c:strCache>
            </c:strRef>
          </c:tx>
          <c:invertIfNegative val="0"/>
          <c:cat>
            <c:strRef>
              <c:f>SITUASI!$G$5:$H$5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SITUASI!$G$39:$H$39</c:f>
              <c:numCache>
                <c:formatCode>0.0</c:formatCode>
                <c:ptCount val="2"/>
                <c:pt idx="0">
                  <c:v>2317.6794136904759</c:v>
                </c:pt>
                <c:pt idx="1">
                  <c:v>2671.6309523809518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02E-BABD-963D51E612E6}"/>
            </c:ext>
          </c:extLst>
        </c:ser>
        <c:ser>
          <c:idx val="3"/>
          <c:order val="1"/>
          <c:tx>
            <c:strRef>
              <c:f>SITUASI!$C$40</c:f>
              <c:strCache>
                <c:ptCount val="1"/>
                <c:pt idx="0">
                  <c:v>Wilayah Sedang</c:v>
                </c:pt>
              </c:strCache>
            </c:strRef>
          </c:tx>
          <c:invertIfNegative val="0"/>
          <c:cat>
            <c:strRef>
              <c:f>SITUASI!$G$5:$H$5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SITUASI!$G$40:$H$40</c:f>
              <c:numCache>
                <c:formatCode>0.0</c:formatCode>
                <c:ptCount val="2"/>
                <c:pt idx="0">
                  <c:v>1927.6920541666675</c:v>
                </c:pt>
                <c:pt idx="1">
                  <c:v>2412.8696581196587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E-402E-BABD-963D51E612E6}"/>
            </c:ext>
          </c:extLst>
        </c:ser>
        <c:ser>
          <c:idx val="4"/>
          <c:order val="2"/>
          <c:tx>
            <c:strRef>
              <c:f>SITUASI!$C$41</c:f>
              <c:strCache>
                <c:ptCount val="1"/>
                <c:pt idx="0">
                  <c:v>Wilayah Tertinggal</c:v>
                </c:pt>
              </c:strCache>
            </c:strRef>
          </c:tx>
          <c:invertIfNegative val="0"/>
          <c:cat>
            <c:strRef>
              <c:f>SITUASI!$G$5:$H$5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SITUASI!$G$41:$H$41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E-402E-BABD-963D51E61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60592"/>
        <c:axId val="1"/>
        <c:axId val="0"/>
      </c:bar3DChart>
      <c:catAx>
        <c:axId val="38776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60592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5043911900618385"/>
          <c:w val="0.19577347982680615"/>
          <c:h val="0.28206075432205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SITUASI!$C$53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SITUASI!$G$49:$H$51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SITUASI!$G$53:$H$53</c:f>
              <c:numCache>
                <c:formatCode>0.0</c:formatCode>
                <c:ptCount val="2"/>
                <c:pt idx="0">
                  <c:v>59.575597410714273</c:v>
                </c:pt>
                <c:pt idx="1">
                  <c:v>70.829285714285717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F-490A-86F6-C2C320F8E81F}"/>
            </c:ext>
          </c:extLst>
        </c:ser>
        <c:ser>
          <c:idx val="1"/>
          <c:order val="1"/>
          <c:tx>
            <c:strRef>
              <c:f>SITUASI!$C$54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SITUASI!$G$49:$H$51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SITUASI!$G$54:$H$54</c:f>
              <c:numCache>
                <c:formatCode>0.0</c:formatCode>
                <c:ptCount val="2"/>
                <c:pt idx="0">
                  <c:v>50.807088440170951</c:v>
                </c:pt>
                <c:pt idx="1">
                  <c:v>63.969102564102577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F-490A-86F6-C2C320F8E81F}"/>
            </c:ext>
          </c:extLst>
        </c:ser>
        <c:ser>
          <c:idx val="2"/>
          <c:order val="2"/>
          <c:tx>
            <c:strRef>
              <c:f>SITUASI!$C$55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SITUASI!$G$49:$H$51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SITUASI!$G$55:$H$55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F-490A-86F6-C2C320F8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7763504"/>
        <c:axId val="1"/>
        <c:axId val="0"/>
      </c:bar3DChart>
      <c:catAx>
        <c:axId val="38776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763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98584882870619"/>
          <c:y val="0.35043911900618385"/>
          <c:w val="0.26191316895748384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4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SITUASI!$M$53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SITUASI!$O$49:$P$51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SITUASI!$O$53:$P$53</c:f>
              <c:numCache>
                <c:formatCode>0.0</c:formatCode>
                <c:ptCount val="2"/>
                <c:pt idx="0">
                  <c:v>93.388724073576796</c:v>
                </c:pt>
                <c:pt idx="1">
                  <c:v>82.625341451405177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7-41C3-BEAA-B4858FE0CB7C}"/>
            </c:ext>
          </c:extLst>
        </c:ser>
        <c:ser>
          <c:idx val="1"/>
          <c:order val="1"/>
          <c:tx>
            <c:strRef>
              <c:f>SITUASI!$M$54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SITUASI!$O$49:$P$51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SITUASI!$O$54:$P$54</c:f>
              <c:numCache>
                <c:formatCode>0.0</c:formatCode>
                <c:ptCount val="2"/>
                <c:pt idx="0">
                  <c:v>92.342343760041118</c:v>
                </c:pt>
                <c:pt idx="1">
                  <c:v>81.618874086429287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7-41C3-BEAA-B4858FE0CB7C}"/>
            </c:ext>
          </c:extLst>
        </c:ser>
        <c:ser>
          <c:idx val="2"/>
          <c:order val="2"/>
          <c:tx>
            <c:strRef>
              <c:f>SITUASI!$M$55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SITUASI!$O$49:$P$51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SITUASI!$O$55:$P$55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7-41C3-BEAA-B4858FE0C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8269168"/>
        <c:axId val="1"/>
        <c:axId val="0"/>
      </c:bar3DChart>
      <c:catAx>
        <c:axId val="38826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2691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93749056750111"/>
          <c:y val="0.34600417728337596"/>
          <c:w val="0.25669273405765408"/>
          <c:h val="0.30802810904495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SITUASI!$Q$36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SITUASI!$M$39:$M$41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SITUASI!$R$39:$R$41</c:f>
              <c:numCache>
                <c:formatCode>#,##0.0</c:formatCode>
                <c:ptCount val="3"/>
                <c:pt idx="0">
                  <c:v>32.857142857142854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6-4C50-B309-91890605D524}"/>
            </c:ext>
          </c:extLst>
        </c:ser>
        <c:ser>
          <c:idx val="1"/>
          <c:order val="1"/>
          <c:tx>
            <c:strRef>
              <c:f>SITUASI!$S$36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SITUASI!$M$39:$M$41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SITUASI!$T$39:$T$41</c:f>
              <c:numCache>
                <c:formatCode>#,##0.0</c:formatCode>
                <c:ptCount val="3"/>
                <c:pt idx="0">
                  <c:v>10.714285714285714</c:v>
                </c:pt>
                <c:pt idx="1">
                  <c:v>10.76923076923077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6-4C50-B309-91890605D524}"/>
            </c:ext>
          </c:extLst>
        </c:ser>
        <c:ser>
          <c:idx val="2"/>
          <c:order val="2"/>
          <c:tx>
            <c:strRef>
              <c:f>SITUASI!$U$36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SITUASI!$M$39:$M$41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SITUASI!$V$39:$V$41</c:f>
              <c:numCache>
                <c:formatCode>#,##0.0</c:formatCode>
                <c:ptCount val="3"/>
                <c:pt idx="0">
                  <c:v>56.428571428571431</c:v>
                </c:pt>
                <c:pt idx="1">
                  <c:v>59.230769230769234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6-4C50-B309-91890605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8272080"/>
        <c:axId val="1"/>
        <c:axId val="0"/>
      </c:bar3DChart>
      <c:catAx>
        <c:axId val="3882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27208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5715661154316"/>
          <c:y val="0.34323255198297287"/>
          <c:w val="0.20106465495726031"/>
          <c:h val="0.3093330406760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SITUASI!$Q$50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SITUASI!$M$53:$M$55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SITUASI!$R$53:$R$55</c:f>
              <c:numCache>
                <c:formatCode>#,##0.0</c:formatCode>
                <c:ptCount val="3"/>
                <c:pt idx="0">
                  <c:v>33.571428571428569</c:v>
                </c:pt>
                <c:pt idx="1">
                  <c:v>33.076923076923073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D-4A0C-BBF8-B319D40732FC}"/>
            </c:ext>
          </c:extLst>
        </c:ser>
        <c:ser>
          <c:idx val="1"/>
          <c:order val="1"/>
          <c:tx>
            <c:strRef>
              <c:f>SITUASI!$S$50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SITUASI!$M$53:$M$55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SITUASI!$T$53:$T$55</c:f>
              <c:numCache>
                <c:formatCode>#,##0.0</c:formatCode>
                <c:ptCount val="3"/>
                <c:pt idx="0">
                  <c:v>12.857142857142856</c:v>
                </c:pt>
                <c:pt idx="1">
                  <c:v>14.615384615384617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D-4A0C-BBF8-B319D40732FC}"/>
            </c:ext>
          </c:extLst>
        </c:ser>
        <c:ser>
          <c:idx val="2"/>
          <c:order val="2"/>
          <c:tx>
            <c:strRef>
              <c:f>SITUASI!$U$50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SITUASI!$M$53:$M$55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SITUASI!$V$53:$V$55</c:f>
              <c:numCache>
                <c:formatCode>#,##0.0</c:formatCode>
                <c:ptCount val="3"/>
                <c:pt idx="0">
                  <c:v>53.571428571428569</c:v>
                </c:pt>
                <c:pt idx="1">
                  <c:v>52.307692307692314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D-4A0C-BBF8-B319D407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8266672"/>
        <c:axId val="1"/>
        <c:axId val="0"/>
      </c:bar3DChart>
      <c:catAx>
        <c:axId val="38826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482296855746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2666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80274417677031"/>
          <c:y val="0.34189182342066715"/>
          <c:w val="0.19577347982680615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SITUASI!$M$39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SITUASI!$O$35:$P$37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SITUASI!$O$39:$P$39</c:f>
              <c:numCache>
                <c:formatCode>0.0</c:formatCode>
                <c:ptCount val="2"/>
                <c:pt idx="0">
                  <c:v>95.455367538759688</c:v>
                </c:pt>
                <c:pt idx="1">
                  <c:v>82.625341451405177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748-96F3-EE8520CBF089}"/>
            </c:ext>
          </c:extLst>
        </c:ser>
        <c:ser>
          <c:idx val="1"/>
          <c:order val="1"/>
          <c:tx>
            <c:strRef>
              <c:f>SITUASI!$M$40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SITUASI!$O$35:$P$37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SITUASI!$O$40:$P$40</c:f>
              <c:numCache>
                <c:formatCode>0.0</c:formatCode>
                <c:ptCount val="2"/>
                <c:pt idx="0">
                  <c:v>92.116299627310667</c:v>
                </c:pt>
                <c:pt idx="1">
                  <c:v>81.618874086429287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F-4748-96F3-EE8520CBF089}"/>
            </c:ext>
          </c:extLst>
        </c:ser>
        <c:ser>
          <c:idx val="2"/>
          <c:order val="2"/>
          <c:tx>
            <c:strRef>
              <c:f>SITUASI!$M$41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SITUASI!$O$35:$P$37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SITUASI!$O$41:$P$41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F-4748-96F3-EE8520CB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8273328"/>
        <c:axId val="1"/>
        <c:axId val="0"/>
      </c:bar3DChart>
      <c:catAx>
        <c:axId val="38827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2733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40007376458337"/>
          <c:y val="0.35444330355858028"/>
          <c:w val="0.26232493407364854"/>
          <c:h val="0.30802810904495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[1]PPH!$N$12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([1]PPH!$O$31,[1]PPH!$O$50,[1]PPH!$O$69,[1]PPH!$O$12)</c:f>
              <c:numCache>
                <c:formatCode>0.0</c:formatCode>
                <c:ptCount val="4"/>
                <c:pt idx="0">
                  <c:v>936.71174999999994</c:v>
                </c:pt>
                <c:pt idx="1">
                  <c:v>853.50433461538455</c:v>
                </c:pt>
                <c:pt idx="2">
                  <c:v>0</c:v>
                </c:pt>
                <c:pt idx="3">
                  <c:v>896.64892037037043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B-4C5C-BEE1-D7E7AE30BD4F}"/>
            </c:ext>
          </c:extLst>
        </c:ser>
        <c:ser>
          <c:idx val="1"/>
          <c:order val="1"/>
          <c:tx>
            <c:strRef>
              <c:f>[1]PPH!$N$13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([1]PPH!$O$32,[1]PPH!$O$51,[1]PPH!$O$70,[1]PPH!$O$13)</c:f>
              <c:numCache>
                <c:formatCode>0.0</c:formatCode>
                <c:ptCount val="4"/>
                <c:pt idx="0">
                  <c:v>112.43330654761905</c:v>
                </c:pt>
                <c:pt idx="1">
                  <c:v>80.322427884615394</c:v>
                </c:pt>
                <c:pt idx="2">
                  <c:v>0</c:v>
                </c:pt>
                <c:pt idx="3">
                  <c:v>96.972513117283953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B-4C5C-BEE1-D7E7AE30BD4F}"/>
            </c:ext>
          </c:extLst>
        </c:ser>
        <c:ser>
          <c:idx val="2"/>
          <c:order val="2"/>
          <c:tx>
            <c:strRef>
              <c:f>[1]PPH!$N$14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([1]PPH!$O$33,[1]PPH!$O$52,[1]PPH!$O$71,[1]PPH!$O$14)</c:f>
              <c:numCache>
                <c:formatCode>0.0</c:formatCode>
                <c:ptCount val="4"/>
                <c:pt idx="0">
                  <c:v>304.22832380952383</c:v>
                </c:pt>
                <c:pt idx="1">
                  <c:v>265.3779487179487</c:v>
                </c:pt>
                <c:pt idx="2">
                  <c:v>0</c:v>
                </c:pt>
                <c:pt idx="3">
                  <c:v>285.522587654321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3B-4C5C-BEE1-D7E7AE30BD4F}"/>
            </c:ext>
          </c:extLst>
        </c:ser>
        <c:ser>
          <c:idx val="3"/>
          <c:order val="3"/>
          <c:tx>
            <c:strRef>
              <c:f>[1]PPH!$N$15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([1]PPH!$O$34,[1]PPH!$O$53,[1]PPH!$O$72,[1]PPH!$O$15)</c:f>
              <c:numCache>
                <c:formatCode>0.0</c:formatCode>
                <c:ptCount val="4"/>
                <c:pt idx="0">
                  <c:v>539.21217261904781</c:v>
                </c:pt>
                <c:pt idx="1">
                  <c:v>346.73805128205129</c:v>
                </c:pt>
                <c:pt idx="2">
                  <c:v>0</c:v>
                </c:pt>
                <c:pt idx="3">
                  <c:v>446.53944753086427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3B-4C5C-BEE1-D7E7AE30BD4F}"/>
            </c:ext>
          </c:extLst>
        </c:ser>
        <c:ser>
          <c:idx val="4"/>
          <c:order val="4"/>
          <c:tx>
            <c:strRef>
              <c:f>[1]PPH!$N$16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([1]PPH!$O$35,[1]PPH!$O$54,[1]PPH!$O$73,[1]PPH!$O$16)</c:f>
              <c:numCache>
                <c:formatCode>0.0</c:formatCode>
                <c:ptCount val="4"/>
                <c:pt idx="0">
                  <c:v>37.466892857142859</c:v>
                </c:pt>
                <c:pt idx="1">
                  <c:v>35.33123333333333</c:v>
                </c:pt>
                <c:pt idx="2">
                  <c:v>0</c:v>
                </c:pt>
                <c:pt idx="3">
                  <c:v>36.438612345679012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3B-4C5C-BEE1-D7E7AE30BD4F}"/>
            </c:ext>
          </c:extLst>
        </c:ser>
        <c:ser>
          <c:idx val="5"/>
          <c:order val="5"/>
          <c:tx>
            <c:strRef>
              <c:f>[1]PPH!$N$17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([1]PPH!$O$36,[1]PPH!$O$55,[1]PPH!$O$74,[1]PPH!$O$17)</c:f>
              <c:numCache>
                <c:formatCode>0.0</c:formatCode>
                <c:ptCount val="4"/>
                <c:pt idx="0">
                  <c:v>105.92395833333336</c:v>
                </c:pt>
                <c:pt idx="1">
                  <c:v>107.61718589743592</c:v>
                </c:pt>
                <c:pt idx="2">
                  <c:v>0</c:v>
                </c:pt>
                <c:pt idx="3">
                  <c:v>106.7392160493827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3B-4C5C-BEE1-D7E7AE30BD4F}"/>
            </c:ext>
          </c:extLst>
        </c:ser>
        <c:ser>
          <c:idx val="6"/>
          <c:order val="6"/>
          <c:tx>
            <c:strRef>
              <c:f>[1]PPH!$N$18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([1]PPH!$O$37,[1]PPH!$O$56,[1]PPH!$O$75,[1]PPH!$O$18)</c:f>
              <c:numCache>
                <c:formatCode>0.0</c:formatCode>
                <c:ptCount val="4"/>
                <c:pt idx="0">
                  <c:v>82.39297619047619</c:v>
                </c:pt>
                <c:pt idx="1">
                  <c:v>83.019884615384626</c:v>
                </c:pt>
                <c:pt idx="2">
                  <c:v>0</c:v>
                </c:pt>
                <c:pt idx="3">
                  <c:v>82.69482098765431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3B-4C5C-BEE1-D7E7AE30BD4F}"/>
            </c:ext>
          </c:extLst>
        </c:ser>
        <c:ser>
          <c:idx val="7"/>
          <c:order val="7"/>
          <c:tx>
            <c:strRef>
              <c:f>[1]PPH!$N$19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([1]PPH!$O$38,[1]PPH!$O$57,[1]PPH!$O$76,[1]PPH!$O$19)</c:f>
              <c:numCache>
                <c:formatCode>0.0</c:formatCode>
                <c:ptCount val="4"/>
                <c:pt idx="0">
                  <c:v>133.81112440476176</c:v>
                </c:pt>
                <c:pt idx="1">
                  <c:v>115.32687115384599</c:v>
                </c:pt>
                <c:pt idx="2">
                  <c:v>0</c:v>
                </c:pt>
                <c:pt idx="3">
                  <c:v>124.91129876543201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3B-4C5C-BEE1-D7E7AE30BD4F}"/>
            </c:ext>
          </c:extLst>
        </c:ser>
        <c:ser>
          <c:idx val="8"/>
          <c:order val="8"/>
          <c:tx>
            <c:strRef>
              <c:f>[1]PPH!$N$20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(SITUASI!$C$53,SITUASI!$C$54,SITUASI!$C$55,SITUASI!$C$57)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([1]PPH!$O$39,[1]PPH!$O$58,[1]PPH!$O$77,[1]PPH!$O$20)</c:f>
              <c:numCache>
                <c:formatCode>0.0</c:formatCode>
                <c:ptCount val="4"/>
                <c:pt idx="0">
                  <c:v>65.498908928571424</c:v>
                </c:pt>
                <c:pt idx="1">
                  <c:v>40.454116666666671</c:v>
                </c:pt>
                <c:pt idx="2">
                  <c:v>0</c:v>
                </c:pt>
                <c:pt idx="3">
                  <c:v>53.440305246913567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3B-4C5C-BEE1-D7E7AE30B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270832"/>
        <c:axId val="1"/>
      </c:barChart>
      <c:catAx>
        <c:axId val="3882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270832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216609407045"/>
          <c:y val="3.4189182342066714E-2"/>
          <c:w val="0.11621156553132622"/>
          <c:h val="0.91456062765028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31</xdr:col>
      <xdr:colOff>38100</xdr:colOff>
      <xdr:row>13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4</xdr:row>
      <xdr:rowOff>0</xdr:rowOff>
    </xdr:from>
    <xdr:to>
      <xdr:col>38</xdr:col>
      <xdr:colOff>0</xdr:colOff>
      <xdr:row>13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18</xdr:row>
      <xdr:rowOff>0</xdr:rowOff>
    </xdr:from>
    <xdr:to>
      <xdr:col>37</xdr:col>
      <xdr:colOff>937260</xdr:colOff>
      <xdr:row>27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17</xdr:row>
      <xdr:rowOff>190500</xdr:rowOff>
    </xdr:from>
    <xdr:to>
      <xdr:col>44</xdr:col>
      <xdr:colOff>922020</xdr:colOff>
      <xdr:row>27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4</xdr:row>
      <xdr:rowOff>0</xdr:rowOff>
    </xdr:from>
    <xdr:to>
      <xdr:col>52</xdr:col>
      <xdr:colOff>0</xdr:colOff>
      <xdr:row>13</xdr:row>
      <xdr:rowOff>15240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929640</xdr:colOff>
      <xdr:row>18</xdr:row>
      <xdr:rowOff>0</xdr:rowOff>
    </xdr:from>
    <xdr:to>
      <xdr:col>52</xdr:col>
      <xdr:colOff>0</xdr:colOff>
      <xdr:row>27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4</xdr:row>
      <xdr:rowOff>0</xdr:rowOff>
    </xdr:from>
    <xdr:to>
      <xdr:col>45</xdr:col>
      <xdr:colOff>0</xdr:colOff>
      <xdr:row>13</xdr:row>
      <xdr:rowOff>15240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30480</xdr:colOff>
      <xdr:row>34</xdr:row>
      <xdr:rowOff>38100</xdr:rowOff>
    </xdr:from>
    <xdr:to>
      <xdr:col>31</xdr:col>
      <xdr:colOff>30480</xdr:colOff>
      <xdr:row>43</xdr:row>
      <xdr:rowOff>38100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34</xdr:row>
      <xdr:rowOff>38100</xdr:rowOff>
    </xdr:from>
    <xdr:to>
      <xdr:col>38</xdr:col>
      <xdr:colOff>0</xdr:colOff>
      <xdr:row>43</xdr:row>
      <xdr:rowOff>38100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38100</xdr:colOff>
      <xdr:row>34</xdr:row>
      <xdr:rowOff>15240</xdr:rowOff>
    </xdr:from>
    <xdr:to>
      <xdr:col>44</xdr:col>
      <xdr:colOff>937260</xdr:colOff>
      <xdr:row>43</xdr:row>
      <xdr:rowOff>38100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0</xdr:colOff>
      <xdr:row>34</xdr:row>
      <xdr:rowOff>0</xdr:rowOff>
    </xdr:from>
    <xdr:to>
      <xdr:col>52</xdr:col>
      <xdr:colOff>0</xdr:colOff>
      <xdr:row>43</xdr:row>
      <xdr:rowOff>15240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937260</xdr:colOff>
      <xdr:row>48</xdr:row>
      <xdr:rowOff>0</xdr:rowOff>
    </xdr:from>
    <xdr:to>
      <xdr:col>52</xdr:col>
      <xdr:colOff>0</xdr:colOff>
      <xdr:row>57</xdr:row>
      <xdr:rowOff>0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38100</xdr:colOff>
      <xdr:row>47</xdr:row>
      <xdr:rowOff>182880</xdr:rowOff>
    </xdr:from>
    <xdr:to>
      <xdr:col>45</xdr:col>
      <xdr:colOff>0</xdr:colOff>
      <xdr:row>57</xdr:row>
      <xdr:rowOff>7620</xdr:rowOff>
    </xdr:to>
    <xdr:graphicFrame macro="">
      <xdr:nvGraphicFramePr>
        <xdr:cNvPr id="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48</xdr:row>
      <xdr:rowOff>0</xdr:rowOff>
    </xdr:from>
    <xdr:to>
      <xdr:col>37</xdr:col>
      <xdr:colOff>937260</xdr:colOff>
      <xdr:row>57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plikasi%20Survey%20Konsumsi%20Pangan%202023%20O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8">
          <cell r="G8" t="str">
            <v>Kabupaten Sukoharjo</v>
          </cell>
        </row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2023</v>
          </cell>
        </row>
        <row r="27">
          <cell r="I27" t="str">
            <v>Agroekologi Wilayah</v>
          </cell>
          <cell r="K27" t="str">
            <v>Pertumbuhan Wilayah</v>
          </cell>
        </row>
      </sheetData>
      <sheetData sheetId="4">
        <row r="14">
          <cell r="AE14">
            <v>2723.333333333333</v>
          </cell>
          <cell r="AF14">
            <v>72.2</v>
          </cell>
          <cell r="AY14">
            <v>2803.2577222222226</v>
          </cell>
          <cell r="AZ14">
            <v>69.19222847222224</v>
          </cell>
          <cell r="BC14">
            <v>102.93480008159936</v>
          </cell>
          <cell r="BD14">
            <v>95.83411145737152</v>
          </cell>
        </row>
        <row r="15">
          <cell r="AE15">
            <v>2472.5</v>
          </cell>
          <cell r="AF15">
            <v>65.55</v>
          </cell>
          <cell r="AY15">
            <v>2777.8048750000003</v>
          </cell>
          <cell r="AZ15">
            <v>66.491635416666668</v>
          </cell>
          <cell r="BC15">
            <v>112.34802325581397</v>
          </cell>
          <cell r="BD15">
            <v>101.43651474701247</v>
          </cell>
        </row>
        <row r="16">
          <cell r="H16">
            <v>1</v>
          </cell>
          <cell r="J16">
            <v>2</v>
          </cell>
          <cell r="AE16">
            <v>2150</v>
          </cell>
          <cell r="AF16">
            <v>57</v>
          </cell>
          <cell r="AY16">
            <v>1639.2906250000001</v>
          </cell>
          <cell r="AZ16">
            <v>36.665625000000006</v>
          </cell>
          <cell r="BC16">
            <v>76.24607558139536</v>
          </cell>
          <cell r="BD16">
            <v>64.32565789473685</v>
          </cell>
        </row>
        <row r="17">
          <cell r="AE17">
            <v>2150</v>
          </cell>
          <cell r="AF17">
            <v>57</v>
          </cell>
          <cell r="AY17">
            <v>562.5</v>
          </cell>
          <cell r="AZ17">
            <v>10.625</v>
          </cell>
        </row>
        <row r="18">
          <cell r="AE18">
            <v>2150</v>
          </cell>
          <cell r="AF18">
            <v>57</v>
          </cell>
          <cell r="AY18">
            <v>5.9812499999999993</v>
          </cell>
          <cell r="AZ18">
            <v>0.62531249999999994</v>
          </cell>
        </row>
        <row r="19">
          <cell r="AE19">
            <v>2150</v>
          </cell>
          <cell r="AF19">
            <v>57</v>
          </cell>
          <cell r="AY19">
            <v>20.625</v>
          </cell>
          <cell r="AZ19">
            <v>1.265625</v>
          </cell>
        </row>
        <row r="20">
          <cell r="AE20">
            <v>2150</v>
          </cell>
          <cell r="AF20">
            <v>57</v>
          </cell>
          <cell r="AY20">
            <v>17</v>
          </cell>
          <cell r="AZ20">
            <v>1.95</v>
          </cell>
        </row>
        <row r="21">
          <cell r="AY21">
            <v>93.125</v>
          </cell>
          <cell r="AZ21">
            <v>11.4375</v>
          </cell>
        </row>
        <row r="22">
          <cell r="AY22">
            <v>10.45</v>
          </cell>
          <cell r="AZ22">
            <v>0.495</v>
          </cell>
        </row>
        <row r="23">
          <cell r="AY23">
            <v>563.75</v>
          </cell>
          <cell r="AZ23">
            <v>0</v>
          </cell>
        </row>
        <row r="24">
          <cell r="AY24">
            <v>91.125</v>
          </cell>
          <cell r="AZ24">
            <v>7.2</v>
          </cell>
        </row>
        <row r="25">
          <cell r="AY25">
            <v>4.3875000000000002</v>
          </cell>
          <cell r="AZ25">
            <v>0.16875000000000001</v>
          </cell>
        </row>
        <row r="26">
          <cell r="AY26">
            <v>5.4718749999999998</v>
          </cell>
          <cell r="AZ26">
            <v>0.24968750000000001</v>
          </cell>
        </row>
        <row r="27">
          <cell r="AY27">
            <v>68.25</v>
          </cell>
          <cell r="AZ27">
            <v>0</v>
          </cell>
        </row>
        <row r="28">
          <cell r="AY28">
            <v>20.25</v>
          </cell>
          <cell r="AZ28">
            <v>0.40500000000000003</v>
          </cell>
        </row>
        <row r="29">
          <cell r="AY29">
            <v>91.25</v>
          </cell>
          <cell r="AZ29">
            <v>0.75</v>
          </cell>
        </row>
        <row r="30">
          <cell r="AY30">
            <v>42</v>
          </cell>
          <cell r="AZ30">
            <v>1.0249999999999999</v>
          </cell>
        </row>
        <row r="31">
          <cell r="AY31">
            <v>43.125</v>
          </cell>
          <cell r="AZ31">
            <v>0.46875</v>
          </cell>
        </row>
        <row r="33">
          <cell r="H33">
            <v>1</v>
          </cell>
          <cell r="J33">
            <v>2</v>
          </cell>
          <cell r="AE33">
            <v>2866.6666666666665</v>
          </cell>
          <cell r="AF33">
            <v>76</v>
          </cell>
          <cell r="AY33">
            <v>2306.0041666666671</v>
          </cell>
          <cell r="AZ33">
            <v>49.554500000000004</v>
          </cell>
          <cell r="BC33">
            <v>80.442005813953514</v>
          </cell>
          <cell r="BD33">
            <v>65.203289473684208</v>
          </cell>
        </row>
        <row r="34">
          <cell r="AE34">
            <v>2150</v>
          </cell>
          <cell r="AF34">
            <v>57</v>
          </cell>
          <cell r="AY34">
            <v>900</v>
          </cell>
          <cell r="AZ34">
            <v>17</v>
          </cell>
        </row>
        <row r="35">
          <cell r="AE35">
            <v>2150</v>
          </cell>
          <cell r="AF35">
            <v>57</v>
          </cell>
          <cell r="AY35">
            <v>8.52</v>
          </cell>
          <cell r="AZ35">
            <v>0.82833333333333325</v>
          </cell>
        </row>
        <row r="36">
          <cell r="AE36">
            <v>2150</v>
          </cell>
          <cell r="AF36">
            <v>57</v>
          </cell>
          <cell r="AY36">
            <v>28.333333333333332</v>
          </cell>
          <cell r="AZ36">
            <v>3.25</v>
          </cell>
        </row>
        <row r="37">
          <cell r="AE37">
            <v>2150</v>
          </cell>
          <cell r="AF37">
            <v>57</v>
          </cell>
          <cell r="AY37">
            <v>13.75</v>
          </cell>
          <cell r="AZ37">
            <v>0.84375</v>
          </cell>
        </row>
        <row r="38">
          <cell r="AY38">
            <v>99.333333333333329</v>
          </cell>
          <cell r="AZ38">
            <v>12.200000000000001</v>
          </cell>
        </row>
        <row r="39">
          <cell r="AY39">
            <v>11.700000000000001</v>
          </cell>
          <cell r="AZ39">
            <v>0.45</v>
          </cell>
        </row>
        <row r="40">
          <cell r="AY40">
            <v>27.866666666666664</v>
          </cell>
          <cell r="AZ40">
            <v>1.32</v>
          </cell>
        </row>
        <row r="41">
          <cell r="AY41">
            <v>7.9749999999999988</v>
          </cell>
          <cell r="AZ41">
            <v>0.83374999999999988</v>
          </cell>
        </row>
        <row r="42">
          <cell r="AY42">
            <v>72.983333333333334</v>
          </cell>
          <cell r="AZ42">
            <v>4.3983333333333325</v>
          </cell>
        </row>
        <row r="43">
          <cell r="AY43">
            <v>38.880000000000003</v>
          </cell>
          <cell r="AZ43">
            <v>3.0719999999999996</v>
          </cell>
        </row>
        <row r="44">
          <cell r="AY44">
            <v>27</v>
          </cell>
          <cell r="AZ44">
            <v>0.54</v>
          </cell>
        </row>
        <row r="45">
          <cell r="AY45">
            <v>79.279166666666669</v>
          </cell>
          <cell r="AZ45">
            <v>0.75083333333333335</v>
          </cell>
        </row>
        <row r="46">
          <cell r="AY46">
            <v>33.666666666666664</v>
          </cell>
          <cell r="AZ46">
            <v>1.175</v>
          </cell>
        </row>
        <row r="47">
          <cell r="AY47">
            <v>28.75</v>
          </cell>
          <cell r="AZ47">
            <v>0.3125</v>
          </cell>
        </row>
        <row r="48">
          <cell r="AY48">
            <v>751.66666666666663</v>
          </cell>
          <cell r="AZ48">
            <v>0</v>
          </cell>
        </row>
        <row r="49">
          <cell r="AY49">
            <v>176.29999999999998</v>
          </cell>
          <cell r="AZ49">
            <v>2.58</v>
          </cell>
        </row>
        <row r="51">
          <cell r="H51">
            <v>1</v>
          </cell>
          <cell r="J51">
            <v>2</v>
          </cell>
          <cell r="AE51">
            <v>2150</v>
          </cell>
          <cell r="AF51">
            <v>57</v>
          </cell>
          <cell r="AY51">
            <v>2261.5975000000003</v>
          </cell>
          <cell r="AZ51">
            <v>74.881999999999991</v>
          </cell>
          <cell r="BC51">
            <v>105.19058139534884</v>
          </cell>
          <cell r="BD51">
            <v>131.37192982456139</v>
          </cell>
        </row>
        <row r="52">
          <cell r="AE52">
            <v>2150</v>
          </cell>
          <cell r="AF52">
            <v>57</v>
          </cell>
          <cell r="AY52">
            <v>1125</v>
          </cell>
          <cell r="AZ52">
            <v>21.25</v>
          </cell>
        </row>
        <row r="53">
          <cell r="AE53">
            <v>2150</v>
          </cell>
          <cell r="AF53">
            <v>57</v>
          </cell>
          <cell r="AY53">
            <v>9.24</v>
          </cell>
          <cell r="AZ53">
            <v>0.26400000000000001</v>
          </cell>
        </row>
        <row r="54">
          <cell r="AE54">
            <v>2150</v>
          </cell>
          <cell r="AF54">
            <v>57</v>
          </cell>
          <cell r="AY54">
            <v>13.545</v>
          </cell>
          <cell r="AZ54">
            <v>0.43049999999999994</v>
          </cell>
        </row>
        <row r="55">
          <cell r="AE55">
            <v>2150</v>
          </cell>
          <cell r="AF55">
            <v>57</v>
          </cell>
          <cell r="AY55">
            <v>21.887499999999999</v>
          </cell>
          <cell r="AZ55">
            <v>0.99875000000000003</v>
          </cell>
        </row>
        <row r="56">
          <cell r="AY56">
            <v>20.9</v>
          </cell>
          <cell r="AZ56">
            <v>0.99</v>
          </cell>
        </row>
        <row r="57">
          <cell r="AY57">
            <v>8.7750000000000004</v>
          </cell>
          <cell r="AZ57">
            <v>0.33750000000000002</v>
          </cell>
        </row>
        <row r="58">
          <cell r="AY58">
            <v>93.125</v>
          </cell>
          <cell r="AZ58">
            <v>11.4375</v>
          </cell>
        </row>
        <row r="59">
          <cell r="AY59">
            <v>100.80000000000001</v>
          </cell>
          <cell r="AZ59">
            <v>7.96</v>
          </cell>
        </row>
        <row r="60">
          <cell r="AY60">
            <v>43.125</v>
          </cell>
          <cell r="AZ60">
            <v>0.46875</v>
          </cell>
        </row>
        <row r="61">
          <cell r="AY61">
            <v>93.375</v>
          </cell>
          <cell r="AZ61">
            <v>2.9625000000000004</v>
          </cell>
        </row>
        <row r="62">
          <cell r="AY62">
            <v>151.5</v>
          </cell>
          <cell r="AZ62">
            <v>5.2874999999999996</v>
          </cell>
        </row>
        <row r="63">
          <cell r="AY63">
            <v>113.75</v>
          </cell>
          <cell r="AZ63">
            <v>0</v>
          </cell>
        </row>
        <row r="64">
          <cell r="AY64">
            <v>25.5</v>
          </cell>
          <cell r="AZ64">
            <v>2.9249999999999998</v>
          </cell>
        </row>
        <row r="65">
          <cell r="AY65">
            <v>43.75</v>
          </cell>
          <cell r="AZ65">
            <v>6.25E-2</v>
          </cell>
        </row>
        <row r="66">
          <cell r="AY66">
            <v>32.625</v>
          </cell>
          <cell r="AZ66">
            <v>1.9874999999999998</v>
          </cell>
        </row>
        <row r="67">
          <cell r="AY67">
            <v>84</v>
          </cell>
          <cell r="AZ67">
            <v>2.0499999999999998</v>
          </cell>
        </row>
        <row r="68">
          <cell r="AY68">
            <v>218.95</v>
          </cell>
          <cell r="AZ68">
            <v>13.194999999999999</v>
          </cell>
        </row>
        <row r="69">
          <cell r="AY69">
            <v>39.75</v>
          </cell>
          <cell r="AZ69">
            <v>1.1875</v>
          </cell>
        </row>
        <row r="70">
          <cell r="AY70">
            <v>22</v>
          </cell>
          <cell r="AZ70">
            <v>1.0874999999999999</v>
          </cell>
        </row>
        <row r="72">
          <cell r="H72">
            <v>1</v>
          </cell>
          <cell r="J72">
            <v>2</v>
          </cell>
          <cell r="AE72">
            <v>2150</v>
          </cell>
          <cell r="AF72">
            <v>57</v>
          </cell>
          <cell r="AY72">
            <v>2774.3893750000007</v>
          </cell>
          <cell r="AZ72">
            <v>53.064999999999998</v>
          </cell>
          <cell r="BC72">
            <v>129.04136627906979</v>
          </cell>
          <cell r="BD72">
            <v>93.096491228070164</v>
          </cell>
        </row>
        <row r="73">
          <cell r="AE73">
            <v>2150</v>
          </cell>
          <cell r="AF73">
            <v>57</v>
          </cell>
          <cell r="AY73">
            <v>990</v>
          </cell>
          <cell r="AZ73">
            <v>18.7</v>
          </cell>
        </row>
        <row r="74">
          <cell r="AE74">
            <v>2150</v>
          </cell>
          <cell r="AF74">
            <v>57</v>
          </cell>
          <cell r="AY74">
            <v>5.34375</v>
          </cell>
          <cell r="AZ74">
            <v>0.51300000000000001</v>
          </cell>
        </row>
        <row r="75">
          <cell r="AE75">
            <v>2150</v>
          </cell>
          <cell r="AF75">
            <v>57</v>
          </cell>
          <cell r="AY75">
            <v>9.24</v>
          </cell>
          <cell r="AZ75">
            <v>0.26400000000000001</v>
          </cell>
        </row>
        <row r="76">
          <cell r="AE76">
            <v>2150</v>
          </cell>
          <cell r="AF76">
            <v>57</v>
          </cell>
          <cell r="AY76">
            <v>3.6431249999999995</v>
          </cell>
          <cell r="AZ76">
            <v>0.22612499999999999</v>
          </cell>
        </row>
        <row r="77">
          <cell r="AY77">
            <v>20.9</v>
          </cell>
          <cell r="AZ77">
            <v>0.99</v>
          </cell>
        </row>
        <row r="78">
          <cell r="AY78">
            <v>8.7750000000000004</v>
          </cell>
          <cell r="AZ78">
            <v>0.33750000000000002</v>
          </cell>
        </row>
        <row r="79">
          <cell r="AY79">
            <v>218.95</v>
          </cell>
          <cell r="AZ79">
            <v>13.194999999999999</v>
          </cell>
        </row>
        <row r="80">
          <cell r="AY80">
            <v>21.25</v>
          </cell>
          <cell r="AZ80">
            <v>2.4375</v>
          </cell>
        </row>
        <row r="81">
          <cell r="AY81">
            <v>845.625</v>
          </cell>
          <cell r="AZ81">
            <v>0</v>
          </cell>
        </row>
        <row r="82">
          <cell r="AY82">
            <v>84</v>
          </cell>
          <cell r="AZ82">
            <v>2.0499999999999998</v>
          </cell>
        </row>
        <row r="83">
          <cell r="AY83">
            <v>60.750000000000007</v>
          </cell>
          <cell r="AZ83">
            <v>1.2150000000000001</v>
          </cell>
        </row>
        <row r="84">
          <cell r="AY84">
            <v>170</v>
          </cell>
          <cell r="AZ84">
            <v>2.625</v>
          </cell>
        </row>
        <row r="85">
          <cell r="AY85">
            <v>76.25</v>
          </cell>
          <cell r="AZ85">
            <v>4</v>
          </cell>
        </row>
        <row r="86">
          <cell r="AY86">
            <v>91</v>
          </cell>
          <cell r="AZ86">
            <v>0</v>
          </cell>
        </row>
        <row r="87">
          <cell r="AY87">
            <v>13.049999999999999</v>
          </cell>
          <cell r="AZ87">
            <v>0.59812500000000002</v>
          </cell>
        </row>
        <row r="88">
          <cell r="AY88">
            <v>54.675000000000004</v>
          </cell>
          <cell r="AZ88">
            <v>4.32</v>
          </cell>
        </row>
        <row r="89">
          <cell r="AY89">
            <v>100.9375</v>
          </cell>
          <cell r="AZ89">
            <v>1.59375</v>
          </cell>
        </row>
        <row r="91">
          <cell r="H91">
            <v>1</v>
          </cell>
          <cell r="J91">
            <v>2</v>
          </cell>
          <cell r="AE91">
            <v>2150</v>
          </cell>
          <cell r="AF91">
            <v>57</v>
          </cell>
          <cell r="AY91">
            <v>2373.4675000000002</v>
          </cell>
          <cell r="AZ91">
            <v>68.597624999999994</v>
          </cell>
          <cell r="BC91">
            <v>110.39383720930233</v>
          </cell>
          <cell r="BD91">
            <v>120.34671052631577</v>
          </cell>
        </row>
        <row r="92">
          <cell r="AE92">
            <v>2150</v>
          </cell>
          <cell r="AF92">
            <v>57</v>
          </cell>
          <cell r="AY92">
            <v>810</v>
          </cell>
          <cell r="AZ92">
            <v>15.299999999999999</v>
          </cell>
        </row>
        <row r="93">
          <cell r="AE93">
            <v>2150</v>
          </cell>
          <cell r="AF93">
            <v>57</v>
          </cell>
          <cell r="AY93">
            <v>9.5849999999999991</v>
          </cell>
          <cell r="AZ93">
            <v>0.93187500000000001</v>
          </cell>
        </row>
        <row r="94">
          <cell r="AE94">
            <v>2150</v>
          </cell>
          <cell r="AF94">
            <v>57</v>
          </cell>
          <cell r="AY94">
            <v>6.34375</v>
          </cell>
          <cell r="AZ94">
            <v>0.65625</v>
          </cell>
        </row>
        <row r="95">
          <cell r="AE95">
            <v>2150</v>
          </cell>
          <cell r="AF95">
            <v>57</v>
          </cell>
          <cell r="AY95">
            <v>4.62</v>
          </cell>
          <cell r="AZ95">
            <v>0.13200000000000001</v>
          </cell>
        </row>
        <row r="96">
          <cell r="AY96">
            <v>3.2937499999999997</v>
          </cell>
          <cell r="AZ96">
            <v>0.10625</v>
          </cell>
        </row>
        <row r="97">
          <cell r="AY97">
            <v>26.125000000000004</v>
          </cell>
          <cell r="AZ97">
            <v>1.2375</v>
          </cell>
        </row>
        <row r="98">
          <cell r="AY98">
            <v>8.7750000000000004</v>
          </cell>
          <cell r="AZ98">
            <v>0.33750000000000002</v>
          </cell>
        </row>
        <row r="99">
          <cell r="AY99">
            <v>63.787500000000001</v>
          </cell>
          <cell r="AZ99">
            <v>5.04</v>
          </cell>
        </row>
        <row r="100">
          <cell r="AY100">
            <v>279.375</v>
          </cell>
          <cell r="AZ100">
            <v>34.3125</v>
          </cell>
        </row>
        <row r="101">
          <cell r="AY101">
            <v>563.75</v>
          </cell>
          <cell r="AZ101">
            <v>0</v>
          </cell>
        </row>
        <row r="102">
          <cell r="AY102">
            <v>182.5</v>
          </cell>
          <cell r="AZ102">
            <v>1.5</v>
          </cell>
        </row>
        <row r="103">
          <cell r="AY103">
            <v>8.625</v>
          </cell>
          <cell r="AZ103">
            <v>9.375E-2</v>
          </cell>
        </row>
        <row r="104">
          <cell r="AY104">
            <v>55.6875</v>
          </cell>
          <cell r="AZ104">
            <v>0.67499999999999993</v>
          </cell>
        </row>
        <row r="105">
          <cell r="AY105">
            <v>91</v>
          </cell>
          <cell r="AZ105">
            <v>0</v>
          </cell>
        </row>
        <row r="106">
          <cell r="AY106">
            <v>159</v>
          </cell>
          <cell r="AZ106">
            <v>4.75</v>
          </cell>
        </row>
        <row r="107">
          <cell r="AY107">
            <v>101</v>
          </cell>
          <cell r="AZ107">
            <v>3.5249999999999999</v>
          </cell>
        </row>
        <row r="109">
          <cell r="H109">
            <v>1</v>
          </cell>
          <cell r="J109">
            <v>2</v>
          </cell>
          <cell r="AE109">
            <v>2687.5</v>
          </cell>
          <cell r="AF109">
            <v>71.25</v>
          </cell>
          <cell r="AY109">
            <v>2274.1062499999998</v>
          </cell>
          <cell r="AZ109">
            <v>52.499687499999993</v>
          </cell>
          <cell r="BC109">
            <v>84.61790697674418</v>
          </cell>
          <cell r="BD109">
            <v>73.683771929824545</v>
          </cell>
        </row>
        <row r="110">
          <cell r="AE110">
            <v>2150</v>
          </cell>
          <cell r="AF110">
            <v>57</v>
          </cell>
          <cell r="AY110">
            <v>540</v>
          </cell>
          <cell r="AZ110">
            <v>10.199999999999999</v>
          </cell>
        </row>
        <row r="111">
          <cell r="AE111">
            <v>2150</v>
          </cell>
          <cell r="AF111">
            <v>57</v>
          </cell>
          <cell r="AY111">
            <v>133.875</v>
          </cell>
          <cell r="AZ111">
            <v>6.4875000000000007</v>
          </cell>
        </row>
        <row r="112">
          <cell r="AE112">
            <v>2150</v>
          </cell>
          <cell r="AF112">
            <v>57</v>
          </cell>
          <cell r="AY112">
            <v>6.5249999999999995</v>
          </cell>
          <cell r="AZ112">
            <v>0.29906250000000001</v>
          </cell>
        </row>
        <row r="113">
          <cell r="AE113">
            <v>2150</v>
          </cell>
          <cell r="AF113">
            <v>57</v>
          </cell>
          <cell r="AY113">
            <v>45.75</v>
          </cell>
          <cell r="AZ113">
            <v>0.75</v>
          </cell>
        </row>
        <row r="114">
          <cell r="AE114">
            <v>2150</v>
          </cell>
          <cell r="AF114">
            <v>57</v>
          </cell>
          <cell r="AY114">
            <v>8.7750000000000004</v>
          </cell>
          <cell r="AZ114">
            <v>0.33750000000000002</v>
          </cell>
        </row>
        <row r="115">
          <cell r="AY115">
            <v>20.9</v>
          </cell>
          <cell r="AZ115">
            <v>0.99</v>
          </cell>
        </row>
        <row r="116">
          <cell r="AY116">
            <v>37.25</v>
          </cell>
          <cell r="AZ116">
            <v>4.5750000000000002</v>
          </cell>
        </row>
        <row r="117">
          <cell r="AY117">
            <v>32.831249999999997</v>
          </cell>
          <cell r="AZ117">
            <v>1.4981249999999999</v>
          </cell>
        </row>
        <row r="118">
          <cell r="AY118">
            <v>732.875</v>
          </cell>
          <cell r="AZ118">
            <v>0</v>
          </cell>
        </row>
        <row r="119">
          <cell r="AY119">
            <v>218.75</v>
          </cell>
          <cell r="AZ119">
            <v>0.3125</v>
          </cell>
        </row>
        <row r="120">
          <cell r="AY120">
            <v>101.325</v>
          </cell>
          <cell r="AZ120">
            <v>22.05</v>
          </cell>
        </row>
        <row r="121">
          <cell r="AY121">
            <v>258.75</v>
          </cell>
          <cell r="AZ121">
            <v>5</v>
          </cell>
        </row>
        <row r="122">
          <cell r="AY122">
            <v>136.5</v>
          </cell>
          <cell r="AZ122">
            <v>0</v>
          </cell>
        </row>
        <row r="124">
          <cell r="H124">
            <v>1</v>
          </cell>
          <cell r="J124">
            <v>2</v>
          </cell>
          <cell r="AE124">
            <v>1433.3333333333333</v>
          </cell>
          <cell r="AF124">
            <v>38</v>
          </cell>
          <cell r="AY124">
            <v>3417.2633333333329</v>
          </cell>
          <cell r="AZ124">
            <v>41.946666666666658</v>
          </cell>
          <cell r="BC124">
            <v>238.41372093023253</v>
          </cell>
          <cell r="BD124">
            <v>110.38596491228067</v>
          </cell>
        </row>
        <row r="125">
          <cell r="AE125">
            <v>2150</v>
          </cell>
          <cell r="AF125">
            <v>57</v>
          </cell>
          <cell r="AY125">
            <v>900</v>
          </cell>
          <cell r="AZ125">
            <v>17</v>
          </cell>
        </row>
        <row r="126">
          <cell r="AE126">
            <v>2150</v>
          </cell>
          <cell r="AF126">
            <v>57</v>
          </cell>
          <cell r="AY126">
            <v>25.833333333333332</v>
          </cell>
          <cell r="AZ126">
            <v>3.0833333333333335</v>
          </cell>
        </row>
        <row r="127">
          <cell r="AY127">
            <v>7.666666666666667</v>
          </cell>
          <cell r="AZ127">
            <v>0.96666666666666667</v>
          </cell>
        </row>
        <row r="128">
          <cell r="AY128">
            <v>12.78</v>
          </cell>
          <cell r="AZ128">
            <v>1.2424999999999999</v>
          </cell>
        </row>
        <row r="129">
          <cell r="AY129">
            <v>15.016666666666666</v>
          </cell>
          <cell r="AZ129">
            <v>0.22083333333333333</v>
          </cell>
        </row>
        <row r="130">
          <cell r="AY130">
            <v>10.15</v>
          </cell>
          <cell r="AZ130">
            <v>1.05</v>
          </cell>
        </row>
        <row r="131">
          <cell r="AY131">
            <v>11.700000000000001</v>
          </cell>
          <cell r="AZ131">
            <v>0.45</v>
          </cell>
        </row>
        <row r="132">
          <cell r="AY132">
            <v>27.866666666666664</v>
          </cell>
          <cell r="AZ132">
            <v>1.32</v>
          </cell>
        </row>
        <row r="133">
          <cell r="AY133">
            <v>121.5</v>
          </cell>
          <cell r="AZ133">
            <v>9.6</v>
          </cell>
        </row>
        <row r="134">
          <cell r="AY134">
            <v>1503.3333333333333</v>
          </cell>
          <cell r="AZ134">
            <v>0</v>
          </cell>
        </row>
        <row r="135">
          <cell r="AY135">
            <v>361</v>
          </cell>
          <cell r="AZ135">
            <v>4.4333333333333327</v>
          </cell>
        </row>
        <row r="136">
          <cell r="AY136">
            <v>123.75</v>
          </cell>
          <cell r="AZ136">
            <v>1.5</v>
          </cell>
        </row>
        <row r="137">
          <cell r="AY137">
            <v>54</v>
          </cell>
          <cell r="AZ137">
            <v>1.08</v>
          </cell>
        </row>
        <row r="138">
          <cell r="AY138">
            <v>242.66666666666666</v>
          </cell>
          <cell r="AZ138">
            <v>0</v>
          </cell>
        </row>
        <row r="140">
          <cell r="H140">
            <v>1</v>
          </cell>
          <cell r="J140">
            <v>2</v>
          </cell>
          <cell r="AE140">
            <v>4300</v>
          </cell>
          <cell r="AF140">
            <v>114</v>
          </cell>
          <cell r="AY140">
            <v>4761.8062499999996</v>
          </cell>
          <cell r="AZ140">
            <v>71.73875000000001</v>
          </cell>
          <cell r="BC140">
            <v>110.73968023255813</v>
          </cell>
          <cell r="BD140">
            <v>62.928728070175445</v>
          </cell>
        </row>
        <row r="141">
          <cell r="AE141">
            <v>2150</v>
          </cell>
          <cell r="AF141">
            <v>57</v>
          </cell>
          <cell r="AY141">
            <v>1800</v>
          </cell>
          <cell r="AZ141">
            <v>34</v>
          </cell>
        </row>
        <row r="142">
          <cell r="AE142">
            <v>2150</v>
          </cell>
          <cell r="AF142">
            <v>57</v>
          </cell>
          <cell r="AY142">
            <v>13.5</v>
          </cell>
          <cell r="AZ142">
            <v>0.78749999999999998</v>
          </cell>
        </row>
        <row r="143">
          <cell r="AE143">
            <v>2150</v>
          </cell>
          <cell r="AF143">
            <v>57</v>
          </cell>
          <cell r="AY143">
            <v>23.1</v>
          </cell>
          <cell r="AZ143">
            <v>0.66</v>
          </cell>
        </row>
        <row r="144">
          <cell r="AE144">
            <v>2150</v>
          </cell>
          <cell r="AF144">
            <v>57</v>
          </cell>
          <cell r="AY144">
            <v>26.325000000000003</v>
          </cell>
          <cell r="AZ144">
            <v>1.0125000000000002</v>
          </cell>
        </row>
        <row r="145">
          <cell r="AY145">
            <v>62.7</v>
          </cell>
          <cell r="AZ145">
            <v>2.97</v>
          </cell>
        </row>
        <row r="146">
          <cell r="AY146">
            <v>8.90625</v>
          </cell>
          <cell r="AZ146">
            <v>0.85499999999999998</v>
          </cell>
        </row>
        <row r="147">
          <cell r="AY147">
            <v>145.80000000000001</v>
          </cell>
          <cell r="AZ147">
            <v>11.520000000000001</v>
          </cell>
        </row>
        <row r="148">
          <cell r="AY148">
            <v>1578.5</v>
          </cell>
          <cell r="AZ148">
            <v>0</v>
          </cell>
        </row>
        <row r="149">
          <cell r="AY149">
            <v>34</v>
          </cell>
          <cell r="AZ149">
            <v>3.9</v>
          </cell>
        </row>
        <row r="150">
          <cell r="AY150">
            <v>178.5</v>
          </cell>
          <cell r="AZ150">
            <v>8.65</v>
          </cell>
        </row>
        <row r="151">
          <cell r="AY151">
            <v>26.099999999999998</v>
          </cell>
          <cell r="AZ151">
            <v>1.19625</v>
          </cell>
        </row>
        <row r="152">
          <cell r="AY152">
            <v>185.625</v>
          </cell>
          <cell r="AZ152">
            <v>2.25</v>
          </cell>
        </row>
        <row r="153">
          <cell r="AY153">
            <v>86.25</v>
          </cell>
          <cell r="AZ153">
            <v>0.9375</v>
          </cell>
        </row>
        <row r="154">
          <cell r="AY154">
            <v>227.5</v>
          </cell>
          <cell r="AZ154">
            <v>0</v>
          </cell>
        </row>
        <row r="155">
          <cell r="AY155">
            <v>365</v>
          </cell>
          <cell r="AZ155">
            <v>3</v>
          </cell>
        </row>
        <row r="157">
          <cell r="H157">
            <v>1</v>
          </cell>
          <cell r="J157">
            <v>2</v>
          </cell>
          <cell r="AE157">
            <v>2150</v>
          </cell>
          <cell r="AF157">
            <v>57</v>
          </cell>
          <cell r="AY157">
            <v>3352.3150000000001</v>
          </cell>
          <cell r="AZ157">
            <v>140.62787499999999</v>
          </cell>
          <cell r="BC157">
            <v>155.92162790697674</v>
          </cell>
          <cell r="BD157">
            <v>246.71557017543856</v>
          </cell>
        </row>
        <row r="158">
          <cell r="AE158">
            <v>2150</v>
          </cell>
          <cell r="AF158">
            <v>57</v>
          </cell>
          <cell r="AY158">
            <v>900</v>
          </cell>
          <cell r="AZ158">
            <v>17</v>
          </cell>
        </row>
        <row r="159">
          <cell r="AE159">
            <v>2150</v>
          </cell>
          <cell r="AF159">
            <v>57</v>
          </cell>
          <cell r="AY159">
            <v>13.049999999999999</v>
          </cell>
          <cell r="AZ159">
            <v>0.59812500000000002</v>
          </cell>
        </row>
        <row r="160">
          <cell r="AE160">
            <v>2150</v>
          </cell>
          <cell r="AF160">
            <v>57</v>
          </cell>
          <cell r="AY160">
            <v>12.6875</v>
          </cell>
          <cell r="AZ160">
            <v>1.3125</v>
          </cell>
        </row>
        <row r="161">
          <cell r="AE161">
            <v>2150</v>
          </cell>
          <cell r="AF161">
            <v>57</v>
          </cell>
          <cell r="AY161">
            <v>18.525000000000002</v>
          </cell>
          <cell r="AZ161">
            <v>1.4962500000000001</v>
          </cell>
        </row>
        <row r="162">
          <cell r="AY162">
            <v>4.7149999999999999</v>
          </cell>
          <cell r="AZ162">
            <v>0.14349999999999999</v>
          </cell>
        </row>
        <row r="163">
          <cell r="AY163">
            <v>65.1875</v>
          </cell>
          <cell r="AZ163">
            <v>8.0062499999999996</v>
          </cell>
        </row>
        <row r="164">
          <cell r="AY164">
            <v>92</v>
          </cell>
          <cell r="AZ164">
            <v>20</v>
          </cell>
        </row>
        <row r="165">
          <cell r="AY165">
            <v>8.7750000000000004</v>
          </cell>
          <cell r="AZ165">
            <v>0.33750000000000002</v>
          </cell>
        </row>
        <row r="166">
          <cell r="AY166">
            <v>20.9</v>
          </cell>
          <cell r="AZ166">
            <v>0.99</v>
          </cell>
        </row>
        <row r="167">
          <cell r="AY167">
            <v>504</v>
          </cell>
          <cell r="AZ167">
            <v>39.799999999999997</v>
          </cell>
        </row>
        <row r="168">
          <cell r="AY168">
            <v>902</v>
          </cell>
          <cell r="AZ168">
            <v>0</v>
          </cell>
        </row>
        <row r="169">
          <cell r="AY169">
            <v>677.5</v>
          </cell>
          <cell r="AZ169">
            <v>50.375</v>
          </cell>
        </row>
        <row r="170">
          <cell r="AY170">
            <v>16.099999999999998</v>
          </cell>
          <cell r="AZ170">
            <v>0.28749999999999998</v>
          </cell>
        </row>
        <row r="171">
          <cell r="AY171">
            <v>25.875</v>
          </cell>
          <cell r="AZ171">
            <v>0.28125</v>
          </cell>
        </row>
        <row r="172">
          <cell r="AY172">
            <v>91</v>
          </cell>
          <cell r="AZ172">
            <v>0</v>
          </cell>
        </row>
        <row r="174">
          <cell r="H174">
            <v>1</v>
          </cell>
          <cell r="J174">
            <v>2</v>
          </cell>
          <cell r="AE174">
            <v>2687.5</v>
          </cell>
          <cell r="AF174">
            <v>71.25</v>
          </cell>
          <cell r="AY174">
            <v>2617.8087500000001</v>
          </cell>
          <cell r="AZ174">
            <v>75.338625000000008</v>
          </cell>
          <cell r="BC174">
            <v>97.406837209302338</v>
          </cell>
          <cell r="BD174">
            <v>105.73842105263158</v>
          </cell>
        </row>
        <row r="175">
          <cell r="AE175">
            <v>2150</v>
          </cell>
          <cell r="AF175">
            <v>57</v>
          </cell>
          <cell r="AY175">
            <v>810</v>
          </cell>
          <cell r="AZ175">
            <v>15.299999999999999</v>
          </cell>
        </row>
        <row r="176">
          <cell r="AE176">
            <v>2150</v>
          </cell>
          <cell r="AF176">
            <v>57</v>
          </cell>
          <cell r="AY176">
            <v>13.049999999999999</v>
          </cell>
          <cell r="AZ176">
            <v>0.59812500000000002</v>
          </cell>
        </row>
        <row r="177">
          <cell r="AE177">
            <v>2150</v>
          </cell>
          <cell r="AF177">
            <v>57</v>
          </cell>
          <cell r="AY177">
            <v>26.125000000000004</v>
          </cell>
          <cell r="AZ177">
            <v>1.2375</v>
          </cell>
        </row>
        <row r="178">
          <cell r="AE178">
            <v>2150</v>
          </cell>
          <cell r="AF178">
            <v>57</v>
          </cell>
          <cell r="AY178">
            <v>10.96875</v>
          </cell>
          <cell r="AZ178">
            <v>0.421875</v>
          </cell>
        </row>
        <row r="179">
          <cell r="AE179">
            <v>2150</v>
          </cell>
          <cell r="AF179">
            <v>57</v>
          </cell>
          <cell r="AY179">
            <v>133.875</v>
          </cell>
          <cell r="AZ179">
            <v>6.4875000000000007</v>
          </cell>
        </row>
        <row r="180">
          <cell r="AY180">
            <v>8.0925000000000011</v>
          </cell>
          <cell r="AZ180">
            <v>0.18675</v>
          </cell>
        </row>
        <row r="181">
          <cell r="AY181">
            <v>6.5874999999999995</v>
          </cell>
          <cell r="AZ181">
            <v>0.21249999999999999</v>
          </cell>
        </row>
        <row r="182">
          <cell r="AY182">
            <v>51.85</v>
          </cell>
          <cell r="AZ182">
            <v>0.85</v>
          </cell>
        </row>
        <row r="183">
          <cell r="AY183">
            <v>55.875</v>
          </cell>
          <cell r="AZ183">
            <v>6.8625000000000007</v>
          </cell>
        </row>
        <row r="184">
          <cell r="AY184">
            <v>732.875</v>
          </cell>
          <cell r="AZ184">
            <v>0</v>
          </cell>
        </row>
        <row r="185">
          <cell r="AY185">
            <v>9.5849999999999991</v>
          </cell>
          <cell r="AZ185">
            <v>0.93187500000000001</v>
          </cell>
        </row>
        <row r="186">
          <cell r="AY186">
            <v>11.55</v>
          </cell>
          <cell r="AZ186">
            <v>0.33</v>
          </cell>
        </row>
        <row r="187">
          <cell r="AY187">
            <v>504</v>
          </cell>
          <cell r="AZ187">
            <v>39.799999999999997</v>
          </cell>
        </row>
        <row r="188">
          <cell r="AY188">
            <v>81</v>
          </cell>
          <cell r="AZ188">
            <v>1.62</v>
          </cell>
        </row>
        <row r="189">
          <cell r="AY189">
            <v>136.5</v>
          </cell>
          <cell r="AZ189">
            <v>0</v>
          </cell>
        </row>
        <row r="190">
          <cell r="AY190">
            <v>25.875</v>
          </cell>
          <cell r="AZ190">
            <v>0.5</v>
          </cell>
        </row>
        <row r="192">
          <cell r="AE192">
            <v>2848.75</v>
          </cell>
          <cell r="AF192">
            <v>75.525000000000006</v>
          </cell>
          <cell r="AY192">
            <v>3352.100625</v>
          </cell>
          <cell r="AZ192">
            <v>91.806264583333331</v>
          </cell>
          <cell r="BC192">
            <v>117.66917507678806</v>
          </cell>
          <cell r="BD192">
            <v>121.55745062341387</v>
          </cell>
        </row>
        <row r="193">
          <cell r="H193">
            <v>1</v>
          </cell>
          <cell r="J193">
            <v>1</v>
          </cell>
          <cell r="AE193">
            <v>3583.3333333333335</v>
          </cell>
          <cell r="AF193">
            <v>95</v>
          </cell>
          <cell r="AY193">
            <v>3335.5016666666666</v>
          </cell>
          <cell r="AZ193">
            <v>79.30149999999999</v>
          </cell>
          <cell r="BC193">
            <v>93.083767441860459</v>
          </cell>
          <cell r="BD193">
            <v>83.47526315789473</v>
          </cell>
        </row>
        <row r="194">
          <cell r="AE194">
            <v>2150</v>
          </cell>
          <cell r="AF194">
            <v>57</v>
          </cell>
          <cell r="AY194">
            <v>1200</v>
          </cell>
          <cell r="AZ194">
            <v>22.666666666666668</v>
          </cell>
        </row>
        <row r="195">
          <cell r="AE195">
            <v>2150</v>
          </cell>
          <cell r="AF195">
            <v>57</v>
          </cell>
          <cell r="AY195">
            <v>10.790000000000001</v>
          </cell>
          <cell r="AZ195">
            <v>0.249</v>
          </cell>
        </row>
        <row r="196">
          <cell r="AE196">
            <v>2150</v>
          </cell>
          <cell r="AF196">
            <v>57</v>
          </cell>
          <cell r="AY196">
            <v>178.5</v>
          </cell>
          <cell r="AZ196">
            <v>8.65</v>
          </cell>
        </row>
        <row r="197">
          <cell r="AE197">
            <v>2150</v>
          </cell>
          <cell r="AF197">
            <v>57</v>
          </cell>
          <cell r="AY197">
            <v>12.32</v>
          </cell>
          <cell r="AZ197">
            <v>0.35200000000000004</v>
          </cell>
        </row>
        <row r="198">
          <cell r="AE198">
            <v>2150</v>
          </cell>
          <cell r="AF198">
            <v>57</v>
          </cell>
          <cell r="AY198">
            <v>29.040000000000003</v>
          </cell>
          <cell r="AZ198">
            <v>1.4666666666666668</v>
          </cell>
        </row>
        <row r="199">
          <cell r="AY199">
            <v>124.16666666666667</v>
          </cell>
          <cell r="AZ199">
            <v>15.25</v>
          </cell>
        </row>
        <row r="200">
          <cell r="AY200">
            <v>32.04666666666666</v>
          </cell>
          <cell r="AZ200">
            <v>1.5179999999999998</v>
          </cell>
        </row>
        <row r="201">
          <cell r="AY201">
            <v>13.454999999999998</v>
          </cell>
          <cell r="AZ201">
            <v>0.51749999999999996</v>
          </cell>
        </row>
        <row r="202">
          <cell r="AY202">
            <v>291.93333333333334</v>
          </cell>
          <cell r="AZ202">
            <v>17.59333333333333</v>
          </cell>
        </row>
        <row r="203">
          <cell r="AY203">
            <v>1127.5</v>
          </cell>
          <cell r="AZ203">
            <v>0</v>
          </cell>
        </row>
        <row r="204">
          <cell r="AY204">
            <v>56.666666666666664</v>
          </cell>
          <cell r="AZ204">
            <v>6.5</v>
          </cell>
        </row>
        <row r="205">
          <cell r="AY205">
            <v>117.58333333333333</v>
          </cell>
          <cell r="AZ205">
            <v>2.8333333333333335</v>
          </cell>
        </row>
        <row r="206">
          <cell r="AY206">
            <v>57.5</v>
          </cell>
          <cell r="AZ206">
            <v>0.625</v>
          </cell>
        </row>
        <row r="207">
          <cell r="AY207">
            <v>54</v>
          </cell>
          <cell r="AZ207">
            <v>1.08</v>
          </cell>
        </row>
        <row r="208">
          <cell r="AY208">
            <v>30</v>
          </cell>
          <cell r="AZ208">
            <v>0</v>
          </cell>
        </row>
        <row r="210">
          <cell r="H210">
            <v>1</v>
          </cell>
          <cell r="J210">
            <v>1</v>
          </cell>
          <cell r="AE210">
            <v>2150</v>
          </cell>
          <cell r="AF210">
            <v>57</v>
          </cell>
          <cell r="AY210">
            <v>3212.3733333333325</v>
          </cell>
          <cell r="AZ210">
            <v>77.188666666666663</v>
          </cell>
          <cell r="BC210">
            <v>149.41271317829455</v>
          </cell>
          <cell r="BD210">
            <v>135.41871345029239</v>
          </cell>
        </row>
        <row r="211">
          <cell r="AE211">
            <v>2150</v>
          </cell>
          <cell r="AF211">
            <v>57</v>
          </cell>
          <cell r="AY211">
            <v>1500</v>
          </cell>
          <cell r="AZ211">
            <v>28.333333333333332</v>
          </cell>
        </row>
        <row r="212">
          <cell r="AE212">
            <v>2150</v>
          </cell>
          <cell r="AF212">
            <v>57</v>
          </cell>
          <cell r="AY212">
            <v>8.52</v>
          </cell>
          <cell r="AZ212">
            <v>0.82833333333333325</v>
          </cell>
        </row>
        <row r="213">
          <cell r="AE213">
            <v>2150</v>
          </cell>
          <cell r="AF213">
            <v>57</v>
          </cell>
          <cell r="AY213">
            <v>12.32</v>
          </cell>
          <cell r="AZ213">
            <v>0.35200000000000004</v>
          </cell>
        </row>
        <row r="214">
          <cell r="AY214">
            <v>85.05</v>
          </cell>
          <cell r="AZ214">
            <v>6.72</v>
          </cell>
        </row>
        <row r="215">
          <cell r="AY215">
            <v>11.700000000000001</v>
          </cell>
          <cell r="AZ215">
            <v>0.45</v>
          </cell>
        </row>
        <row r="216">
          <cell r="AY216">
            <v>27.866666666666664</v>
          </cell>
          <cell r="AZ216">
            <v>1.32</v>
          </cell>
        </row>
        <row r="217">
          <cell r="AY217">
            <v>751.66666666666663</v>
          </cell>
          <cell r="AZ217">
            <v>0</v>
          </cell>
        </row>
        <row r="218">
          <cell r="AY218">
            <v>57.5</v>
          </cell>
          <cell r="AZ218">
            <v>0.625</v>
          </cell>
        </row>
        <row r="219">
          <cell r="AY219">
            <v>124.16666666666667</v>
          </cell>
          <cell r="AZ219">
            <v>15.25</v>
          </cell>
        </row>
        <row r="220">
          <cell r="AY220">
            <v>56.666666666666664</v>
          </cell>
          <cell r="AZ220">
            <v>6.5</v>
          </cell>
        </row>
        <row r="221">
          <cell r="AY221">
            <v>42</v>
          </cell>
          <cell r="AZ221">
            <v>1.4100000000000001</v>
          </cell>
        </row>
        <row r="222">
          <cell r="AY222">
            <v>303.33333333333331</v>
          </cell>
          <cell r="AZ222">
            <v>0</v>
          </cell>
        </row>
        <row r="223">
          <cell r="AY223">
            <v>168</v>
          </cell>
          <cell r="AZ223">
            <v>13.266666666666666</v>
          </cell>
        </row>
        <row r="224">
          <cell r="AY224">
            <v>33.666666666666664</v>
          </cell>
          <cell r="AZ224">
            <v>1.175</v>
          </cell>
        </row>
        <row r="225">
          <cell r="AY225">
            <v>29.916666666666668</v>
          </cell>
          <cell r="AZ225">
            <v>0.95833333333333337</v>
          </cell>
        </row>
        <row r="227">
          <cell r="H227">
            <v>1</v>
          </cell>
          <cell r="J227">
            <v>1</v>
          </cell>
          <cell r="AE227">
            <v>2687.5</v>
          </cell>
          <cell r="AF227">
            <v>71.25</v>
          </cell>
          <cell r="AY227">
            <v>2287.7787500000004</v>
          </cell>
          <cell r="AZ227">
            <v>64.107812499999994</v>
          </cell>
          <cell r="BC227">
            <v>85.126651162790708</v>
          </cell>
          <cell r="BD227">
            <v>89.975877192982452</v>
          </cell>
        </row>
        <row r="228">
          <cell r="AE228">
            <v>2150</v>
          </cell>
          <cell r="AF228">
            <v>57</v>
          </cell>
          <cell r="AY228">
            <v>1035</v>
          </cell>
          <cell r="AZ228">
            <v>19.55</v>
          </cell>
        </row>
        <row r="229">
          <cell r="AE229">
            <v>2150</v>
          </cell>
          <cell r="AF229">
            <v>57</v>
          </cell>
          <cell r="AY229">
            <v>9.24</v>
          </cell>
          <cell r="AZ229">
            <v>0.26400000000000001</v>
          </cell>
        </row>
        <row r="230">
          <cell r="AE230">
            <v>2150</v>
          </cell>
          <cell r="AF230">
            <v>57</v>
          </cell>
          <cell r="AY230">
            <v>3.5624999999999996</v>
          </cell>
          <cell r="AZ230">
            <v>0.34199999999999997</v>
          </cell>
        </row>
        <row r="231">
          <cell r="AE231">
            <v>2150</v>
          </cell>
          <cell r="AF231">
            <v>57</v>
          </cell>
          <cell r="AY231">
            <v>109.47499999999999</v>
          </cell>
          <cell r="AZ231">
            <v>6.5974999999999993</v>
          </cell>
        </row>
        <row r="232">
          <cell r="AE232">
            <v>2150</v>
          </cell>
          <cell r="AF232">
            <v>57</v>
          </cell>
          <cell r="AY232">
            <v>4.8574999999999999</v>
          </cell>
          <cell r="AZ232">
            <v>0.30150000000000005</v>
          </cell>
        </row>
        <row r="233">
          <cell r="AY233">
            <v>3.15</v>
          </cell>
          <cell r="AZ233">
            <v>0.1575</v>
          </cell>
        </row>
        <row r="234">
          <cell r="AY234">
            <v>13.162500000000001</v>
          </cell>
          <cell r="AZ234">
            <v>0.50625000000000009</v>
          </cell>
        </row>
        <row r="235">
          <cell r="AY235">
            <v>26.125000000000004</v>
          </cell>
          <cell r="AZ235">
            <v>1.2375</v>
          </cell>
        </row>
        <row r="236">
          <cell r="AY236">
            <v>74.5</v>
          </cell>
          <cell r="AZ236">
            <v>9.15</v>
          </cell>
        </row>
        <row r="237">
          <cell r="AY237">
            <v>676.5</v>
          </cell>
          <cell r="AZ237">
            <v>0</v>
          </cell>
        </row>
        <row r="238">
          <cell r="AY238">
            <v>43.125</v>
          </cell>
          <cell r="AZ238">
            <v>0.46875</v>
          </cell>
        </row>
        <row r="239">
          <cell r="AY239">
            <v>129</v>
          </cell>
          <cell r="AZ239">
            <v>20</v>
          </cell>
        </row>
        <row r="240">
          <cell r="AY240">
            <v>34</v>
          </cell>
          <cell r="AZ240">
            <v>3.9</v>
          </cell>
        </row>
        <row r="241">
          <cell r="AY241">
            <v>39.75</v>
          </cell>
          <cell r="AZ241">
            <v>1.1875</v>
          </cell>
        </row>
        <row r="242">
          <cell r="AY242">
            <v>29.331249999999997</v>
          </cell>
          <cell r="AZ242">
            <v>0.4453125</v>
          </cell>
        </row>
        <row r="243">
          <cell r="AY243">
            <v>57</v>
          </cell>
          <cell r="AZ243">
            <v>0</v>
          </cell>
        </row>
        <row r="245">
          <cell r="H245">
            <v>1</v>
          </cell>
          <cell r="J245">
            <v>1</v>
          </cell>
          <cell r="AE245">
            <v>2866.6666666666665</v>
          </cell>
          <cell r="AF245">
            <v>76</v>
          </cell>
          <cell r="AY245">
            <v>2850.9783333333335</v>
          </cell>
          <cell r="AZ245">
            <v>85.212333333333348</v>
          </cell>
          <cell r="BC245">
            <v>99.452732558139544</v>
          </cell>
          <cell r="BD245">
            <v>112.1214912280702</v>
          </cell>
        </row>
        <row r="246">
          <cell r="AE246">
            <v>2150</v>
          </cell>
          <cell r="AF246">
            <v>57</v>
          </cell>
          <cell r="AY246">
            <v>1200</v>
          </cell>
          <cell r="AZ246">
            <v>22.666666666666668</v>
          </cell>
        </row>
        <row r="247">
          <cell r="AE247">
            <v>2150</v>
          </cell>
          <cell r="AF247">
            <v>57</v>
          </cell>
          <cell r="AY247">
            <v>12.32</v>
          </cell>
          <cell r="AZ247">
            <v>0.35200000000000004</v>
          </cell>
        </row>
        <row r="248">
          <cell r="AE248">
            <v>2150</v>
          </cell>
          <cell r="AF248">
            <v>57</v>
          </cell>
          <cell r="AY248">
            <v>15.75</v>
          </cell>
          <cell r="AZ248">
            <v>1.08</v>
          </cell>
        </row>
        <row r="249">
          <cell r="AE249">
            <v>2150</v>
          </cell>
          <cell r="AF249">
            <v>57</v>
          </cell>
          <cell r="AY249">
            <v>14.386666666666665</v>
          </cell>
          <cell r="AZ249">
            <v>0.33199999999999996</v>
          </cell>
        </row>
        <row r="250">
          <cell r="AY250">
            <v>13.174999999999999</v>
          </cell>
          <cell r="AZ250">
            <v>0.42499999999999999</v>
          </cell>
        </row>
        <row r="251">
          <cell r="AY251">
            <v>17.55</v>
          </cell>
          <cell r="AZ251">
            <v>0.67500000000000016</v>
          </cell>
        </row>
        <row r="252">
          <cell r="AY252">
            <v>34.833333333333336</v>
          </cell>
          <cell r="AZ252">
            <v>1.6500000000000001</v>
          </cell>
        </row>
        <row r="253">
          <cell r="AY253">
            <v>94.5</v>
          </cell>
          <cell r="AZ253">
            <v>3.1724999999999999</v>
          </cell>
        </row>
        <row r="254">
          <cell r="AY254">
            <v>99.333333333333329</v>
          </cell>
          <cell r="AZ254">
            <v>12.200000000000001</v>
          </cell>
        </row>
        <row r="255">
          <cell r="AY255">
            <v>751.66666666666663</v>
          </cell>
          <cell r="AZ255">
            <v>0</v>
          </cell>
        </row>
        <row r="256">
          <cell r="AY256">
            <v>137.6</v>
          </cell>
          <cell r="AZ256">
            <v>21.333333333333332</v>
          </cell>
        </row>
        <row r="257">
          <cell r="AY257">
            <v>123.75</v>
          </cell>
          <cell r="AZ257">
            <v>1.5</v>
          </cell>
        </row>
        <row r="258">
          <cell r="AY258">
            <v>12.78</v>
          </cell>
          <cell r="AZ258">
            <v>1.2424999999999999</v>
          </cell>
        </row>
        <row r="259">
          <cell r="AY259">
            <v>140</v>
          </cell>
          <cell r="AZ259">
            <v>3.4166666666666665</v>
          </cell>
        </row>
        <row r="260">
          <cell r="AY260">
            <v>168</v>
          </cell>
          <cell r="AZ260">
            <v>13.266666666666666</v>
          </cell>
        </row>
        <row r="261">
          <cell r="AY261">
            <v>15.333333333333334</v>
          </cell>
          <cell r="AZ261">
            <v>1.9000000000000001</v>
          </cell>
        </row>
        <row r="263">
          <cell r="H263">
            <v>1</v>
          </cell>
          <cell r="J263">
            <v>1</v>
          </cell>
          <cell r="AE263">
            <v>2687.5</v>
          </cell>
          <cell r="AF263">
            <v>71.25</v>
          </cell>
          <cell r="AY263">
            <v>2696.9312499999996</v>
          </cell>
          <cell r="AZ263">
            <v>63.253125000000004</v>
          </cell>
          <cell r="BC263">
            <v>100.35093023255813</v>
          </cell>
          <cell r="BD263">
            <v>88.776315789473699</v>
          </cell>
        </row>
        <row r="264">
          <cell r="AE264">
            <v>2150</v>
          </cell>
          <cell r="AF264">
            <v>57</v>
          </cell>
          <cell r="AY264">
            <v>1035</v>
          </cell>
          <cell r="AZ264">
            <v>19.55</v>
          </cell>
        </row>
        <row r="265">
          <cell r="AE265">
            <v>2150</v>
          </cell>
          <cell r="AF265">
            <v>57</v>
          </cell>
          <cell r="AY265">
            <v>328.42499999999995</v>
          </cell>
          <cell r="AZ265">
            <v>19.792499999999997</v>
          </cell>
        </row>
        <row r="266">
          <cell r="AE266">
            <v>2150</v>
          </cell>
          <cell r="AF266">
            <v>57</v>
          </cell>
          <cell r="AY266">
            <v>76.25</v>
          </cell>
          <cell r="AZ266">
            <v>1.25</v>
          </cell>
        </row>
        <row r="267">
          <cell r="AE267">
            <v>2150</v>
          </cell>
          <cell r="AF267">
            <v>57</v>
          </cell>
          <cell r="AY267">
            <v>39.75</v>
          </cell>
          <cell r="AZ267">
            <v>1.1875</v>
          </cell>
        </row>
        <row r="268">
          <cell r="AE268">
            <v>2150</v>
          </cell>
          <cell r="AF268">
            <v>57</v>
          </cell>
          <cell r="AY268">
            <v>91.125</v>
          </cell>
          <cell r="AZ268">
            <v>7.2</v>
          </cell>
        </row>
        <row r="269">
          <cell r="AY269">
            <v>4.75</v>
          </cell>
          <cell r="AZ269">
            <v>0.23749999999999999</v>
          </cell>
        </row>
        <row r="270">
          <cell r="AY270">
            <v>43.125</v>
          </cell>
          <cell r="AZ270">
            <v>0.46875</v>
          </cell>
        </row>
        <row r="271">
          <cell r="AY271">
            <v>6.5812500000000007</v>
          </cell>
          <cell r="AZ271">
            <v>0.25312500000000004</v>
          </cell>
        </row>
        <row r="272">
          <cell r="AY272">
            <v>15.675000000000001</v>
          </cell>
          <cell r="AZ272">
            <v>0.74250000000000005</v>
          </cell>
        </row>
        <row r="273">
          <cell r="AY273">
            <v>87.5</v>
          </cell>
          <cell r="AZ273">
            <v>0.125</v>
          </cell>
        </row>
        <row r="274">
          <cell r="AY274">
            <v>63</v>
          </cell>
          <cell r="AZ274">
            <v>2.1150000000000002</v>
          </cell>
        </row>
        <row r="275">
          <cell r="AY275">
            <v>563.75</v>
          </cell>
          <cell r="AZ275">
            <v>0</v>
          </cell>
        </row>
        <row r="276">
          <cell r="AY276">
            <v>126</v>
          </cell>
          <cell r="AZ276">
            <v>3.0749999999999997</v>
          </cell>
        </row>
        <row r="277">
          <cell r="AY277">
            <v>193.5</v>
          </cell>
          <cell r="AZ277">
            <v>7.2562499999999996</v>
          </cell>
        </row>
        <row r="278">
          <cell r="AY278">
            <v>22.5</v>
          </cell>
          <cell r="AZ278">
            <v>0</v>
          </cell>
        </row>
        <row r="280">
          <cell r="H280">
            <v>1</v>
          </cell>
          <cell r="J280">
            <v>1</v>
          </cell>
          <cell r="AE280">
            <v>3225</v>
          </cell>
          <cell r="AF280">
            <v>85.5</v>
          </cell>
          <cell r="AY280">
            <v>5342.0725000000002</v>
          </cell>
          <cell r="AZ280">
            <v>204.54775000000001</v>
          </cell>
          <cell r="BC280">
            <v>165.6456589147287</v>
          </cell>
          <cell r="BD280">
            <v>239.23713450292396</v>
          </cell>
        </row>
        <row r="281">
          <cell r="AE281">
            <v>2150</v>
          </cell>
          <cell r="AF281">
            <v>57</v>
          </cell>
          <cell r="AY281">
            <v>1800</v>
          </cell>
          <cell r="AZ281">
            <v>34</v>
          </cell>
        </row>
        <row r="282">
          <cell r="AE282">
            <v>2150</v>
          </cell>
          <cell r="AF282">
            <v>57</v>
          </cell>
          <cell r="AY282">
            <v>14.354999999999999</v>
          </cell>
          <cell r="AZ282">
            <v>1.5007499999999998</v>
          </cell>
        </row>
        <row r="283">
          <cell r="AE283">
            <v>2150</v>
          </cell>
          <cell r="AF283">
            <v>57</v>
          </cell>
          <cell r="AY283">
            <v>27.720000000000002</v>
          </cell>
          <cell r="AZ283">
            <v>0.79200000000000004</v>
          </cell>
        </row>
        <row r="284">
          <cell r="AY284">
            <v>47.5</v>
          </cell>
          <cell r="AZ284">
            <v>2.5625</v>
          </cell>
        </row>
        <row r="285">
          <cell r="AY285">
            <v>1008</v>
          </cell>
          <cell r="AZ285">
            <v>79.599999999999994</v>
          </cell>
        </row>
        <row r="286">
          <cell r="AY286">
            <v>149</v>
          </cell>
          <cell r="AZ286">
            <v>18.3</v>
          </cell>
        </row>
        <row r="287">
          <cell r="AY287">
            <v>17.55</v>
          </cell>
          <cell r="AZ287">
            <v>0.67500000000000004</v>
          </cell>
        </row>
        <row r="288">
          <cell r="AY288">
            <v>31.35</v>
          </cell>
          <cell r="AZ288">
            <v>1.4850000000000001</v>
          </cell>
        </row>
        <row r="289">
          <cell r="AY289">
            <v>10.6875</v>
          </cell>
          <cell r="AZ289">
            <v>1.026</v>
          </cell>
        </row>
        <row r="290">
          <cell r="AY290">
            <v>656.84999999999991</v>
          </cell>
          <cell r="AZ290">
            <v>39.584999999999994</v>
          </cell>
        </row>
        <row r="291">
          <cell r="AY291">
            <v>1127.5</v>
          </cell>
          <cell r="AZ291">
            <v>0</v>
          </cell>
        </row>
        <row r="292">
          <cell r="AY292">
            <v>284.31</v>
          </cell>
          <cell r="AZ292">
            <v>22.463999999999999</v>
          </cell>
        </row>
        <row r="293">
          <cell r="AY293">
            <v>81</v>
          </cell>
          <cell r="AZ293">
            <v>1.62</v>
          </cell>
        </row>
        <row r="294">
          <cell r="AY294">
            <v>86.25</v>
          </cell>
          <cell r="AZ294">
            <v>0.9375</v>
          </cell>
        </row>
        <row r="296">
          <cell r="H296">
            <v>1</v>
          </cell>
          <cell r="J296">
            <v>1</v>
          </cell>
          <cell r="AE296">
            <v>3583.3333333333335</v>
          </cell>
          <cell r="AF296">
            <v>95</v>
          </cell>
          <cell r="AY296">
            <v>4329.3316666666669</v>
          </cell>
          <cell r="AZ296">
            <v>97.989833333333337</v>
          </cell>
          <cell r="BC296">
            <v>120.81855813953489</v>
          </cell>
          <cell r="BD296">
            <v>103.14719298245613</v>
          </cell>
        </row>
        <row r="297">
          <cell r="AE297">
            <v>2150</v>
          </cell>
          <cell r="AF297">
            <v>57</v>
          </cell>
          <cell r="AY297">
            <v>1200</v>
          </cell>
          <cell r="AZ297">
            <v>22.666666666666668</v>
          </cell>
        </row>
        <row r="298">
          <cell r="AE298">
            <v>2150</v>
          </cell>
          <cell r="AF298">
            <v>57</v>
          </cell>
          <cell r="AY298">
            <v>10.790000000000001</v>
          </cell>
          <cell r="AZ298">
            <v>0.249</v>
          </cell>
        </row>
        <row r="299">
          <cell r="AE299">
            <v>2150</v>
          </cell>
          <cell r="AF299">
            <v>57</v>
          </cell>
          <cell r="AY299">
            <v>178.5</v>
          </cell>
          <cell r="AZ299">
            <v>8.65</v>
          </cell>
        </row>
        <row r="300">
          <cell r="AE300">
            <v>2150</v>
          </cell>
          <cell r="AF300">
            <v>57</v>
          </cell>
          <cell r="AY300">
            <v>36.300000000000004</v>
          </cell>
          <cell r="AZ300">
            <v>1.8333333333333333</v>
          </cell>
        </row>
        <row r="301">
          <cell r="AE301">
            <v>2150</v>
          </cell>
          <cell r="AF301">
            <v>57</v>
          </cell>
          <cell r="AY301">
            <v>11.700000000000001</v>
          </cell>
          <cell r="AZ301">
            <v>0.45</v>
          </cell>
        </row>
        <row r="302">
          <cell r="AY302">
            <v>27.866666666666664</v>
          </cell>
          <cell r="AZ302">
            <v>1.32</v>
          </cell>
        </row>
        <row r="303">
          <cell r="AY303">
            <v>437.89999999999992</v>
          </cell>
          <cell r="AZ303">
            <v>26.389999999999997</v>
          </cell>
        </row>
        <row r="304">
          <cell r="AY304">
            <v>43.774999999999999</v>
          </cell>
          <cell r="AZ304">
            <v>1.9974999999999998</v>
          </cell>
        </row>
        <row r="305">
          <cell r="AY305">
            <v>34</v>
          </cell>
          <cell r="AZ305">
            <v>3.9</v>
          </cell>
        </row>
        <row r="306">
          <cell r="AY306">
            <v>1052.3333333333333</v>
          </cell>
          <cell r="AZ306">
            <v>0</v>
          </cell>
        </row>
        <row r="307">
          <cell r="AY307">
            <v>176</v>
          </cell>
          <cell r="AZ307">
            <v>8.6999999999999993</v>
          </cell>
        </row>
        <row r="308">
          <cell r="AY308">
            <v>530</v>
          </cell>
          <cell r="AZ308">
            <v>15.833333333333334</v>
          </cell>
        </row>
        <row r="309">
          <cell r="AY309">
            <v>486.66666666666669</v>
          </cell>
          <cell r="AZ309">
            <v>4</v>
          </cell>
        </row>
        <row r="310">
          <cell r="AY310">
            <v>103.5</v>
          </cell>
          <cell r="AZ310">
            <v>2</v>
          </cell>
        </row>
        <row r="312">
          <cell r="H312">
            <v>1</v>
          </cell>
          <cell r="J312">
            <v>1</v>
          </cell>
          <cell r="AE312">
            <v>2866.6666666666665</v>
          </cell>
          <cell r="AF312">
            <v>76</v>
          </cell>
          <cell r="AY312">
            <v>2831.13</v>
          </cell>
          <cell r="AZ312">
            <v>57.87299999999999</v>
          </cell>
          <cell r="BC312">
            <v>98.760348837209307</v>
          </cell>
          <cell r="BD312">
            <v>76.148684210526312</v>
          </cell>
        </row>
        <row r="313">
          <cell r="AE313">
            <v>2150</v>
          </cell>
          <cell r="AF313">
            <v>57</v>
          </cell>
          <cell r="AY313">
            <v>1200</v>
          </cell>
          <cell r="AZ313">
            <v>22.666666666666668</v>
          </cell>
        </row>
        <row r="314">
          <cell r="AE314">
            <v>2150</v>
          </cell>
          <cell r="AF314">
            <v>57</v>
          </cell>
          <cell r="AY314">
            <v>9</v>
          </cell>
          <cell r="AZ314">
            <v>0.52500000000000002</v>
          </cell>
        </row>
        <row r="315">
          <cell r="AE315">
            <v>2150</v>
          </cell>
          <cell r="AF315">
            <v>57</v>
          </cell>
          <cell r="AY315">
            <v>18.48</v>
          </cell>
          <cell r="AZ315">
            <v>0.52800000000000002</v>
          </cell>
        </row>
        <row r="316">
          <cell r="AE316">
            <v>2150</v>
          </cell>
          <cell r="AF316">
            <v>57</v>
          </cell>
          <cell r="AY316">
            <v>181.33333333333334</v>
          </cell>
          <cell r="AZ316">
            <v>2.8000000000000003</v>
          </cell>
        </row>
        <row r="317">
          <cell r="AY317">
            <v>34</v>
          </cell>
          <cell r="AZ317">
            <v>3.9</v>
          </cell>
        </row>
        <row r="318">
          <cell r="AY318">
            <v>11.700000000000001</v>
          </cell>
          <cell r="AZ318">
            <v>0.45</v>
          </cell>
        </row>
        <row r="319">
          <cell r="AY319">
            <v>27.866666666666664</v>
          </cell>
          <cell r="AZ319">
            <v>1.32</v>
          </cell>
        </row>
        <row r="320">
          <cell r="AY320">
            <v>62.083333333333336</v>
          </cell>
          <cell r="AZ320">
            <v>7.625</v>
          </cell>
        </row>
        <row r="321">
          <cell r="AY321">
            <v>57.5</v>
          </cell>
          <cell r="AZ321">
            <v>0.625</v>
          </cell>
        </row>
        <row r="322">
          <cell r="AY322">
            <v>116.66666666666667</v>
          </cell>
          <cell r="AZ322">
            <v>0.16666666666666666</v>
          </cell>
        </row>
        <row r="323">
          <cell r="AY323">
            <v>751.66666666666663</v>
          </cell>
          <cell r="AZ323">
            <v>0</v>
          </cell>
        </row>
        <row r="324">
          <cell r="AY324">
            <v>239.33333333333334</v>
          </cell>
          <cell r="AZ324">
            <v>7.666666666666667</v>
          </cell>
        </row>
        <row r="325">
          <cell r="AY325">
            <v>121.5</v>
          </cell>
          <cell r="AZ325">
            <v>9.6</v>
          </cell>
        </row>
        <row r="327">
          <cell r="H327">
            <v>1</v>
          </cell>
          <cell r="J327">
            <v>1</v>
          </cell>
          <cell r="AE327">
            <v>3225</v>
          </cell>
          <cell r="AF327">
            <v>85.5</v>
          </cell>
          <cell r="AY327">
            <v>3268.1400000000003</v>
          </cell>
          <cell r="AZ327">
            <v>97.27924999999999</v>
          </cell>
          <cell r="BC327">
            <v>101.33767441860466</v>
          </cell>
          <cell r="BD327">
            <v>113.7769005847953</v>
          </cell>
        </row>
        <row r="328">
          <cell r="AE328">
            <v>2150</v>
          </cell>
          <cell r="AF328">
            <v>57</v>
          </cell>
          <cell r="AY328">
            <v>900</v>
          </cell>
          <cell r="AZ328">
            <v>17</v>
          </cell>
        </row>
        <row r="329">
          <cell r="AE329">
            <v>2150</v>
          </cell>
          <cell r="AF329">
            <v>57</v>
          </cell>
          <cell r="AY329">
            <v>9.5849999999999991</v>
          </cell>
          <cell r="AZ329">
            <v>0.93187500000000001</v>
          </cell>
        </row>
        <row r="330">
          <cell r="AE330">
            <v>2150</v>
          </cell>
          <cell r="AF330">
            <v>57</v>
          </cell>
          <cell r="AY330">
            <v>9.24</v>
          </cell>
          <cell r="AZ330">
            <v>0.26400000000000001</v>
          </cell>
        </row>
        <row r="331">
          <cell r="AE331">
            <v>2150</v>
          </cell>
          <cell r="AF331">
            <v>57</v>
          </cell>
          <cell r="AY331">
            <v>227.25</v>
          </cell>
          <cell r="AZ331">
            <v>7.9312499999999995</v>
          </cell>
        </row>
        <row r="332">
          <cell r="AE332">
            <v>2150</v>
          </cell>
          <cell r="AF332">
            <v>57</v>
          </cell>
          <cell r="AY332">
            <v>8.7750000000000004</v>
          </cell>
          <cell r="AZ332">
            <v>0.33750000000000002</v>
          </cell>
        </row>
        <row r="333">
          <cell r="AE333">
            <v>2150</v>
          </cell>
          <cell r="AF333">
            <v>57</v>
          </cell>
          <cell r="AY333">
            <v>20.9</v>
          </cell>
          <cell r="AZ333">
            <v>0.99</v>
          </cell>
        </row>
        <row r="334">
          <cell r="AY334">
            <v>504</v>
          </cell>
          <cell r="AZ334">
            <v>39.799999999999997</v>
          </cell>
        </row>
        <row r="335">
          <cell r="AY335">
            <v>6.5874999999999995</v>
          </cell>
          <cell r="AZ335">
            <v>0.21249999999999999</v>
          </cell>
        </row>
        <row r="336">
          <cell r="AY336">
            <v>55.875</v>
          </cell>
          <cell r="AZ336">
            <v>6.8625000000000007</v>
          </cell>
        </row>
        <row r="337">
          <cell r="AY337">
            <v>64.6875</v>
          </cell>
          <cell r="AZ337">
            <v>0.703125</v>
          </cell>
        </row>
        <row r="338">
          <cell r="AY338">
            <v>1127.5</v>
          </cell>
          <cell r="AZ338">
            <v>0</v>
          </cell>
        </row>
        <row r="339">
          <cell r="AY339">
            <v>262.74</v>
          </cell>
          <cell r="AZ339">
            <v>15.834</v>
          </cell>
        </row>
        <row r="340">
          <cell r="AY340">
            <v>28.5</v>
          </cell>
          <cell r="AZ340">
            <v>1.5374999999999999</v>
          </cell>
        </row>
        <row r="341">
          <cell r="AY341">
            <v>42.5</v>
          </cell>
          <cell r="AZ341">
            <v>4.875</v>
          </cell>
        </row>
        <row r="343">
          <cell r="H343">
            <v>1</v>
          </cell>
          <cell r="J343">
            <v>1</v>
          </cell>
          <cell r="AE343">
            <v>1612.5</v>
          </cell>
          <cell r="AF343">
            <v>42.75</v>
          </cell>
          <cell r="AY343">
            <v>3366.7687500000002</v>
          </cell>
          <cell r="AZ343">
            <v>91.309374999999989</v>
          </cell>
          <cell r="BC343">
            <v>208.79186046511632</v>
          </cell>
          <cell r="BD343">
            <v>213.58918128654966</v>
          </cell>
        </row>
        <row r="344">
          <cell r="AE344">
            <v>2150</v>
          </cell>
          <cell r="AF344">
            <v>57</v>
          </cell>
          <cell r="AY344">
            <v>1080</v>
          </cell>
          <cell r="AZ344">
            <v>20.399999999999999</v>
          </cell>
        </row>
        <row r="345">
          <cell r="AE345">
            <v>2150</v>
          </cell>
          <cell r="AF345">
            <v>57</v>
          </cell>
          <cell r="AY345">
            <v>7.1875</v>
          </cell>
          <cell r="AZ345">
            <v>0.90625</v>
          </cell>
        </row>
        <row r="346">
          <cell r="AE346">
            <v>2150</v>
          </cell>
          <cell r="AF346">
            <v>57</v>
          </cell>
          <cell r="AY346">
            <v>218.95</v>
          </cell>
          <cell r="AZ346">
            <v>13.194999999999999</v>
          </cell>
        </row>
        <row r="347">
          <cell r="AY347">
            <v>93.125</v>
          </cell>
          <cell r="AZ347">
            <v>11.4375</v>
          </cell>
        </row>
        <row r="348">
          <cell r="AY348">
            <v>6.5812500000000007</v>
          </cell>
          <cell r="AZ348">
            <v>0.25312500000000004</v>
          </cell>
        </row>
        <row r="349">
          <cell r="AY349">
            <v>15.675000000000001</v>
          </cell>
          <cell r="AZ349">
            <v>0.74250000000000005</v>
          </cell>
        </row>
        <row r="350">
          <cell r="AY350">
            <v>45</v>
          </cell>
          <cell r="AZ350">
            <v>0.58750000000000002</v>
          </cell>
        </row>
        <row r="351">
          <cell r="AY351">
            <v>845.625</v>
          </cell>
          <cell r="AZ351">
            <v>0</v>
          </cell>
        </row>
        <row r="352">
          <cell r="AY352">
            <v>378</v>
          </cell>
          <cell r="AZ352">
            <v>29.849999999999998</v>
          </cell>
        </row>
        <row r="353">
          <cell r="AY353">
            <v>134.625</v>
          </cell>
          <cell r="AZ353">
            <v>4.3125</v>
          </cell>
        </row>
        <row r="354">
          <cell r="AY354">
            <v>318</v>
          </cell>
          <cell r="AZ354">
            <v>9.5</v>
          </cell>
        </row>
        <row r="355">
          <cell r="AY355">
            <v>87.5</v>
          </cell>
          <cell r="AZ355">
            <v>0.125</v>
          </cell>
        </row>
        <row r="356">
          <cell r="AY356">
            <v>136.5</v>
          </cell>
          <cell r="AZ356">
            <v>0</v>
          </cell>
        </row>
        <row r="358">
          <cell r="AE358">
            <v>2848.75</v>
          </cell>
          <cell r="AF358">
            <v>75.525000000000006</v>
          </cell>
          <cell r="AY358">
            <v>2279.8676666666665</v>
          </cell>
          <cell r="AZ358">
            <v>49.278785416666665</v>
          </cell>
          <cell r="BC358">
            <v>80.030457803130034</v>
          </cell>
          <cell r="BD358">
            <v>65.248309058810534</v>
          </cell>
        </row>
        <row r="359">
          <cell r="H359">
            <v>1</v>
          </cell>
          <cell r="J359">
            <v>2</v>
          </cell>
          <cell r="AE359">
            <v>1612.5</v>
          </cell>
          <cell r="AF359">
            <v>42.75</v>
          </cell>
          <cell r="AY359">
            <v>1842.305625</v>
          </cell>
          <cell r="AZ359">
            <v>29.043999999999997</v>
          </cell>
          <cell r="BC359">
            <v>114.25151162790696</v>
          </cell>
          <cell r="BD359">
            <v>67.939181286549697</v>
          </cell>
        </row>
        <row r="360">
          <cell r="AE360">
            <v>2150</v>
          </cell>
          <cell r="AF360">
            <v>57</v>
          </cell>
          <cell r="AY360">
            <v>675</v>
          </cell>
          <cell r="AZ360">
            <v>12.75</v>
          </cell>
        </row>
        <row r="361">
          <cell r="AE361">
            <v>2150</v>
          </cell>
          <cell r="AF361">
            <v>57</v>
          </cell>
          <cell r="AY361">
            <v>9.24</v>
          </cell>
          <cell r="AZ361">
            <v>0.26400000000000001</v>
          </cell>
        </row>
        <row r="362">
          <cell r="AE362">
            <v>2150</v>
          </cell>
          <cell r="AF362">
            <v>57</v>
          </cell>
          <cell r="AY362">
            <v>6.75</v>
          </cell>
          <cell r="AZ362">
            <v>0.39374999999999999</v>
          </cell>
        </row>
        <row r="363">
          <cell r="AY363">
            <v>4.453125</v>
          </cell>
          <cell r="AZ363">
            <v>0.42749999999999999</v>
          </cell>
        </row>
        <row r="364">
          <cell r="AY364">
            <v>136.6875</v>
          </cell>
          <cell r="AZ364">
            <v>10.8</v>
          </cell>
        </row>
        <row r="365">
          <cell r="AY365">
            <v>20.9</v>
          </cell>
          <cell r="AZ365">
            <v>0.99</v>
          </cell>
        </row>
        <row r="366">
          <cell r="AY366">
            <v>8.7750000000000004</v>
          </cell>
          <cell r="AZ366">
            <v>0.33750000000000002</v>
          </cell>
        </row>
        <row r="367">
          <cell r="AY367">
            <v>25.5</v>
          </cell>
          <cell r="AZ367">
            <v>2.9249999999999998</v>
          </cell>
        </row>
        <row r="368">
          <cell r="AY368">
            <v>109.375</v>
          </cell>
          <cell r="AZ368">
            <v>0.15625</v>
          </cell>
        </row>
        <row r="369">
          <cell r="AY369">
            <v>845.625</v>
          </cell>
          <cell r="AZ369">
            <v>0</v>
          </cell>
        </row>
        <row r="371">
          <cell r="H371">
            <v>1</v>
          </cell>
          <cell r="J371">
            <v>2</v>
          </cell>
          <cell r="AE371">
            <v>1612.5</v>
          </cell>
          <cell r="AF371">
            <v>42.75</v>
          </cell>
          <cell r="AY371">
            <v>1345.5225</v>
          </cell>
          <cell r="AZ371">
            <v>41.582749999999997</v>
          </cell>
          <cell r="BC371">
            <v>83.443255813953485</v>
          </cell>
          <cell r="BD371">
            <v>97.269590643274853</v>
          </cell>
        </row>
        <row r="372">
          <cell r="AE372">
            <v>2150</v>
          </cell>
          <cell r="AF372">
            <v>57</v>
          </cell>
          <cell r="AY372">
            <v>900</v>
          </cell>
          <cell r="AZ372">
            <v>17</v>
          </cell>
        </row>
        <row r="373">
          <cell r="AE373">
            <v>2150</v>
          </cell>
          <cell r="AF373">
            <v>57</v>
          </cell>
          <cell r="AY373">
            <v>24.7</v>
          </cell>
          <cell r="AZ373">
            <v>1.9949999999999999</v>
          </cell>
        </row>
        <row r="374">
          <cell r="AE374">
            <v>2150</v>
          </cell>
          <cell r="AF374">
            <v>57</v>
          </cell>
          <cell r="AY374">
            <v>7.0724999999999998</v>
          </cell>
          <cell r="AZ374">
            <v>0.21525</v>
          </cell>
        </row>
        <row r="375">
          <cell r="AY375">
            <v>8.7750000000000004</v>
          </cell>
          <cell r="AZ375">
            <v>0.33750000000000002</v>
          </cell>
        </row>
        <row r="376">
          <cell r="AY376">
            <v>20.9</v>
          </cell>
          <cell r="AZ376">
            <v>0.99</v>
          </cell>
        </row>
        <row r="377">
          <cell r="AY377">
            <v>25.5</v>
          </cell>
          <cell r="AZ377">
            <v>2.9249999999999998</v>
          </cell>
        </row>
        <row r="378">
          <cell r="AY378">
            <v>37.25</v>
          </cell>
          <cell r="AZ378">
            <v>4.5750000000000002</v>
          </cell>
        </row>
        <row r="379">
          <cell r="AY379">
            <v>218.95</v>
          </cell>
          <cell r="AZ379">
            <v>13.194999999999999</v>
          </cell>
        </row>
        <row r="380">
          <cell r="AY380">
            <v>102.375</v>
          </cell>
          <cell r="AZ380">
            <v>0.35000000000000003</v>
          </cell>
        </row>
        <row r="382">
          <cell r="H382">
            <v>1</v>
          </cell>
          <cell r="J382">
            <v>2</v>
          </cell>
          <cell r="AE382">
            <v>3583.3333333333335</v>
          </cell>
          <cell r="AF382">
            <v>95</v>
          </cell>
          <cell r="AY382">
            <v>1660.749166666667</v>
          </cell>
          <cell r="AZ382">
            <v>33.500333333333323</v>
          </cell>
          <cell r="BC382">
            <v>46.346488372093035</v>
          </cell>
          <cell r="BD382">
            <v>35.263508771929814</v>
          </cell>
        </row>
        <row r="383">
          <cell r="AE383">
            <v>2150</v>
          </cell>
          <cell r="AF383">
            <v>57</v>
          </cell>
          <cell r="AY383">
            <v>720</v>
          </cell>
          <cell r="AZ383">
            <v>13.6</v>
          </cell>
        </row>
        <row r="384">
          <cell r="AE384">
            <v>2150</v>
          </cell>
          <cell r="AF384">
            <v>57</v>
          </cell>
          <cell r="AY384">
            <v>64</v>
          </cell>
          <cell r="AZ384">
            <v>1.3</v>
          </cell>
        </row>
        <row r="385">
          <cell r="AE385">
            <v>2150</v>
          </cell>
          <cell r="AF385">
            <v>57</v>
          </cell>
          <cell r="AY385">
            <v>99.333333333333329</v>
          </cell>
          <cell r="AZ385">
            <v>12.200000000000001</v>
          </cell>
        </row>
        <row r="386">
          <cell r="AE386">
            <v>2150</v>
          </cell>
          <cell r="AF386">
            <v>57</v>
          </cell>
          <cell r="AY386">
            <v>28.333333333333332</v>
          </cell>
          <cell r="AZ386">
            <v>3.25</v>
          </cell>
        </row>
        <row r="387">
          <cell r="AE387">
            <v>2150</v>
          </cell>
          <cell r="AF387">
            <v>57</v>
          </cell>
          <cell r="AY387">
            <v>11.700000000000001</v>
          </cell>
          <cell r="AZ387">
            <v>0.45</v>
          </cell>
        </row>
        <row r="388">
          <cell r="AY388">
            <v>27.866666666666664</v>
          </cell>
          <cell r="AZ388">
            <v>1.32</v>
          </cell>
        </row>
        <row r="389">
          <cell r="AY389">
            <v>676.5</v>
          </cell>
          <cell r="AZ389">
            <v>0</v>
          </cell>
        </row>
        <row r="390">
          <cell r="AY390">
            <v>5.9375</v>
          </cell>
          <cell r="AZ390">
            <v>0.56999999999999995</v>
          </cell>
        </row>
        <row r="391">
          <cell r="AY391">
            <v>12.32</v>
          </cell>
          <cell r="AZ391">
            <v>0.35200000000000004</v>
          </cell>
        </row>
        <row r="392">
          <cell r="AY392">
            <v>3</v>
          </cell>
          <cell r="AZ392">
            <v>0.17499999999999996</v>
          </cell>
        </row>
        <row r="393">
          <cell r="AY393">
            <v>11.758333333333333</v>
          </cell>
          <cell r="AZ393">
            <v>0.28333333333333333</v>
          </cell>
        </row>
        <row r="395">
          <cell r="H395">
            <v>1</v>
          </cell>
          <cell r="J395">
            <v>2</v>
          </cell>
          <cell r="AE395">
            <v>5375</v>
          </cell>
          <cell r="AF395">
            <v>142.5</v>
          </cell>
          <cell r="AY395">
            <v>2913.5637499999998</v>
          </cell>
          <cell r="AZ395">
            <v>67.369624999999999</v>
          </cell>
          <cell r="BC395">
            <v>54.205837209302324</v>
          </cell>
          <cell r="BD395">
            <v>47.276929824561407</v>
          </cell>
        </row>
        <row r="396">
          <cell r="AE396">
            <v>2150</v>
          </cell>
          <cell r="AF396">
            <v>57</v>
          </cell>
          <cell r="AY396">
            <v>1080</v>
          </cell>
          <cell r="AZ396">
            <v>20.399999999999999</v>
          </cell>
        </row>
        <row r="397">
          <cell r="AE397">
            <v>2150</v>
          </cell>
          <cell r="AF397">
            <v>57</v>
          </cell>
          <cell r="AY397">
            <v>437.9</v>
          </cell>
          <cell r="AZ397">
            <v>26.389999999999997</v>
          </cell>
        </row>
        <row r="398">
          <cell r="AE398">
            <v>2150</v>
          </cell>
          <cell r="AF398">
            <v>57</v>
          </cell>
          <cell r="AY398">
            <v>91.125</v>
          </cell>
          <cell r="AZ398">
            <v>7.2</v>
          </cell>
        </row>
        <row r="399">
          <cell r="AE399">
            <v>2150</v>
          </cell>
          <cell r="AF399">
            <v>57</v>
          </cell>
          <cell r="AY399">
            <v>36.04</v>
          </cell>
          <cell r="AZ399">
            <v>0.53</v>
          </cell>
        </row>
        <row r="400">
          <cell r="AE400">
            <v>2150</v>
          </cell>
          <cell r="AF400">
            <v>57</v>
          </cell>
          <cell r="AY400">
            <v>74.5</v>
          </cell>
          <cell r="AZ400">
            <v>9.15</v>
          </cell>
        </row>
        <row r="401">
          <cell r="AY401">
            <v>20.9</v>
          </cell>
          <cell r="AZ401">
            <v>0.99</v>
          </cell>
        </row>
        <row r="402">
          <cell r="AY402">
            <v>8.7750000000000004</v>
          </cell>
          <cell r="AZ402">
            <v>0.33750000000000002</v>
          </cell>
        </row>
        <row r="403">
          <cell r="AY403">
            <v>10.94375</v>
          </cell>
          <cell r="AZ403">
            <v>0.49937500000000001</v>
          </cell>
        </row>
        <row r="404">
          <cell r="AY404">
            <v>1127.5</v>
          </cell>
          <cell r="AZ404">
            <v>0</v>
          </cell>
        </row>
        <row r="405">
          <cell r="AY405">
            <v>6.39</v>
          </cell>
          <cell r="AZ405">
            <v>0.62124999999999997</v>
          </cell>
        </row>
        <row r="406">
          <cell r="AY406">
            <v>9.24</v>
          </cell>
          <cell r="AZ406">
            <v>0.26400000000000001</v>
          </cell>
        </row>
        <row r="407">
          <cell r="AY407">
            <v>4.5</v>
          </cell>
          <cell r="AZ407">
            <v>0.26249999999999996</v>
          </cell>
        </row>
        <row r="408">
          <cell r="AY408">
            <v>5.75</v>
          </cell>
          <cell r="AZ408">
            <v>0.72499999999999998</v>
          </cell>
        </row>
        <row r="410">
          <cell r="H410">
            <v>1</v>
          </cell>
          <cell r="J410">
            <v>2</v>
          </cell>
          <cell r="AE410">
            <v>1433.3333333333333</v>
          </cell>
          <cell r="AF410">
            <v>38</v>
          </cell>
          <cell r="AY410">
            <v>1436.6016666666669</v>
          </cell>
          <cell r="AZ410">
            <v>44.866166666666679</v>
          </cell>
          <cell r="BC410">
            <v>100.22802325581397</v>
          </cell>
          <cell r="BD410">
            <v>118.06885964912284</v>
          </cell>
        </row>
        <row r="411">
          <cell r="AE411">
            <v>2150</v>
          </cell>
          <cell r="AF411">
            <v>57</v>
          </cell>
          <cell r="AY411">
            <v>900</v>
          </cell>
          <cell r="AZ411">
            <v>17</v>
          </cell>
        </row>
        <row r="412">
          <cell r="AE412">
            <v>2150</v>
          </cell>
          <cell r="AF412">
            <v>57</v>
          </cell>
          <cell r="AY412">
            <v>178.5</v>
          </cell>
          <cell r="AZ412">
            <v>8.65</v>
          </cell>
        </row>
        <row r="413">
          <cell r="AY413">
            <v>22.666666666666668</v>
          </cell>
          <cell r="AZ413">
            <v>2.6</v>
          </cell>
        </row>
        <row r="414">
          <cell r="AY414">
            <v>136</v>
          </cell>
          <cell r="AZ414">
            <v>2.1</v>
          </cell>
        </row>
        <row r="415">
          <cell r="AY415">
            <v>43.774999999999999</v>
          </cell>
          <cell r="AZ415">
            <v>1.9974999999999998</v>
          </cell>
        </row>
        <row r="416">
          <cell r="AY416">
            <v>23</v>
          </cell>
          <cell r="AZ416">
            <v>2.85</v>
          </cell>
        </row>
        <row r="417">
          <cell r="AY417">
            <v>14.386666666666665</v>
          </cell>
          <cell r="AZ417">
            <v>0.33199999999999996</v>
          </cell>
        </row>
        <row r="418">
          <cell r="AY418">
            <v>29.040000000000003</v>
          </cell>
          <cell r="AZ418">
            <v>1.4666666666666668</v>
          </cell>
        </row>
        <row r="419">
          <cell r="AY419">
            <v>11.700000000000001</v>
          </cell>
          <cell r="AZ419">
            <v>0.45</v>
          </cell>
        </row>
        <row r="420">
          <cell r="AY420">
            <v>27.866666666666664</v>
          </cell>
          <cell r="AZ420">
            <v>1.32</v>
          </cell>
        </row>
        <row r="421">
          <cell r="AY421">
            <v>49.666666666666664</v>
          </cell>
          <cell r="AZ421">
            <v>6.1000000000000005</v>
          </cell>
        </row>
        <row r="423">
          <cell r="H423">
            <v>1</v>
          </cell>
          <cell r="J423">
            <v>2</v>
          </cell>
          <cell r="AE423">
            <v>1075</v>
          </cell>
          <cell r="AF423">
            <v>28.5</v>
          </cell>
          <cell r="AY423">
            <v>1295.2956249999997</v>
          </cell>
          <cell r="AZ423">
            <v>28.006687499999998</v>
          </cell>
          <cell r="BC423">
            <v>120.49261627906975</v>
          </cell>
          <cell r="BD423">
            <v>98.269078947368413</v>
          </cell>
        </row>
        <row r="424">
          <cell r="AE424">
            <v>2150</v>
          </cell>
          <cell r="AF424">
            <v>57</v>
          </cell>
          <cell r="AY424">
            <v>720</v>
          </cell>
          <cell r="AZ424">
            <v>13.6</v>
          </cell>
        </row>
        <row r="425">
          <cell r="AE425">
            <v>2150</v>
          </cell>
          <cell r="AF425">
            <v>57</v>
          </cell>
          <cell r="AY425">
            <v>11.8125</v>
          </cell>
          <cell r="AZ425">
            <v>0.81</v>
          </cell>
        </row>
        <row r="426">
          <cell r="AY426">
            <v>17</v>
          </cell>
          <cell r="AZ426">
            <v>1.95</v>
          </cell>
        </row>
        <row r="427">
          <cell r="AY427">
            <v>5.4718749999999998</v>
          </cell>
          <cell r="AZ427">
            <v>0.24968750000000001</v>
          </cell>
        </row>
        <row r="428">
          <cell r="AY428">
            <v>74.5</v>
          </cell>
          <cell r="AZ428">
            <v>9.15</v>
          </cell>
        </row>
        <row r="429">
          <cell r="AY429">
            <v>10.45</v>
          </cell>
          <cell r="AZ429">
            <v>0.495</v>
          </cell>
        </row>
        <row r="430">
          <cell r="AY430">
            <v>4.3875000000000002</v>
          </cell>
          <cell r="AZ430">
            <v>0.16875000000000001</v>
          </cell>
        </row>
        <row r="431">
          <cell r="AY431">
            <v>338.25</v>
          </cell>
          <cell r="AZ431">
            <v>0</v>
          </cell>
        </row>
        <row r="432">
          <cell r="AY432">
            <v>92.8125</v>
          </cell>
          <cell r="AZ432">
            <v>1.125</v>
          </cell>
        </row>
        <row r="433">
          <cell r="AY433">
            <v>2.61</v>
          </cell>
          <cell r="AZ433">
            <v>0.11962500000000001</v>
          </cell>
        </row>
        <row r="434">
          <cell r="AY434">
            <v>2.6974999999999998</v>
          </cell>
          <cell r="AZ434">
            <v>6.2249999999999993E-2</v>
          </cell>
        </row>
        <row r="435">
          <cell r="AY435">
            <v>10.68375</v>
          </cell>
          <cell r="AZ435">
            <v>0.144375</v>
          </cell>
        </row>
        <row r="436">
          <cell r="AY436">
            <v>4.62</v>
          </cell>
          <cell r="AZ436">
            <v>0.13200000000000001</v>
          </cell>
        </row>
        <row r="438">
          <cell r="H438">
            <v>1</v>
          </cell>
          <cell r="J438">
            <v>2</v>
          </cell>
          <cell r="AE438">
            <v>2687.5</v>
          </cell>
          <cell r="AF438">
            <v>71.25</v>
          </cell>
          <cell r="AY438">
            <v>2167.2700000000004</v>
          </cell>
          <cell r="AZ438">
            <v>53.655250000000009</v>
          </cell>
          <cell r="BC438">
            <v>80.642604651162813</v>
          </cell>
          <cell r="BD438">
            <v>75.305614035087729</v>
          </cell>
        </row>
        <row r="439">
          <cell r="AE439">
            <v>2150</v>
          </cell>
          <cell r="AF439">
            <v>57</v>
          </cell>
          <cell r="AY439">
            <v>900</v>
          </cell>
          <cell r="AZ439">
            <v>17</v>
          </cell>
        </row>
        <row r="440">
          <cell r="AE440">
            <v>2150</v>
          </cell>
          <cell r="AF440">
            <v>57</v>
          </cell>
          <cell r="AY440">
            <v>328.42499999999995</v>
          </cell>
          <cell r="AZ440">
            <v>19.792499999999997</v>
          </cell>
        </row>
        <row r="441">
          <cell r="AE441">
            <v>2150</v>
          </cell>
          <cell r="AF441">
            <v>57</v>
          </cell>
          <cell r="AY441">
            <v>76.25</v>
          </cell>
          <cell r="AZ441">
            <v>1.25</v>
          </cell>
        </row>
        <row r="442">
          <cell r="AE442">
            <v>2150</v>
          </cell>
          <cell r="AF442">
            <v>57</v>
          </cell>
          <cell r="AY442">
            <v>7.125</v>
          </cell>
          <cell r="AZ442">
            <v>0.35625000000000001</v>
          </cell>
        </row>
        <row r="443">
          <cell r="AE443">
            <v>2150</v>
          </cell>
          <cell r="AF443">
            <v>57</v>
          </cell>
          <cell r="AY443">
            <v>3.5624999999999996</v>
          </cell>
          <cell r="AZ443">
            <v>0.34199999999999997</v>
          </cell>
        </row>
        <row r="444">
          <cell r="AY444">
            <v>47.5</v>
          </cell>
          <cell r="AZ444">
            <v>2.5625</v>
          </cell>
        </row>
        <row r="445">
          <cell r="AY445">
            <v>8.7750000000000004</v>
          </cell>
          <cell r="AZ445">
            <v>0.33750000000000002</v>
          </cell>
        </row>
        <row r="446">
          <cell r="AY446">
            <v>20.9</v>
          </cell>
          <cell r="AZ446">
            <v>0.99</v>
          </cell>
        </row>
        <row r="447">
          <cell r="AY447">
            <v>16.170000000000002</v>
          </cell>
          <cell r="AZ447">
            <v>0.46199999999999997</v>
          </cell>
        </row>
        <row r="448">
          <cell r="AY448">
            <v>22.4375</v>
          </cell>
          <cell r="AZ448">
            <v>0.71875</v>
          </cell>
        </row>
        <row r="449">
          <cell r="AY449">
            <v>2.875</v>
          </cell>
          <cell r="AZ449">
            <v>0.35625000000000001</v>
          </cell>
        </row>
        <row r="450">
          <cell r="AY450">
            <v>563.75</v>
          </cell>
          <cell r="AZ450">
            <v>0</v>
          </cell>
        </row>
        <row r="451">
          <cell r="AY451">
            <v>169.5</v>
          </cell>
          <cell r="AZ451">
            <v>9.4875000000000007</v>
          </cell>
        </row>
        <row r="453">
          <cell r="H453">
            <v>1</v>
          </cell>
          <cell r="J453">
            <v>2</v>
          </cell>
          <cell r="AE453">
            <v>3225</v>
          </cell>
          <cell r="AF453">
            <v>85.5</v>
          </cell>
          <cell r="AY453">
            <v>3017.0150000000003</v>
          </cell>
          <cell r="AZ453">
            <v>58.153750000000009</v>
          </cell>
          <cell r="BC453">
            <v>93.550852713178301</v>
          </cell>
          <cell r="BD453">
            <v>68.016081871345037</v>
          </cell>
        </row>
        <row r="454">
          <cell r="AE454">
            <v>2150</v>
          </cell>
          <cell r="AF454">
            <v>57</v>
          </cell>
          <cell r="AY454">
            <v>1080</v>
          </cell>
          <cell r="AZ454">
            <v>20.399999999999999</v>
          </cell>
        </row>
        <row r="455">
          <cell r="AE455">
            <v>2150</v>
          </cell>
          <cell r="AF455">
            <v>57</v>
          </cell>
          <cell r="AY455">
            <v>61.731250000000003</v>
          </cell>
          <cell r="AZ455">
            <v>1.4875</v>
          </cell>
        </row>
        <row r="456">
          <cell r="AE456">
            <v>2150</v>
          </cell>
          <cell r="AF456">
            <v>57</v>
          </cell>
          <cell r="AY456">
            <v>19.169999999999998</v>
          </cell>
          <cell r="AZ456">
            <v>1.86375</v>
          </cell>
        </row>
        <row r="457">
          <cell r="AY457">
            <v>9.5625</v>
          </cell>
          <cell r="AZ457">
            <v>0.42500000000000004</v>
          </cell>
        </row>
        <row r="458">
          <cell r="AY458">
            <v>13.162500000000001</v>
          </cell>
          <cell r="AZ458">
            <v>0.50625000000000009</v>
          </cell>
        </row>
        <row r="459">
          <cell r="AY459">
            <v>31.35</v>
          </cell>
          <cell r="AZ459">
            <v>1.4850000000000001</v>
          </cell>
        </row>
        <row r="460">
          <cell r="AY460">
            <v>42.5</v>
          </cell>
          <cell r="AZ460">
            <v>4.875</v>
          </cell>
        </row>
        <row r="461">
          <cell r="AY461">
            <v>182.25</v>
          </cell>
          <cell r="AZ461">
            <v>14.4</v>
          </cell>
        </row>
        <row r="462">
          <cell r="AY462">
            <v>15.66</v>
          </cell>
          <cell r="AZ462">
            <v>0.71775</v>
          </cell>
        </row>
        <row r="463">
          <cell r="AY463">
            <v>36.96</v>
          </cell>
          <cell r="AZ463">
            <v>1.056</v>
          </cell>
        </row>
        <row r="464">
          <cell r="AY464">
            <v>76.25</v>
          </cell>
          <cell r="AZ464">
            <v>1.25</v>
          </cell>
        </row>
        <row r="465">
          <cell r="AY465">
            <v>16.46875</v>
          </cell>
          <cell r="AZ465">
            <v>0.53125</v>
          </cell>
        </row>
        <row r="466">
          <cell r="AY466">
            <v>185.625</v>
          </cell>
          <cell r="AZ466">
            <v>2.25</v>
          </cell>
        </row>
        <row r="467">
          <cell r="AY467">
            <v>43.125</v>
          </cell>
          <cell r="AZ467">
            <v>0.46875</v>
          </cell>
        </row>
        <row r="468">
          <cell r="AY468">
            <v>32.199999999999996</v>
          </cell>
          <cell r="AZ468">
            <v>0.57499999999999996</v>
          </cell>
        </row>
        <row r="469">
          <cell r="AY469">
            <v>50.5</v>
          </cell>
          <cell r="AZ469">
            <v>1.7625</v>
          </cell>
        </row>
        <row r="470">
          <cell r="AY470">
            <v>276</v>
          </cell>
          <cell r="AZ470">
            <v>0</v>
          </cell>
        </row>
        <row r="471">
          <cell r="AY471">
            <v>168</v>
          </cell>
          <cell r="AZ471">
            <v>4.0999999999999996</v>
          </cell>
        </row>
        <row r="472">
          <cell r="AY472">
            <v>676.5</v>
          </cell>
          <cell r="AZ472">
            <v>0</v>
          </cell>
        </row>
        <row r="474">
          <cell r="H474">
            <v>1</v>
          </cell>
          <cell r="J474">
            <v>2</v>
          </cell>
          <cell r="AE474">
            <v>3583.3333333333335</v>
          </cell>
          <cell r="AF474">
            <v>95</v>
          </cell>
          <cell r="AY474">
            <v>3096.795833333334</v>
          </cell>
          <cell r="AZ474">
            <v>43.373666666666665</v>
          </cell>
          <cell r="BC474">
            <v>86.422209302325598</v>
          </cell>
          <cell r="BD474">
            <v>45.656491228070173</v>
          </cell>
        </row>
        <row r="475">
          <cell r="AE475">
            <v>2150</v>
          </cell>
          <cell r="AF475">
            <v>57</v>
          </cell>
          <cell r="AY475">
            <v>1080</v>
          </cell>
          <cell r="AZ475">
            <v>20.399999999999999</v>
          </cell>
        </row>
        <row r="476">
          <cell r="AE476">
            <v>2150</v>
          </cell>
          <cell r="AF476">
            <v>57</v>
          </cell>
          <cell r="AY476">
            <v>148.75</v>
          </cell>
          <cell r="AZ476">
            <v>7.208333333333333</v>
          </cell>
        </row>
        <row r="477">
          <cell r="AE477">
            <v>2150</v>
          </cell>
          <cell r="AF477">
            <v>57</v>
          </cell>
          <cell r="AY477">
            <v>7.666666666666667</v>
          </cell>
          <cell r="AZ477">
            <v>0.96666666666666667</v>
          </cell>
        </row>
        <row r="478">
          <cell r="AE478">
            <v>2150</v>
          </cell>
          <cell r="AF478">
            <v>57</v>
          </cell>
          <cell r="AY478">
            <v>12.32</v>
          </cell>
          <cell r="AZ478">
            <v>0.35200000000000004</v>
          </cell>
        </row>
        <row r="479">
          <cell r="AE479">
            <v>2150</v>
          </cell>
          <cell r="AF479">
            <v>57</v>
          </cell>
          <cell r="AY479">
            <v>61</v>
          </cell>
          <cell r="AZ479">
            <v>1</v>
          </cell>
        </row>
        <row r="480">
          <cell r="AY480">
            <v>8.9916666666666671</v>
          </cell>
          <cell r="AZ480">
            <v>0.20750000000000002</v>
          </cell>
        </row>
        <row r="481">
          <cell r="AY481">
            <v>8.7750000000000004</v>
          </cell>
          <cell r="AZ481">
            <v>0.33750000000000008</v>
          </cell>
        </row>
        <row r="482">
          <cell r="AY482">
            <v>20.900000000000002</v>
          </cell>
          <cell r="AZ482">
            <v>0.9900000000000001</v>
          </cell>
        </row>
        <row r="483">
          <cell r="AY483">
            <v>71.225000000000009</v>
          </cell>
          <cell r="AZ483">
            <v>0.96250000000000002</v>
          </cell>
        </row>
        <row r="484">
          <cell r="AY484">
            <v>49.666666666666664</v>
          </cell>
          <cell r="AZ484">
            <v>6.1000000000000005</v>
          </cell>
        </row>
        <row r="485">
          <cell r="AY485">
            <v>1202.6666666666667</v>
          </cell>
          <cell r="AZ485">
            <v>0</v>
          </cell>
        </row>
        <row r="486">
          <cell r="AY486">
            <v>123.75</v>
          </cell>
          <cell r="AZ486">
            <v>1.5</v>
          </cell>
        </row>
        <row r="487">
          <cell r="AY487">
            <v>245.33333333333334</v>
          </cell>
          <cell r="AZ487">
            <v>0</v>
          </cell>
        </row>
        <row r="488">
          <cell r="AY488">
            <v>16.38</v>
          </cell>
          <cell r="AZ488">
            <v>0.52</v>
          </cell>
        </row>
        <row r="489">
          <cell r="AY489">
            <v>15.370833333333335</v>
          </cell>
          <cell r="AZ489">
            <v>0.49583333333333335</v>
          </cell>
        </row>
        <row r="490">
          <cell r="AY490">
            <v>24</v>
          </cell>
          <cell r="AZ490">
            <v>2.3333333333333335</v>
          </cell>
        </row>
        <row r="492">
          <cell r="H492">
            <v>1</v>
          </cell>
          <cell r="J492">
            <v>2</v>
          </cell>
          <cell r="AE492">
            <v>4300</v>
          </cell>
          <cell r="AF492">
            <v>114</v>
          </cell>
          <cell r="AY492">
            <v>4023.5575000000003</v>
          </cell>
          <cell r="AZ492">
            <v>93.235624999999985</v>
          </cell>
          <cell r="BC492">
            <v>93.571104651162798</v>
          </cell>
          <cell r="BD492">
            <v>81.78563596491226</v>
          </cell>
        </row>
        <row r="493">
          <cell r="AE493">
            <v>2150</v>
          </cell>
          <cell r="AF493">
            <v>57</v>
          </cell>
          <cell r="AY493">
            <v>1530</v>
          </cell>
          <cell r="AZ493">
            <v>28.9</v>
          </cell>
        </row>
        <row r="494">
          <cell r="AE494">
            <v>2150</v>
          </cell>
          <cell r="AF494">
            <v>57</v>
          </cell>
          <cell r="AY494">
            <v>51</v>
          </cell>
          <cell r="AZ494">
            <v>5.85</v>
          </cell>
        </row>
        <row r="495">
          <cell r="AE495">
            <v>2150</v>
          </cell>
          <cell r="AF495">
            <v>57</v>
          </cell>
          <cell r="AY495">
            <v>7.1249999999999991</v>
          </cell>
          <cell r="AZ495">
            <v>0.68399999999999994</v>
          </cell>
        </row>
        <row r="496">
          <cell r="AE496">
            <v>2150</v>
          </cell>
          <cell r="AF496">
            <v>57</v>
          </cell>
          <cell r="AY496">
            <v>18.48</v>
          </cell>
          <cell r="AZ496">
            <v>0.52800000000000002</v>
          </cell>
        </row>
        <row r="497">
          <cell r="AY497">
            <v>74.5</v>
          </cell>
          <cell r="AZ497">
            <v>9.15</v>
          </cell>
        </row>
        <row r="498">
          <cell r="AY498">
            <v>656.84999999999991</v>
          </cell>
          <cell r="AZ498">
            <v>39.584999999999994</v>
          </cell>
        </row>
        <row r="499">
          <cell r="AY499">
            <v>17.55</v>
          </cell>
          <cell r="AZ499">
            <v>0.67500000000000004</v>
          </cell>
        </row>
        <row r="500">
          <cell r="AY500">
            <v>20.9</v>
          </cell>
          <cell r="AZ500">
            <v>0.99</v>
          </cell>
        </row>
        <row r="501">
          <cell r="AY501">
            <v>276</v>
          </cell>
          <cell r="AZ501">
            <v>0</v>
          </cell>
        </row>
        <row r="502">
          <cell r="AY502">
            <v>1127.5</v>
          </cell>
          <cell r="AZ502">
            <v>0</v>
          </cell>
        </row>
        <row r="503">
          <cell r="AY503">
            <v>81</v>
          </cell>
          <cell r="AZ503">
            <v>1.62</v>
          </cell>
        </row>
        <row r="504">
          <cell r="AY504">
            <v>43.774999999999999</v>
          </cell>
          <cell r="AZ504">
            <v>1.9975000000000001</v>
          </cell>
        </row>
        <row r="505">
          <cell r="AY505">
            <v>9.7149999999999999</v>
          </cell>
          <cell r="AZ505">
            <v>0.60300000000000009</v>
          </cell>
        </row>
        <row r="506">
          <cell r="AY506">
            <v>50.5</v>
          </cell>
          <cell r="AZ506">
            <v>1.7625</v>
          </cell>
        </row>
        <row r="507">
          <cell r="AY507">
            <v>58.662499999999994</v>
          </cell>
          <cell r="AZ507">
            <v>0.890625</v>
          </cell>
        </row>
        <row r="509">
          <cell r="AE509">
            <v>2433.0833333333335</v>
          </cell>
          <cell r="AF509">
            <v>64.504999999999995</v>
          </cell>
          <cell r="AY509">
            <v>2437.9302486111105</v>
          </cell>
          <cell r="AZ509">
            <v>56.370599722222231</v>
          </cell>
          <cell r="BC509">
            <v>100.19920876574074</v>
          </cell>
          <cell r="BD509">
            <v>87.389504258929122</v>
          </cell>
        </row>
        <row r="510">
          <cell r="AE510">
            <v>2572.833333333333</v>
          </cell>
          <cell r="AF510">
            <v>68.210000000000008</v>
          </cell>
          <cell r="AY510">
            <v>3023.6865124999999</v>
          </cell>
          <cell r="AZ510">
            <v>67.855590833333338</v>
          </cell>
          <cell r="BC510">
            <v>117.52360610869989</v>
          </cell>
          <cell r="BD510">
            <v>99.480414650833211</v>
          </cell>
        </row>
        <row r="511">
          <cell r="H511">
            <v>1</v>
          </cell>
          <cell r="J511">
            <v>1</v>
          </cell>
          <cell r="AE511">
            <v>2866.6666666666665</v>
          </cell>
          <cell r="AF511">
            <v>76</v>
          </cell>
          <cell r="AY511">
            <v>4368.7133333333331</v>
          </cell>
          <cell r="AZ511">
            <v>85.232333333333315</v>
          </cell>
          <cell r="BC511">
            <v>152.39697674418605</v>
          </cell>
          <cell r="BD511">
            <v>112.14780701754383</v>
          </cell>
        </row>
        <row r="512">
          <cell r="AE512">
            <v>2150</v>
          </cell>
          <cell r="AF512">
            <v>57</v>
          </cell>
          <cell r="AY512">
            <v>1020</v>
          </cell>
          <cell r="AZ512">
            <v>19.266666666666666</v>
          </cell>
        </row>
        <row r="513">
          <cell r="AE513">
            <v>2150</v>
          </cell>
          <cell r="AF513">
            <v>57</v>
          </cell>
          <cell r="AY513">
            <v>74.5</v>
          </cell>
          <cell r="AZ513">
            <v>9.15</v>
          </cell>
        </row>
        <row r="514">
          <cell r="AE514">
            <v>2150</v>
          </cell>
          <cell r="AF514">
            <v>57</v>
          </cell>
          <cell r="AY514">
            <v>11.700000000000001</v>
          </cell>
          <cell r="AZ514">
            <v>0.45</v>
          </cell>
        </row>
        <row r="515">
          <cell r="AE515">
            <v>2150</v>
          </cell>
          <cell r="AF515">
            <v>57</v>
          </cell>
          <cell r="AY515">
            <v>27.866666666666664</v>
          </cell>
          <cell r="AZ515">
            <v>1.32</v>
          </cell>
        </row>
        <row r="516">
          <cell r="AY516">
            <v>6.2866666666666662</v>
          </cell>
          <cell r="AZ516">
            <v>0.19133333333333333</v>
          </cell>
        </row>
        <row r="517">
          <cell r="AY517">
            <v>121.5</v>
          </cell>
          <cell r="AZ517">
            <v>9.6</v>
          </cell>
        </row>
        <row r="518">
          <cell r="AY518">
            <v>54</v>
          </cell>
          <cell r="AZ518">
            <v>1.08</v>
          </cell>
        </row>
        <row r="519">
          <cell r="AY519">
            <v>1503.3333333333333</v>
          </cell>
          <cell r="AZ519">
            <v>0</v>
          </cell>
        </row>
        <row r="520">
          <cell r="AY520">
            <v>7.1933333333333325</v>
          </cell>
          <cell r="AZ520">
            <v>0.16599999999999998</v>
          </cell>
        </row>
        <row r="521">
          <cell r="AY521">
            <v>297.5</v>
          </cell>
          <cell r="AZ521">
            <v>14.416666666666666</v>
          </cell>
        </row>
        <row r="522">
          <cell r="AY522">
            <v>202</v>
          </cell>
          <cell r="AZ522">
            <v>7.05</v>
          </cell>
        </row>
        <row r="523">
          <cell r="AY523">
            <v>101.66666666666667</v>
          </cell>
          <cell r="AZ523">
            <v>1.6666666666666667</v>
          </cell>
        </row>
        <row r="524">
          <cell r="AY524">
            <v>424</v>
          </cell>
          <cell r="AZ524">
            <v>12.666666666666666</v>
          </cell>
        </row>
        <row r="525">
          <cell r="AY525">
            <v>209.41666666666666</v>
          </cell>
          <cell r="AZ525">
            <v>6.708333333333333</v>
          </cell>
        </row>
        <row r="526">
          <cell r="AY526">
            <v>184</v>
          </cell>
          <cell r="AZ526">
            <v>0</v>
          </cell>
        </row>
        <row r="527">
          <cell r="AY527">
            <v>123.75</v>
          </cell>
          <cell r="AZ527">
            <v>1.5</v>
          </cell>
        </row>
        <row r="529">
          <cell r="H529">
            <v>1</v>
          </cell>
          <cell r="J529">
            <v>1</v>
          </cell>
          <cell r="AE529">
            <v>2150</v>
          </cell>
          <cell r="AF529">
            <v>57</v>
          </cell>
          <cell r="AY529">
            <v>2221.9900000000002</v>
          </cell>
          <cell r="AZ529">
            <v>47.332500000000003</v>
          </cell>
          <cell r="BC529">
            <v>103.34837209302327</v>
          </cell>
          <cell r="BD529">
            <v>83.039473684210535</v>
          </cell>
        </row>
        <row r="530">
          <cell r="AE530">
            <v>2150</v>
          </cell>
          <cell r="AF530">
            <v>57</v>
          </cell>
          <cell r="AY530">
            <v>900</v>
          </cell>
          <cell r="AZ530">
            <v>17</v>
          </cell>
        </row>
        <row r="531">
          <cell r="AE531">
            <v>2150</v>
          </cell>
          <cell r="AF531">
            <v>57</v>
          </cell>
          <cell r="AY531">
            <v>218.95</v>
          </cell>
          <cell r="AZ531">
            <v>13.194999999999999</v>
          </cell>
        </row>
        <row r="532">
          <cell r="AE532">
            <v>2150</v>
          </cell>
          <cell r="AF532">
            <v>57</v>
          </cell>
          <cell r="AY532">
            <v>7.1875</v>
          </cell>
          <cell r="AZ532">
            <v>0.90625</v>
          </cell>
        </row>
        <row r="533">
          <cell r="AE533">
            <v>2150</v>
          </cell>
          <cell r="AF533">
            <v>57</v>
          </cell>
          <cell r="AY533">
            <v>5.75</v>
          </cell>
          <cell r="AZ533">
            <v>0.72499999999999998</v>
          </cell>
        </row>
        <row r="534">
          <cell r="AY534">
            <v>8.7750000000000004</v>
          </cell>
          <cell r="AZ534">
            <v>0.33750000000000002</v>
          </cell>
        </row>
        <row r="535">
          <cell r="AY535">
            <v>20.9</v>
          </cell>
          <cell r="AZ535">
            <v>0.99</v>
          </cell>
        </row>
        <row r="536">
          <cell r="AY536">
            <v>25.5</v>
          </cell>
          <cell r="AZ536">
            <v>2.9249999999999998</v>
          </cell>
        </row>
        <row r="537">
          <cell r="AY537">
            <v>91.125</v>
          </cell>
          <cell r="AZ537">
            <v>7.2</v>
          </cell>
        </row>
        <row r="538">
          <cell r="AY538">
            <v>93</v>
          </cell>
          <cell r="AZ538">
            <v>3</v>
          </cell>
        </row>
        <row r="539">
          <cell r="AY539">
            <v>43.125</v>
          </cell>
          <cell r="AZ539">
            <v>0.46875</v>
          </cell>
        </row>
        <row r="540">
          <cell r="AY540">
            <v>18.427499999999998</v>
          </cell>
          <cell r="AZ540">
            <v>0.58499999999999996</v>
          </cell>
        </row>
        <row r="541">
          <cell r="AY541">
            <v>789.25</v>
          </cell>
          <cell r="AZ541">
            <v>0</v>
          </cell>
        </row>
        <row r="543">
          <cell r="H543">
            <v>1</v>
          </cell>
          <cell r="J543">
            <v>1</v>
          </cell>
          <cell r="AE543">
            <v>2150</v>
          </cell>
          <cell r="AF543">
            <v>57</v>
          </cell>
          <cell r="AY543">
            <v>2791.2666666666664</v>
          </cell>
          <cell r="AZ543">
            <v>38.520000000000003</v>
          </cell>
          <cell r="BC543">
            <v>129.82635658914728</v>
          </cell>
          <cell r="BD543">
            <v>67.578947368421055</v>
          </cell>
        </row>
        <row r="544">
          <cell r="AE544">
            <v>2150</v>
          </cell>
          <cell r="AF544">
            <v>57</v>
          </cell>
          <cell r="AY544">
            <v>1200</v>
          </cell>
          <cell r="AZ544">
            <v>22.666666666666668</v>
          </cell>
        </row>
        <row r="545">
          <cell r="AE545">
            <v>2150</v>
          </cell>
          <cell r="AF545">
            <v>57</v>
          </cell>
          <cell r="AY545">
            <v>64</v>
          </cell>
          <cell r="AZ545">
            <v>1.3</v>
          </cell>
        </row>
        <row r="546">
          <cell r="AE546">
            <v>2150</v>
          </cell>
          <cell r="AF546">
            <v>57</v>
          </cell>
          <cell r="AY546">
            <v>0</v>
          </cell>
          <cell r="AZ546">
            <v>0</v>
          </cell>
        </row>
        <row r="547">
          <cell r="AY547">
            <v>112</v>
          </cell>
          <cell r="AZ547">
            <v>2.7333333333333329</v>
          </cell>
        </row>
        <row r="548">
          <cell r="AY548">
            <v>27.866666666666664</v>
          </cell>
          <cell r="AZ548">
            <v>1.32</v>
          </cell>
        </row>
        <row r="549">
          <cell r="AY549">
            <v>11.700000000000001</v>
          </cell>
          <cell r="AZ549">
            <v>0.45</v>
          </cell>
        </row>
        <row r="550">
          <cell r="AY550">
            <v>99</v>
          </cell>
          <cell r="AZ550">
            <v>1.2</v>
          </cell>
        </row>
        <row r="551">
          <cell r="AY551">
            <v>10.15</v>
          </cell>
          <cell r="AZ551">
            <v>1.05</v>
          </cell>
        </row>
        <row r="552">
          <cell r="AY552">
            <v>85.05</v>
          </cell>
          <cell r="AZ552">
            <v>6.72</v>
          </cell>
        </row>
        <row r="553">
          <cell r="AY553">
            <v>1127.5</v>
          </cell>
          <cell r="AZ553">
            <v>0</v>
          </cell>
        </row>
        <row r="554">
          <cell r="AY554">
            <v>54</v>
          </cell>
          <cell r="AZ554">
            <v>1.08</v>
          </cell>
        </row>
        <row r="556">
          <cell r="H556">
            <v>1</v>
          </cell>
          <cell r="J556">
            <v>1</v>
          </cell>
          <cell r="AE556">
            <v>1612.5</v>
          </cell>
          <cell r="AF556">
            <v>42.75</v>
          </cell>
          <cell r="AY556">
            <v>2413.1156250000004</v>
          </cell>
          <cell r="AZ556">
            <v>54.790624999999999</v>
          </cell>
          <cell r="BC556">
            <v>149.65058139534887</v>
          </cell>
          <cell r="BD556">
            <v>128.16520467836256</v>
          </cell>
        </row>
        <row r="557">
          <cell r="AE557">
            <v>2150</v>
          </cell>
          <cell r="AF557">
            <v>57</v>
          </cell>
          <cell r="AY557">
            <v>900</v>
          </cell>
          <cell r="AZ557">
            <v>17</v>
          </cell>
        </row>
        <row r="558">
          <cell r="AE558">
            <v>2150</v>
          </cell>
          <cell r="AF558">
            <v>57</v>
          </cell>
          <cell r="AY558">
            <v>46.5625</v>
          </cell>
          <cell r="AZ558">
            <v>5.71875</v>
          </cell>
        </row>
        <row r="559">
          <cell r="AE559">
            <v>2150</v>
          </cell>
          <cell r="AF559">
            <v>57</v>
          </cell>
          <cell r="AY559">
            <v>32.831249999999997</v>
          </cell>
          <cell r="AZ559">
            <v>1.4981249999999999</v>
          </cell>
        </row>
        <row r="560">
          <cell r="AY560">
            <v>82.012500000000003</v>
          </cell>
          <cell r="AZ560">
            <v>6.48</v>
          </cell>
        </row>
        <row r="561">
          <cell r="AY561">
            <v>20.25</v>
          </cell>
          <cell r="AZ561">
            <v>0.40500000000000003</v>
          </cell>
        </row>
        <row r="562">
          <cell r="AY562">
            <v>20.9</v>
          </cell>
          <cell r="AZ562">
            <v>0.99</v>
          </cell>
        </row>
        <row r="563">
          <cell r="AY563">
            <v>8.7750000000000004</v>
          </cell>
          <cell r="AZ563">
            <v>0.33750000000000002</v>
          </cell>
        </row>
        <row r="564">
          <cell r="AY564">
            <v>114.5</v>
          </cell>
          <cell r="AZ564">
            <v>1.7250000000000001</v>
          </cell>
        </row>
        <row r="565">
          <cell r="AY565">
            <v>789.25</v>
          </cell>
          <cell r="AZ565">
            <v>0</v>
          </cell>
        </row>
        <row r="566">
          <cell r="AY566">
            <v>328.42499999999995</v>
          </cell>
          <cell r="AZ566">
            <v>19.792499999999997</v>
          </cell>
        </row>
        <row r="567">
          <cell r="AY567">
            <v>69.609375</v>
          </cell>
          <cell r="AZ567">
            <v>0.84375</v>
          </cell>
        </row>
        <row r="569">
          <cell r="H569">
            <v>1</v>
          </cell>
          <cell r="J569">
            <v>1</v>
          </cell>
          <cell r="AE569">
            <v>1720</v>
          </cell>
          <cell r="AF569">
            <v>45.6</v>
          </cell>
          <cell r="AY569">
            <v>1810.8319999999999</v>
          </cell>
          <cell r="AZ569">
            <v>41.983199999999997</v>
          </cell>
          <cell r="BC569">
            <v>105.28093023255813</v>
          </cell>
          <cell r="BD569">
            <v>92.068421052631564</v>
          </cell>
        </row>
        <row r="570">
          <cell r="AE570">
            <v>2150</v>
          </cell>
          <cell r="AF570">
            <v>57</v>
          </cell>
          <cell r="AY570">
            <v>720</v>
          </cell>
          <cell r="AZ570">
            <v>13.6</v>
          </cell>
        </row>
        <row r="571">
          <cell r="AE571">
            <v>2150</v>
          </cell>
          <cell r="AF571">
            <v>57</v>
          </cell>
          <cell r="AY571">
            <v>4.5</v>
          </cell>
          <cell r="AZ571">
            <v>0.18</v>
          </cell>
        </row>
        <row r="572">
          <cell r="AE572">
            <v>2150</v>
          </cell>
          <cell r="AF572">
            <v>57</v>
          </cell>
          <cell r="AY572">
            <v>210.19200000000001</v>
          </cell>
          <cell r="AZ572">
            <v>12.667199999999999</v>
          </cell>
        </row>
        <row r="573">
          <cell r="AE573">
            <v>2150</v>
          </cell>
          <cell r="AF573">
            <v>57</v>
          </cell>
          <cell r="AY573">
            <v>541.20000000000005</v>
          </cell>
          <cell r="AZ573">
            <v>0</v>
          </cell>
        </row>
        <row r="574">
          <cell r="AY574">
            <v>7.0200000000000005</v>
          </cell>
          <cell r="AZ574">
            <v>0.27</v>
          </cell>
        </row>
        <row r="575">
          <cell r="AY575">
            <v>16.72</v>
          </cell>
          <cell r="AZ575">
            <v>0.79200000000000004</v>
          </cell>
        </row>
        <row r="576">
          <cell r="AY576">
            <v>16.2</v>
          </cell>
          <cell r="AZ576">
            <v>0.32400000000000001</v>
          </cell>
        </row>
        <row r="577">
          <cell r="AY577">
            <v>29.8</v>
          </cell>
          <cell r="AZ577">
            <v>3.66</v>
          </cell>
        </row>
        <row r="578">
          <cell r="AY578">
            <v>51.6</v>
          </cell>
          <cell r="AZ578">
            <v>8</v>
          </cell>
        </row>
        <row r="579">
          <cell r="AY579">
            <v>81.599999999999994</v>
          </cell>
          <cell r="AZ579">
            <v>1.2600000000000002</v>
          </cell>
        </row>
        <row r="580">
          <cell r="AY580">
            <v>22.8</v>
          </cell>
          <cell r="AZ580">
            <v>1.23</v>
          </cell>
        </row>
        <row r="581">
          <cell r="AY581">
            <v>109.2</v>
          </cell>
          <cell r="AZ581">
            <v>0</v>
          </cell>
        </row>
        <row r="583">
          <cell r="H583">
            <v>1</v>
          </cell>
          <cell r="J583">
            <v>1</v>
          </cell>
          <cell r="AE583">
            <v>2866.6666666666665</v>
          </cell>
          <cell r="AF583">
            <v>76</v>
          </cell>
          <cell r="AY583">
            <v>2635.4049999999997</v>
          </cell>
          <cell r="AZ583">
            <v>55.852499999999992</v>
          </cell>
          <cell r="BC583">
            <v>91.932732558139534</v>
          </cell>
          <cell r="BD583">
            <v>73.490131578947356</v>
          </cell>
        </row>
        <row r="584">
          <cell r="AE584">
            <v>2150</v>
          </cell>
          <cell r="AF584">
            <v>57</v>
          </cell>
          <cell r="AY584">
            <v>780</v>
          </cell>
          <cell r="AZ584">
            <v>14.733333333333333</v>
          </cell>
        </row>
        <row r="585">
          <cell r="AE585">
            <v>2150</v>
          </cell>
          <cell r="AF585">
            <v>57</v>
          </cell>
          <cell r="AY585">
            <v>12.78</v>
          </cell>
          <cell r="AZ585">
            <v>1.2424999999999999</v>
          </cell>
        </row>
        <row r="586">
          <cell r="AE586">
            <v>2150</v>
          </cell>
          <cell r="AF586">
            <v>57</v>
          </cell>
          <cell r="AY586">
            <v>34</v>
          </cell>
          <cell r="AZ586">
            <v>3.9</v>
          </cell>
        </row>
        <row r="587">
          <cell r="AE587">
            <v>2150</v>
          </cell>
          <cell r="AF587">
            <v>57</v>
          </cell>
          <cell r="AY587">
            <v>62.083333333333336</v>
          </cell>
          <cell r="AZ587">
            <v>7.625</v>
          </cell>
        </row>
        <row r="588">
          <cell r="AY588">
            <v>11.700000000000001</v>
          </cell>
          <cell r="AZ588">
            <v>0.45</v>
          </cell>
        </row>
        <row r="589">
          <cell r="AY589">
            <v>27.866666666666664</v>
          </cell>
          <cell r="AZ589">
            <v>1.32</v>
          </cell>
        </row>
        <row r="590">
          <cell r="AY590">
            <v>112.58333333333333</v>
          </cell>
          <cell r="AZ590">
            <v>24.5</v>
          </cell>
        </row>
        <row r="591">
          <cell r="AY591">
            <v>1503.3333333333333</v>
          </cell>
          <cell r="AZ591">
            <v>0</v>
          </cell>
        </row>
        <row r="592">
          <cell r="AY592">
            <v>29.183333333333334</v>
          </cell>
          <cell r="AZ592">
            <v>1.3316666666666668</v>
          </cell>
        </row>
        <row r="593">
          <cell r="AY593">
            <v>61.875</v>
          </cell>
          <cell r="AZ593">
            <v>0.75</v>
          </cell>
        </row>
        <row r="595">
          <cell r="H595">
            <v>1</v>
          </cell>
          <cell r="J595">
            <v>1</v>
          </cell>
          <cell r="AE595">
            <v>3225</v>
          </cell>
          <cell r="AF595">
            <v>85.5</v>
          </cell>
          <cell r="AY595">
            <v>5294.65625</v>
          </cell>
          <cell r="AZ595">
            <v>160.72850000000003</v>
          </cell>
          <cell r="BC595">
            <v>164.17538759689921</v>
          </cell>
          <cell r="BD595">
            <v>187.98654970760239</v>
          </cell>
        </row>
        <row r="596">
          <cell r="AE596">
            <v>2150</v>
          </cell>
          <cell r="AF596">
            <v>57</v>
          </cell>
          <cell r="AY596">
            <v>1620</v>
          </cell>
          <cell r="AZ596">
            <v>30.599999999999998</v>
          </cell>
        </row>
        <row r="597">
          <cell r="AE597">
            <v>2150</v>
          </cell>
          <cell r="AF597">
            <v>57</v>
          </cell>
          <cell r="AY597">
            <v>112</v>
          </cell>
          <cell r="AZ597">
            <v>14</v>
          </cell>
        </row>
        <row r="598">
          <cell r="AE598">
            <v>2150</v>
          </cell>
          <cell r="AF598">
            <v>57</v>
          </cell>
          <cell r="AY598">
            <v>10.6875</v>
          </cell>
          <cell r="AZ598">
            <v>1.026</v>
          </cell>
        </row>
        <row r="599">
          <cell r="AY599">
            <v>43.774999999999999</v>
          </cell>
          <cell r="AZ599">
            <v>1.9975000000000001</v>
          </cell>
        </row>
        <row r="600">
          <cell r="AY600">
            <v>182.25</v>
          </cell>
          <cell r="AZ600">
            <v>14.4</v>
          </cell>
        </row>
        <row r="601">
          <cell r="AY601">
            <v>139.21875</v>
          </cell>
          <cell r="AZ601">
            <v>1.6875</v>
          </cell>
        </row>
        <row r="602">
          <cell r="AY602">
            <v>243</v>
          </cell>
          <cell r="AZ602">
            <v>3.1500000000000004</v>
          </cell>
        </row>
        <row r="603">
          <cell r="AY603">
            <v>475</v>
          </cell>
          <cell r="AZ603">
            <v>47.75</v>
          </cell>
        </row>
        <row r="604">
          <cell r="AY604">
            <v>111.75</v>
          </cell>
          <cell r="AZ604">
            <v>13.725000000000001</v>
          </cell>
        </row>
        <row r="605">
          <cell r="AY605">
            <v>454.5</v>
          </cell>
          <cell r="AZ605">
            <v>15.862499999999999</v>
          </cell>
        </row>
        <row r="606">
          <cell r="AY606">
            <v>17.55</v>
          </cell>
          <cell r="AZ606">
            <v>0.67500000000000004</v>
          </cell>
        </row>
        <row r="607">
          <cell r="AY607">
            <v>41.8</v>
          </cell>
          <cell r="AZ607">
            <v>1.98</v>
          </cell>
        </row>
        <row r="608">
          <cell r="AY608">
            <v>1353</v>
          </cell>
          <cell r="AZ608">
            <v>0</v>
          </cell>
        </row>
        <row r="609">
          <cell r="AY609">
            <v>403.875</v>
          </cell>
          <cell r="AZ609">
            <v>12.9375</v>
          </cell>
        </row>
        <row r="610">
          <cell r="AY610">
            <v>86.25</v>
          </cell>
          <cell r="AZ610">
            <v>0.9375</v>
          </cell>
        </row>
        <row r="612">
          <cell r="H612">
            <v>1</v>
          </cell>
          <cell r="J612">
            <v>1</v>
          </cell>
          <cell r="AE612">
            <v>2150</v>
          </cell>
          <cell r="AF612">
            <v>57</v>
          </cell>
          <cell r="AY612">
            <v>974.96875</v>
          </cell>
          <cell r="AZ612">
            <v>44.118750000000006</v>
          </cell>
          <cell r="BC612">
            <v>45.347383720930232</v>
          </cell>
          <cell r="BD612">
            <v>77.401315789473685</v>
          </cell>
        </row>
        <row r="613">
          <cell r="AE613">
            <v>2150</v>
          </cell>
          <cell r="AF613">
            <v>57</v>
          </cell>
          <cell r="AY613">
            <v>562.5</v>
          </cell>
          <cell r="AZ613">
            <v>10.625</v>
          </cell>
        </row>
        <row r="614">
          <cell r="AE614">
            <v>2150</v>
          </cell>
          <cell r="AF614">
            <v>57</v>
          </cell>
          <cell r="AY614">
            <v>169.5</v>
          </cell>
          <cell r="AZ614">
            <v>25.5</v>
          </cell>
        </row>
        <row r="615">
          <cell r="AE615">
            <v>2150</v>
          </cell>
          <cell r="AF615">
            <v>57</v>
          </cell>
          <cell r="AY615">
            <v>37.25</v>
          </cell>
          <cell r="AZ615">
            <v>4.5750000000000002</v>
          </cell>
        </row>
        <row r="616">
          <cell r="AE616">
            <v>2150</v>
          </cell>
          <cell r="AF616">
            <v>57</v>
          </cell>
          <cell r="AY616">
            <v>21.887499999999999</v>
          </cell>
          <cell r="AZ616">
            <v>0.99875000000000003</v>
          </cell>
        </row>
        <row r="617">
          <cell r="AY617">
            <v>46.40625</v>
          </cell>
          <cell r="AZ617">
            <v>0.5625</v>
          </cell>
        </row>
        <row r="618">
          <cell r="AY618">
            <v>87.5</v>
          </cell>
          <cell r="AZ618">
            <v>0.125</v>
          </cell>
        </row>
        <row r="619">
          <cell r="AY619">
            <v>8.7750000000000004</v>
          </cell>
          <cell r="AZ619">
            <v>0.33750000000000002</v>
          </cell>
        </row>
        <row r="620">
          <cell r="AY620">
            <v>20.9</v>
          </cell>
          <cell r="AZ620">
            <v>0.99</v>
          </cell>
        </row>
        <row r="621">
          <cell r="AY621">
            <v>20.25</v>
          </cell>
          <cell r="AZ621">
            <v>0.40500000000000003</v>
          </cell>
        </row>
        <row r="623">
          <cell r="H623">
            <v>1</v>
          </cell>
          <cell r="J623">
            <v>1</v>
          </cell>
          <cell r="AE623">
            <v>1612.5</v>
          </cell>
          <cell r="AF623">
            <v>42.75</v>
          </cell>
          <cell r="AY623">
            <v>2575.6000000000004</v>
          </cell>
          <cell r="AZ623">
            <v>52.052499999999988</v>
          </cell>
          <cell r="BC623">
            <v>159.72713178294575</v>
          </cell>
          <cell r="BD623">
            <v>121.76023391812862</v>
          </cell>
        </row>
        <row r="624">
          <cell r="AE624">
            <v>2150</v>
          </cell>
          <cell r="AF624">
            <v>57</v>
          </cell>
          <cell r="AY624">
            <v>720</v>
          </cell>
          <cell r="AZ624">
            <v>13.6</v>
          </cell>
        </row>
        <row r="625">
          <cell r="AE625">
            <v>2150</v>
          </cell>
          <cell r="AF625">
            <v>57</v>
          </cell>
          <cell r="AY625">
            <v>437.9</v>
          </cell>
          <cell r="AZ625">
            <v>26.389999999999997</v>
          </cell>
        </row>
        <row r="626">
          <cell r="AE626">
            <v>2150</v>
          </cell>
          <cell r="AF626">
            <v>57</v>
          </cell>
          <cell r="AY626">
            <v>55.875</v>
          </cell>
          <cell r="AZ626">
            <v>6.8625000000000007</v>
          </cell>
        </row>
        <row r="627">
          <cell r="AY627">
            <v>6.5874999999999995</v>
          </cell>
          <cell r="AZ627">
            <v>0.21249999999999999</v>
          </cell>
        </row>
        <row r="628">
          <cell r="AY628">
            <v>8.7750000000000004</v>
          </cell>
          <cell r="AZ628">
            <v>0.33750000000000002</v>
          </cell>
        </row>
        <row r="629">
          <cell r="AY629">
            <v>20.9</v>
          </cell>
          <cell r="AZ629">
            <v>0.99</v>
          </cell>
        </row>
        <row r="630">
          <cell r="AY630">
            <v>55.6875</v>
          </cell>
          <cell r="AZ630">
            <v>0.67499999999999993</v>
          </cell>
        </row>
        <row r="631">
          <cell r="AY631">
            <v>10.149999999999999</v>
          </cell>
          <cell r="AZ631">
            <v>1.0499999999999998</v>
          </cell>
        </row>
        <row r="632">
          <cell r="AY632">
            <v>132.22499999999999</v>
          </cell>
          <cell r="AZ632">
            <v>1.9350000000000001</v>
          </cell>
        </row>
        <row r="633">
          <cell r="AY633">
            <v>1127.5</v>
          </cell>
          <cell r="AZ633">
            <v>0</v>
          </cell>
        </row>
        <row r="635">
          <cell r="H635">
            <v>1</v>
          </cell>
          <cell r="J635">
            <v>1</v>
          </cell>
          <cell r="AE635">
            <v>5375</v>
          </cell>
          <cell r="AF635">
            <v>142.5</v>
          </cell>
          <cell r="AY635">
            <v>5150.3175000000001</v>
          </cell>
          <cell r="AZ635">
            <v>97.945000000000007</v>
          </cell>
          <cell r="BC635">
            <v>95.819860465116278</v>
          </cell>
          <cell r="BD635">
            <v>68.733333333333334</v>
          </cell>
        </row>
        <row r="636">
          <cell r="AE636">
            <v>2150</v>
          </cell>
          <cell r="AF636">
            <v>57</v>
          </cell>
          <cell r="AY636">
            <v>1800</v>
          </cell>
          <cell r="AZ636">
            <v>34</v>
          </cell>
        </row>
        <row r="637">
          <cell r="AE637">
            <v>2150</v>
          </cell>
          <cell r="AF637">
            <v>57</v>
          </cell>
          <cell r="AY637">
            <v>15.66</v>
          </cell>
          <cell r="AZ637">
            <v>0.71775</v>
          </cell>
        </row>
        <row r="638">
          <cell r="AE638">
            <v>2150</v>
          </cell>
          <cell r="AF638">
            <v>57</v>
          </cell>
          <cell r="AY638">
            <v>223.125</v>
          </cell>
          <cell r="AZ638">
            <v>10.8125</v>
          </cell>
        </row>
        <row r="639">
          <cell r="AE639">
            <v>2150</v>
          </cell>
          <cell r="AF639">
            <v>57</v>
          </cell>
          <cell r="AY639">
            <v>43.56</v>
          </cell>
          <cell r="AZ639">
            <v>2.2000000000000002</v>
          </cell>
        </row>
        <row r="640">
          <cell r="AE640">
            <v>2150</v>
          </cell>
          <cell r="AF640">
            <v>57</v>
          </cell>
          <cell r="AY640">
            <v>16.185000000000002</v>
          </cell>
          <cell r="AZ640">
            <v>0.3735</v>
          </cell>
        </row>
        <row r="641">
          <cell r="AY641">
            <v>13.162500000000001</v>
          </cell>
          <cell r="AZ641">
            <v>0.50625000000000009</v>
          </cell>
        </row>
        <row r="642">
          <cell r="AY642">
            <v>31.35</v>
          </cell>
          <cell r="AZ642">
            <v>1.4850000000000001</v>
          </cell>
        </row>
        <row r="643">
          <cell r="AY643">
            <v>247.27500000000001</v>
          </cell>
          <cell r="AZ643">
            <v>44.1</v>
          </cell>
        </row>
        <row r="644">
          <cell r="AY644">
            <v>1691.25</v>
          </cell>
          <cell r="AZ644">
            <v>0</v>
          </cell>
        </row>
        <row r="645">
          <cell r="AY645">
            <v>1068.75</v>
          </cell>
          <cell r="AZ645">
            <v>3.75</v>
          </cell>
        </row>
        <row r="647">
          <cell r="AE647">
            <v>2293.3333333333335</v>
          </cell>
          <cell r="AF647">
            <v>60.8</v>
          </cell>
          <cell r="AY647">
            <v>2237.6598000000004</v>
          </cell>
          <cell r="AZ647">
            <v>52.912554583333325</v>
          </cell>
          <cell r="BC647">
            <v>97.572375000000008</v>
          </cell>
          <cell r="BD647">
            <v>87.02722793311402</v>
          </cell>
        </row>
        <row r="648">
          <cell r="H648">
            <v>1</v>
          </cell>
          <cell r="J648">
            <v>2</v>
          </cell>
          <cell r="AE648">
            <v>2150</v>
          </cell>
          <cell r="AF648">
            <v>57</v>
          </cell>
          <cell r="AY648">
            <v>2924.6008333333334</v>
          </cell>
          <cell r="AZ648">
            <v>62.755749999999999</v>
          </cell>
          <cell r="BC648">
            <v>136.02794573643411</v>
          </cell>
          <cell r="BD648">
            <v>110.09780701754386</v>
          </cell>
        </row>
        <row r="649">
          <cell r="AE649">
            <v>2150</v>
          </cell>
          <cell r="AF649">
            <v>57</v>
          </cell>
          <cell r="AY649">
            <v>960</v>
          </cell>
          <cell r="AZ649">
            <v>18.133333333333333</v>
          </cell>
        </row>
        <row r="650">
          <cell r="AE650">
            <v>2150</v>
          </cell>
          <cell r="AF650">
            <v>57</v>
          </cell>
          <cell r="AY650">
            <v>14.909999999999998</v>
          </cell>
          <cell r="AZ650">
            <v>1.4495833333333332</v>
          </cell>
        </row>
        <row r="651">
          <cell r="AE651">
            <v>2150</v>
          </cell>
          <cell r="AF651">
            <v>57</v>
          </cell>
          <cell r="AY651">
            <v>12.32</v>
          </cell>
          <cell r="AZ651">
            <v>0.35200000000000004</v>
          </cell>
        </row>
        <row r="652">
          <cell r="AY652">
            <v>5.0999999999999996</v>
          </cell>
          <cell r="AZ652">
            <v>0.22666666666666668</v>
          </cell>
        </row>
        <row r="653">
          <cell r="AY653">
            <v>8.7750000000000004</v>
          </cell>
          <cell r="AZ653">
            <v>0.33750000000000008</v>
          </cell>
        </row>
        <row r="654">
          <cell r="AY654">
            <v>20.900000000000002</v>
          </cell>
          <cell r="AZ654">
            <v>0.9900000000000001</v>
          </cell>
        </row>
        <row r="655">
          <cell r="AY655">
            <v>172</v>
          </cell>
          <cell r="AZ655">
            <v>26.666666666666668</v>
          </cell>
        </row>
        <row r="656">
          <cell r="AY656">
            <v>121.5</v>
          </cell>
          <cell r="AZ656">
            <v>9.6</v>
          </cell>
        </row>
        <row r="657">
          <cell r="AY657">
            <v>57.5</v>
          </cell>
          <cell r="AZ657">
            <v>0.625</v>
          </cell>
        </row>
        <row r="658">
          <cell r="AY658">
            <v>121.66666666666667</v>
          </cell>
          <cell r="AZ658">
            <v>2.9666666666666668</v>
          </cell>
        </row>
        <row r="659">
          <cell r="AY659">
            <v>1052.3333333333333</v>
          </cell>
          <cell r="AZ659">
            <v>0</v>
          </cell>
        </row>
        <row r="660">
          <cell r="AY660">
            <v>8.7833333333333332</v>
          </cell>
          <cell r="AZ660">
            <v>0.28333333333333333</v>
          </cell>
        </row>
        <row r="661">
          <cell r="AY661">
            <v>92.8125</v>
          </cell>
          <cell r="AZ661">
            <v>1.125</v>
          </cell>
        </row>
        <row r="662">
          <cell r="AY662">
            <v>276</v>
          </cell>
          <cell r="AZ662">
            <v>0</v>
          </cell>
        </row>
        <row r="664">
          <cell r="H664">
            <v>1</v>
          </cell>
          <cell r="J664">
            <v>2</v>
          </cell>
          <cell r="AE664">
            <v>860</v>
          </cell>
          <cell r="AF664">
            <v>22.8</v>
          </cell>
          <cell r="AY664">
            <v>1260.9255000000001</v>
          </cell>
          <cell r="AZ664">
            <v>40.350299999999997</v>
          </cell>
          <cell r="BC664">
            <v>146.61924418604653</v>
          </cell>
          <cell r="BD664">
            <v>176.97499999999997</v>
          </cell>
        </row>
        <row r="665">
          <cell r="AE665">
            <v>2150</v>
          </cell>
          <cell r="AF665">
            <v>57</v>
          </cell>
          <cell r="AY665">
            <v>576</v>
          </cell>
          <cell r="AZ665">
            <v>10.879999999999999</v>
          </cell>
        </row>
        <row r="666">
          <cell r="AE666">
            <v>2150</v>
          </cell>
          <cell r="AF666">
            <v>57</v>
          </cell>
          <cell r="AY666">
            <v>71.400000000000006</v>
          </cell>
          <cell r="AZ666">
            <v>3.46</v>
          </cell>
        </row>
        <row r="667">
          <cell r="AY667">
            <v>44.7</v>
          </cell>
          <cell r="AZ667">
            <v>5.49</v>
          </cell>
        </row>
        <row r="668">
          <cell r="AY668">
            <v>4.3159999999999998</v>
          </cell>
          <cell r="AZ668">
            <v>9.9599999999999994E-2</v>
          </cell>
        </row>
        <row r="669">
          <cell r="AY669">
            <v>24.4</v>
          </cell>
          <cell r="AZ669">
            <v>0.4</v>
          </cell>
        </row>
        <row r="670">
          <cell r="AY670">
            <v>8.754999999999999</v>
          </cell>
          <cell r="AZ670">
            <v>0.39950000000000002</v>
          </cell>
        </row>
        <row r="671">
          <cell r="AY671">
            <v>7.0200000000000005</v>
          </cell>
          <cell r="AZ671">
            <v>0.27</v>
          </cell>
        </row>
        <row r="672">
          <cell r="AY672">
            <v>16.72</v>
          </cell>
          <cell r="AZ672">
            <v>0.79200000000000004</v>
          </cell>
        </row>
        <row r="673">
          <cell r="AY673">
            <v>3.5625</v>
          </cell>
          <cell r="AZ673">
            <v>0.34199999999999997</v>
          </cell>
        </row>
        <row r="674">
          <cell r="AY674">
            <v>7.3920000000000003</v>
          </cell>
          <cell r="AZ674">
            <v>0.2112</v>
          </cell>
        </row>
        <row r="675">
          <cell r="AY675">
            <v>67.080000000000013</v>
          </cell>
          <cell r="AZ675">
            <v>10.4</v>
          </cell>
        </row>
        <row r="676">
          <cell r="AY676">
            <v>32.4</v>
          </cell>
          <cell r="AZ676">
            <v>0.64800000000000002</v>
          </cell>
        </row>
        <row r="677">
          <cell r="AY677">
            <v>3.8</v>
          </cell>
          <cell r="AZ677">
            <v>0.19</v>
          </cell>
        </row>
        <row r="678">
          <cell r="AY678">
            <v>182</v>
          </cell>
          <cell r="AZ678">
            <v>0</v>
          </cell>
        </row>
        <row r="679">
          <cell r="AY679">
            <v>105.78</v>
          </cell>
          <cell r="AZ679">
            <v>1.548</v>
          </cell>
        </row>
        <row r="680">
          <cell r="AY680">
            <v>105.6</v>
          </cell>
          <cell r="AZ680">
            <v>5.22</v>
          </cell>
        </row>
        <row r="682">
          <cell r="H682">
            <v>1</v>
          </cell>
          <cell r="J682">
            <v>2</v>
          </cell>
          <cell r="AE682">
            <v>3762.5</v>
          </cell>
          <cell r="AF682">
            <v>99.75</v>
          </cell>
          <cell r="AY682">
            <v>1726.6093750000002</v>
          </cell>
          <cell r="AZ682">
            <v>45.118749999999999</v>
          </cell>
          <cell r="BC682">
            <v>45.889950166112961</v>
          </cell>
          <cell r="BD682">
            <v>45.231829573934832</v>
          </cell>
        </row>
        <row r="683">
          <cell r="AE683">
            <v>2150</v>
          </cell>
          <cell r="AF683">
            <v>57</v>
          </cell>
          <cell r="AY683">
            <v>900</v>
          </cell>
          <cell r="AZ683">
            <v>17</v>
          </cell>
        </row>
        <row r="684">
          <cell r="AE684">
            <v>2150</v>
          </cell>
          <cell r="AF684">
            <v>57</v>
          </cell>
          <cell r="AY684">
            <v>25.5</v>
          </cell>
          <cell r="AZ684">
            <v>2.9249999999999998</v>
          </cell>
        </row>
        <row r="685">
          <cell r="AE685">
            <v>2150</v>
          </cell>
          <cell r="AF685">
            <v>57</v>
          </cell>
          <cell r="AY685">
            <v>72.900000000000006</v>
          </cell>
          <cell r="AZ685">
            <v>5.7600000000000007</v>
          </cell>
        </row>
        <row r="686">
          <cell r="AE686">
            <v>2150</v>
          </cell>
          <cell r="AF686">
            <v>57</v>
          </cell>
          <cell r="AY686">
            <v>136.875</v>
          </cell>
          <cell r="AZ686">
            <v>3.3375000000000004</v>
          </cell>
        </row>
        <row r="687">
          <cell r="AE687">
            <v>2150</v>
          </cell>
          <cell r="AF687">
            <v>57</v>
          </cell>
          <cell r="AY687">
            <v>135.375</v>
          </cell>
          <cell r="AZ687">
            <v>1.6624999999999999</v>
          </cell>
        </row>
        <row r="688">
          <cell r="AE688">
            <v>2150</v>
          </cell>
          <cell r="AF688">
            <v>57</v>
          </cell>
          <cell r="AY688">
            <v>189</v>
          </cell>
          <cell r="AZ688">
            <v>4.6124999999999998</v>
          </cell>
        </row>
        <row r="689">
          <cell r="AE689">
            <v>2150</v>
          </cell>
          <cell r="AF689">
            <v>57</v>
          </cell>
          <cell r="AY689">
            <v>8.7750000000000004</v>
          </cell>
          <cell r="AZ689">
            <v>0.33750000000000002</v>
          </cell>
        </row>
        <row r="690">
          <cell r="AY690">
            <v>20.9</v>
          </cell>
          <cell r="AZ690">
            <v>0.99</v>
          </cell>
        </row>
        <row r="691">
          <cell r="AY691">
            <v>7.9874999999999998</v>
          </cell>
          <cell r="AZ691">
            <v>0.77656249999999993</v>
          </cell>
        </row>
        <row r="692">
          <cell r="AY692">
            <v>27.359375</v>
          </cell>
          <cell r="AZ692">
            <v>1.2484375000000001</v>
          </cell>
        </row>
        <row r="693">
          <cell r="AY693">
            <v>201.9375</v>
          </cell>
          <cell r="AZ693">
            <v>6.46875</v>
          </cell>
        </row>
        <row r="695">
          <cell r="H695">
            <v>1</v>
          </cell>
          <cell r="J695">
            <v>2</v>
          </cell>
          <cell r="AE695">
            <v>3583.3333333333335</v>
          </cell>
          <cell r="AF695">
            <v>95</v>
          </cell>
          <cell r="AY695">
            <v>3091.291666666667</v>
          </cell>
          <cell r="AZ695">
            <v>69.375833333333333</v>
          </cell>
          <cell r="BC695">
            <v>86.268604651162789</v>
          </cell>
          <cell r="BD695">
            <v>73.027192982456128</v>
          </cell>
        </row>
        <row r="696">
          <cell r="AE696">
            <v>2150</v>
          </cell>
          <cell r="AF696">
            <v>57</v>
          </cell>
          <cell r="AY696">
            <v>1200</v>
          </cell>
          <cell r="AZ696">
            <v>22.666666666666668</v>
          </cell>
        </row>
        <row r="697">
          <cell r="AE697">
            <v>2150</v>
          </cell>
          <cell r="AF697">
            <v>57</v>
          </cell>
          <cell r="AY697">
            <v>10.15</v>
          </cell>
          <cell r="AZ697">
            <v>1.05</v>
          </cell>
        </row>
        <row r="698">
          <cell r="AE698">
            <v>2150</v>
          </cell>
          <cell r="AF698">
            <v>57</v>
          </cell>
          <cell r="AY698">
            <v>119</v>
          </cell>
          <cell r="AZ698">
            <v>5.7666666666666666</v>
          </cell>
        </row>
        <row r="699">
          <cell r="AE699">
            <v>2150</v>
          </cell>
          <cell r="AF699">
            <v>57</v>
          </cell>
          <cell r="AY699">
            <v>14.591666666666667</v>
          </cell>
          <cell r="AZ699">
            <v>0.66583333333333339</v>
          </cell>
        </row>
        <row r="700">
          <cell r="AE700">
            <v>2150</v>
          </cell>
          <cell r="AF700">
            <v>57</v>
          </cell>
          <cell r="AY700">
            <v>11.700000000000001</v>
          </cell>
          <cell r="AZ700">
            <v>0.45</v>
          </cell>
        </row>
        <row r="701">
          <cell r="AY701">
            <v>27.866666666666664</v>
          </cell>
          <cell r="AZ701">
            <v>1.32</v>
          </cell>
        </row>
        <row r="702">
          <cell r="AY702">
            <v>101.66666666666667</v>
          </cell>
          <cell r="AZ702">
            <v>1.6666666666666667</v>
          </cell>
        </row>
        <row r="703">
          <cell r="AY703">
            <v>124.5</v>
          </cell>
          <cell r="AZ703">
            <v>3.9500000000000006</v>
          </cell>
        </row>
        <row r="704">
          <cell r="AY704">
            <v>751.66666666666663</v>
          </cell>
          <cell r="AZ704">
            <v>0</v>
          </cell>
        </row>
        <row r="705">
          <cell r="AY705">
            <v>437.89999999999992</v>
          </cell>
          <cell r="AZ705">
            <v>26.389999999999997</v>
          </cell>
        </row>
        <row r="706">
          <cell r="AY706">
            <v>168.5</v>
          </cell>
          <cell r="AZ706">
            <v>3.9500000000000006</v>
          </cell>
        </row>
        <row r="707">
          <cell r="AY707">
            <v>123.75</v>
          </cell>
          <cell r="AZ707">
            <v>1.5</v>
          </cell>
        </row>
        <row r="709">
          <cell r="H709">
            <v>1</v>
          </cell>
          <cell r="J709">
            <v>2</v>
          </cell>
          <cell r="AE709">
            <v>1290</v>
          </cell>
          <cell r="AF709">
            <v>34.200000000000003</v>
          </cell>
          <cell r="AY709">
            <v>2167.52</v>
          </cell>
          <cell r="AZ709">
            <v>48.379399999999997</v>
          </cell>
          <cell r="BC709">
            <v>168.02480620155038</v>
          </cell>
          <cell r="BD709">
            <v>141.46023391812864</v>
          </cell>
        </row>
        <row r="710">
          <cell r="AE710">
            <v>2150</v>
          </cell>
          <cell r="AF710">
            <v>57</v>
          </cell>
          <cell r="AY710">
            <v>720</v>
          </cell>
          <cell r="AZ710">
            <v>13.6</v>
          </cell>
        </row>
        <row r="711">
          <cell r="AE711">
            <v>2150</v>
          </cell>
          <cell r="AF711">
            <v>57</v>
          </cell>
          <cell r="AY711">
            <v>6.4740000000000011</v>
          </cell>
          <cell r="AZ711">
            <v>0.14940000000000001</v>
          </cell>
        </row>
        <row r="712">
          <cell r="AE712">
            <v>2150</v>
          </cell>
          <cell r="AF712">
            <v>57</v>
          </cell>
          <cell r="AY712">
            <v>7.0200000000000005</v>
          </cell>
          <cell r="AZ712">
            <v>0.27</v>
          </cell>
        </row>
        <row r="713">
          <cell r="AY713">
            <v>16.72</v>
          </cell>
          <cell r="AZ713">
            <v>0.79200000000000004</v>
          </cell>
        </row>
        <row r="714">
          <cell r="AY714">
            <v>20.399999999999999</v>
          </cell>
          <cell r="AZ714">
            <v>2.34</v>
          </cell>
        </row>
        <row r="715">
          <cell r="AY715">
            <v>65.61</v>
          </cell>
          <cell r="AZ715">
            <v>5.1840000000000002</v>
          </cell>
        </row>
        <row r="716">
          <cell r="AY716">
            <v>103.2</v>
          </cell>
          <cell r="AZ716">
            <v>16</v>
          </cell>
        </row>
        <row r="717">
          <cell r="AY717">
            <v>219</v>
          </cell>
          <cell r="AZ717">
            <v>1.8</v>
          </cell>
        </row>
        <row r="718">
          <cell r="AY718">
            <v>115.8</v>
          </cell>
          <cell r="AZ718">
            <v>0.9</v>
          </cell>
        </row>
        <row r="719">
          <cell r="AY719">
            <v>59.4</v>
          </cell>
          <cell r="AZ719">
            <v>0.72</v>
          </cell>
        </row>
        <row r="720">
          <cell r="AY720">
            <v>84.25</v>
          </cell>
          <cell r="AZ720">
            <v>1.9750000000000001</v>
          </cell>
        </row>
        <row r="721">
          <cell r="AY721">
            <v>125.65</v>
          </cell>
          <cell r="AZ721">
            <v>4.0250000000000004</v>
          </cell>
        </row>
        <row r="722">
          <cell r="AY722">
            <v>19.655999999999999</v>
          </cell>
          <cell r="AZ722">
            <v>0.624</v>
          </cell>
        </row>
        <row r="723">
          <cell r="AY723">
            <v>604.34</v>
          </cell>
          <cell r="AZ723">
            <v>0</v>
          </cell>
        </row>
        <row r="725">
          <cell r="H725">
            <v>1</v>
          </cell>
          <cell r="J725">
            <v>2</v>
          </cell>
          <cell r="AE725">
            <v>2150</v>
          </cell>
          <cell r="AF725">
            <v>57</v>
          </cell>
          <cell r="AY725">
            <v>2122.3125</v>
          </cell>
          <cell r="AZ725">
            <v>44.263749999999995</v>
          </cell>
          <cell r="BC725">
            <v>98.712209302325576</v>
          </cell>
          <cell r="BD725">
            <v>77.655701754385959</v>
          </cell>
        </row>
        <row r="726">
          <cell r="AE726">
            <v>2150</v>
          </cell>
          <cell r="AF726">
            <v>57</v>
          </cell>
          <cell r="AY726">
            <v>810</v>
          </cell>
          <cell r="AZ726">
            <v>15.299999999999999</v>
          </cell>
        </row>
        <row r="727">
          <cell r="AE727">
            <v>2150</v>
          </cell>
          <cell r="AF727">
            <v>57</v>
          </cell>
          <cell r="AY727">
            <v>89.25</v>
          </cell>
          <cell r="AZ727">
            <v>4.3250000000000002</v>
          </cell>
        </row>
        <row r="728">
          <cell r="AE728">
            <v>2150</v>
          </cell>
          <cell r="AF728">
            <v>57</v>
          </cell>
          <cell r="AY728">
            <v>55.875</v>
          </cell>
          <cell r="AZ728">
            <v>6.8625000000000007</v>
          </cell>
        </row>
        <row r="729">
          <cell r="AE729">
            <v>2150</v>
          </cell>
          <cell r="AF729">
            <v>57</v>
          </cell>
          <cell r="AY729">
            <v>8.7750000000000004</v>
          </cell>
          <cell r="AZ729">
            <v>0.33750000000000002</v>
          </cell>
        </row>
        <row r="730">
          <cell r="AY730">
            <v>20.9</v>
          </cell>
          <cell r="AZ730">
            <v>0.99</v>
          </cell>
        </row>
        <row r="731">
          <cell r="AY731">
            <v>21.887499999999999</v>
          </cell>
          <cell r="AZ731">
            <v>0.99875000000000003</v>
          </cell>
        </row>
        <row r="732">
          <cell r="AY732">
            <v>146</v>
          </cell>
          <cell r="AZ732">
            <v>1.2</v>
          </cell>
        </row>
        <row r="733">
          <cell r="AY733">
            <v>676.5</v>
          </cell>
          <cell r="AZ733">
            <v>0</v>
          </cell>
        </row>
        <row r="734">
          <cell r="AY734">
            <v>91.125</v>
          </cell>
          <cell r="AZ734">
            <v>7.2</v>
          </cell>
        </row>
        <row r="735">
          <cell r="AY735">
            <v>202</v>
          </cell>
          <cell r="AZ735">
            <v>7.05</v>
          </cell>
        </row>
        <row r="737">
          <cell r="H737">
            <v>1</v>
          </cell>
          <cell r="J737">
            <v>2</v>
          </cell>
          <cell r="AE737">
            <v>3225</v>
          </cell>
          <cell r="AF737">
            <v>85.5</v>
          </cell>
          <cell r="AY737">
            <v>2546</v>
          </cell>
          <cell r="AZ737">
            <v>78.426874999999981</v>
          </cell>
          <cell r="BC737">
            <v>78.945736434108525</v>
          </cell>
          <cell r="BD737">
            <v>91.727339181286524</v>
          </cell>
        </row>
        <row r="738">
          <cell r="AE738">
            <v>2150</v>
          </cell>
          <cell r="AF738">
            <v>57</v>
          </cell>
          <cell r="AY738">
            <v>900</v>
          </cell>
          <cell r="AZ738">
            <v>17</v>
          </cell>
        </row>
        <row r="739">
          <cell r="AE739">
            <v>2150</v>
          </cell>
          <cell r="AF739">
            <v>57</v>
          </cell>
          <cell r="AY739">
            <v>135</v>
          </cell>
          <cell r="AZ739">
            <v>1.7625000000000002</v>
          </cell>
        </row>
        <row r="740">
          <cell r="AE740">
            <v>2150</v>
          </cell>
          <cell r="AF740">
            <v>57</v>
          </cell>
          <cell r="AY740">
            <v>55.875</v>
          </cell>
          <cell r="AZ740">
            <v>6.8625000000000007</v>
          </cell>
        </row>
        <row r="741">
          <cell r="AE741">
            <v>2150</v>
          </cell>
          <cell r="AF741">
            <v>57</v>
          </cell>
          <cell r="AY741">
            <v>378</v>
          </cell>
          <cell r="AZ741">
            <v>29.849999999999998</v>
          </cell>
        </row>
        <row r="742">
          <cell r="AE742">
            <v>2150</v>
          </cell>
          <cell r="AF742">
            <v>57</v>
          </cell>
          <cell r="AY742">
            <v>21.887499999999999</v>
          </cell>
          <cell r="AZ742">
            <v>0.99875000000000003</v>
          </cell>
        </row>
        <row r="743">
          <cell r="AE743">
            <v>2150</v>
          </cell>
          <cell r="AF743">
            <v>57</v>
          </cell>
          <cell r="AY743">
            <v>6.5812500000000007</v>
          </cell>
          <cell r="AZ743">
            <v>0.25312500000000004</v>
          </cell>
        </row>
        <row r="744">
          <cell r="AY744">
            <v>15.675000000000001</v>
          </cell>
          <cell r="AZ744">
            <v>0.74250000000000005</v>
          </cell>
        </row>
        <row r="745">
          <cell r="AY745">
            <v>91.125</v>
          </cell>
          <cell r="AZ745">
            <v>7.2</v>
          </cell>
        </row>
        <row r="746">
          <cell r="AY746">
            <v>218.95</v>
          </cell>
          <cell r="AZ746">
            <v>13.194999999999999</v>
          </cell>
        </row>
        <row r="747">
          <cell r="AY747">
            <v>46.40625</v>
          </cell>
          <cell r="AZ747">
            <v>0.5625</v>
          </cell>
        </row>
        <row r="748">
          <cell r="AY748">
            <v>676.5</v>
          </cell>
          <cell r="AZ748">
            <v>0</v>
          </cell>
        </row>
        <row r="750">
          <cell r="H750">
            <v>1</v>
          </cell>
          <cell r="J750">
            <v>2</v>
          </cell>
          <cell r="AE750">
            <v>2150</v>
          </cell>
          <cell r="AF750">
            <v>57</v>
          </cell>
          <cell r="AY750">
            <v>1792.2125000000001</v>
          </cell>
          <cell r="AZ750">
            <v>60.214700000000015</v>
          </cell>
          <cell r="BC750">
            <v>83.358720930232565</v>
          </cell>
          <cell r="BD750">
            <v>105.63982456140353</v>
          </cell>
        </row>
        <row r="751">
          <cell r="AE751">
            <v>2150</v>
          </cell>
          <cell r="AF751">
            <v>57</v>
          </cell>
          <cell r="AY751">
            <v>756</v>
          </cell>
          <cell r="AZ751">
            <v>14.279999999999998</v>
          </cell>
        </row>
        <row r="752">
          <cell r="AE752">
            <v>2150</v>
          </cell>
          <cell r="AF752">
            <v>57</v>
          </cell>
          <cell r="AY752">
            <v>28.579500000000003</v>
          </cell>
          <cell r="AZ752">
            <v>2.6621999999999999</v>
          </cell>
        </row>
        <row r="753">
          <cell r="AE753">
            <v>2150</v>
          </cell>
          <cell r="AF753">
            <v>57</v>
          </cell>
          <cell r="AY753">
            <v>36.6</v>
          </cell>
          <cell r="AZ753">
            <v>0.6</v>
          </cell>
        </row>
        <row r="754">
          <cell r="AE754">
            <v>2150</v>
          </cell>
          <cell r="AF754">
            <v>57</v>
          </cell>
          <cell r="AY754">
            <v>135.6</v>
          </cell>
          <cell r="AZ754">
            <v>20.399999999999999</v>
          </cell>
        </row>
        <row r="755">
          <cell r="AE755">
            <v>2150</v>
          </cell>
          <cell r="AF755">
            <v>57</v>
          </cell>
          <cell r="AY755">
            <v>13.6</v>
          </cell>
          <cell r="AZ755">
            <v>1.56</v>
          </cell>
        </row>
        <row r="756">
          <cell r="AY756">
            <v>79.335000000000008</v>
          </cell>
          <cell r="AZ756">
            <v>1.161</v>
          </cell>
        </row>
        <row r="757">
          <cell r="AY757">
            <v>16.72</v>
          </cell>
          <cell r="AZ757">
            <v>0.79200000000000004</v>
          </cell>
        </row>
        <row r="758">
          <cell r="AY758">
            <v>7.0200000000000005</v>
          </cell>
          <cell r="AZ758">
            <v>0.27</v>
          </cell>
        </row>
        <row r="759">
          <cell r="AY759">
            <v>17.509999999999998</v>
          </cell>
          <cell r="AZ759">
            <v>0.79900000000000004</v>
          </cell>
        </row>
        <row r="760">
          <cell r="AY760">
            <v>7.6679999999999993</v>
          </cell>
          <cell r="AZ760">
            <v>0.74550000000000005</v>
          </cell>
        </row>
        <row r="761">
          <cell r="AY761">
            <v>37.125</v>
          </cell>
          <cell r="AZ761">
            <v>0.45</v>
          </cell>
        </row>
        <row r="762">
          <cell r="AY762">
            <v>74.305000000000007</v>
          </cell>
          <cell r="AZ762">
            <v>16.170000000000002</v>
          </cell>
        </row>
        <row r="763">
          <cell r="AY763">
            <v>40.950000000000003</v>
          </cell>
          <cell r="AZ763">
            <v>0.32500000000000001</v>
          </cell>
        </row>
        <row r="764">
          <cell r="AY764">
            <v>541.20000000000005</v>
          </cell>
          <cell r="AZ764">
            <v>0</v>
          </cell>
        </row>
        <row r="766">
          <cell r="H766">
            <v>1</v>
          </cell>
          <cell r="J766">
            <v>2</v>
          </cell>
          <cell r="AE766">
            <v>1612.5</v>
          </cell>
          <cell r="AF766">
            <v>42.75</v>
          </cell>
          <cell r="AY766">
            <v>2633.6362499999996</v>
          </cell>
          <cell r="AZ766">
            <v>49.918999999999997</v>
          </cell>
          <cell r="BC766">
            <v>163.32627906976742</v>
          </cell>
          <cell r="BD766">
            <v>116.76959064327485</v>
          </cell>
        </row>
        <row r="767">
          <cell r="AE767">
            <v>2150</v>
          </cell>
          <cell r="AF767">
            <v>57</v>
          </cell>
          <cell r="AY767">
            <v>900</v>
          </cell>
          <cell r="AZ767">
            <v>17</v>
          </cell>
        </row>
        <row r="768">
          <cell r="AE768">
            <v>2150</v>
          </cell>
          <cell r="AF768">
            <v>57</v>
          </cell>
          <cell r="AY768">
            <v>25.5</v>
          </cell>
          <cell r="AZ768">
            <v>2.9249999999999998</v>
          </cell>
        </row>
        <row r="769">
          <cell r="AE769">
            <v>2150</v>
          </cell>
          <cell r="AF769">
            <v>57</v>
          </cell>
          <cell r="AY769">
            <v>93.125</v>
          </cell>
          <cell r="AZ769">
            <v>11.4375</v>
          </cell>
        </row>
        <row r="770">
          <cell r="AY770">
            <v>15.7675</v>
          </cell>
          <cell r="AZ770">
            <v>0.231875</v>
          </cell>
        </row>
        <row r="771">
          <cell r="AY771">
            <v>6.5874999999999995</v>
          </cell>
          <cell r="AZ771">
            <v>0.21249999999999999</v>
          </cell>
        </row>
        <row r="772">
          <cell r="AY772">
            <v>89.75</v>
          </cell>
          <cell r="AZ772">
            <v>4.3</v>
          </cell>
        </row>
        <row r="773">
          <cell r="AY773">
            <v>6.5812500000000007</v>
          </cell>
          <cell r="AZ773">
            <v>0.25312500000000004</v>
          </cell>
        </row>
        <row r="774">
          <cell r="AY774">
            <v>15.675000000000001</v>
          </cell>
          <cell r="AZ774">
            <v>0.74250000000000005</v>
          </cell>
        </row>
        <row r="775">
          <cell r="AY775">
            <v>9.24</v>
          </cell>
          <cell r="AZ775">
            <v>0.26400000000000001</v>
          </cell>
        </row>
        <row r="776">
          <cell r="AY776">
            <v>179.5</v>
          </cell>
          <cell r="AZ776">
            <v>5.75</v>
          </cell>
        </row>
        <row r="777">
          <cell r="AY777">
            <v>136.875</v>
          </cell>
          <cell r="AZ777">
            <v>3.3375000000000004</v>
          </cell>
        </row>
        <row r="778">
          <cell r="AY778">
            <v>789.25</v>
          </cell>
          <cell r="AZ778">
            <v>0</v>
          </cell>
        </row>
        <row r="779">
          <cell r="AY779">
            <v>126</v>
          </cell>
          <cell r="AZ779">
            <v>3.0749999999999997</v>
          </cell>
        </row>
        <row r="780">
          <cell r="AY780">
            <v>227.5</v>
          </cell>
          <cell r="AZ780">
            <v>0</v>
          </cell>
        </row>
        <row r="781">
          <cell r="AY781">
            <v>12.285</v>
          </cell>
          <cell r="AZ781">
            <v>0.39</v>
          </cell>
        </row>
        <row r="783">
          <cell r="H783">
            <v>1</v>
          </cell>
          <cell r="J783">
            <v>2</v>
          </cell>
          <cell r="AE783">
            <v>2150</v>
          </cell>
          <cell r="AF783">
            <v>57</v>
          </cell>
          <cell r="AY783">
            <v>2111.4893750000001</v>
          </cell>
          <cell r="AZ783">
            <v>30.321187499999997</v>
          </cell>
          <cell r="BC783">
            <v>98.208808139534881</v>
          </cell>
          <cell r="BD783">
            <v>53.195065789473681</v>
          </cell>
        </row>
        <row r="784">
          <cell r="AE784">
            <v>2150</v>
          </cell>
          <cell r="AF784">
            <v>57</v>
          </cell>
          <cell r="AY784">
            <v>900</v>
          </cell>
          <cell r="AZ784">
            <v>17</v>
          </cell>
        </row>
        <row r="785">
          <cell r="AE785">
            <v>2150</v>
          </cell>
          <cell r="AF785">
            <v>57</v>
          </cell>
          <cell r="AY785">
            <v>6.39</v>
          </cell>
          <cell r="AZ785">
            <v>0.62124999999999997</v>
          </cell>
        </row>
        <row r="786">
          <cell r="AE786">
            <v>2150</v>
          </cell>
          <cell r="AF786">
            <v>57</v>
          </cell>
          <cell r="AY786">
            <v>9.24</v>
          </cell>
          <cell r="AZ786">
            <v>0.26400000000000001</v>
          </cell>
        </row>
        <row r="787">
          <cell r="AE787">
            <v>2150</v>
          </cell>
          <cell r="AF787">
            <v>57</v>
          </cell>
          <cell r="AY787">
            <v>55.875</v>
          </cell>
          <cell r="AZ787">
            <v>6.8625000000000007</v>
          </cell>
        </row>
        <row r="788">
          <cell r="AY788">
            <v>8.7750000000000004</v>
          </cell>
          <cell r="AZ788">
            <v>0.33750000000000002</v>
          </cell>
        </row>
        <row r="789">
          <cell r="AY789">
            <v>20.9</v>
          </cell>
          <cell r="AZ789">
            <v>0.99</v>
          </cell>
        </row>
        <row r="790">
          <cell r="AY790">
            <v>40.5</v>
          </cell>
          <cell r="AZ790">
            <v>0.81</v>
          </cell>
        </row>
        <row r="791">
          <cell r="AY791">
            <v>5.0749999999999993</v>
          </cell>
          <cell r="AZ791">
            <v>0.52499999999999991</v>
          </cell>
        </row>
        <row r="792">
          <cell r="AY792">
            <v>27.359375</v>
          </cell>
          <cell r="AZ792">
            <v>1.2484375000000001</v>
          </cell>
        </row>
        <row r="793">
          <cell r="AY793">
            <v>902</v>
          </cell>
          <cell r="AZ793">
            <v>0</v>
          </cell>
        </row>
        <row r="794">
          <cell r="AY794">
            <v>135.375</v>
          </cell>
          <cell r="AZ794">
            <v>1.6624999999999999</v>
          </cell>
        </row>
        <row r="796">
          <cell r="AE796">
            <v>2433.0833333333335</v>
          </cell>
          <cell r="AF796">
            <v>64.504999999999995</v>
          </cell>
          <cell r="AY796">
            <v>2052.4444333333331</v>
          </cell>
          <cell r="AZ796">
            <v>48.343653750000001</v>
          </cell>
          <cell r="BC796">
            <v>84.35569818817001</v>
          </cell>
          <cell r="BD796">
            <v>74.945591427021157</v>
          </cell>
        </row>
        <row r="797">
          <cell r="H797">
            <v>1</v>
          </cell>
          <cell r="J797">
            <v>2</v>
          </cell>
          <cell r="AE797">
            <v>2150</v>
          </cell>
          <cell r="AF797">
            <v>57</v>
          </cell>
          <cell r="AY797">
            <v>2500.9050000000002</v>
          </cell>
          <cell r="AZ797">
            <v>65.946333333333342</v>
          </cell>
          <cell r="BC797">
            <v>116.32116279069768</v>
          </cell>
          <cell r="BD797">
            <v>115.6953216374269</v>
          </cell>
        </row>
        <row r="798">
          <cell r="AE798">
            <v>2150</v>
          </cell>
          <cell r="AF798">
            <v>57</v>
          </cell>
          <cell r="AY798">
            <v>1200</v>
          </cell>
          <cell r="AZ798">
            <v>22.666666666666668</v>
          </cell>
        </row>
        <row r="799">
          <cell r="AE799">
            <v>2150</v>
          </cell>
          <cell r="AF799">
            <v>57</v>
          </cell>
          <cell r="AY799">
            <v>106.66666666666667</v>
          </cell>
          <cell r="AZ799">
            <v>2.1666666666666665</v>
          </cell>
        </row>
        <row r="800">
          <cell r="AE800">
            <v>2150</v>
          </cell>
          <cell r="AF800">
            <v>57</v>
          </cell>
          <cell r="AY800">
            <v>22.666666666666668</v>
          </cell>
          <cell r="AZ800">
            <v>2.6</v>
          </cell>
        </row>
        <row r="801">
          <cell r="AY801">
            <v>49.666666666666664</v>
          </cell>
          <cell r="AZ801">
            <v>6.1000000000000005</v>
          </cell>
        </row>
        <row r="802">
          <cell r="AY802">
            <v>300.66666666666669</v>
          </cell>
          <cell r="AZ802">
            <v>0</v>
          </cell>
        </row>
        <row r="803">
          <cell r="AY803">
            <v>61.875</v>
          </cell>
          <cell r="AZ803">
            <v>0.75</v>
          </cell>
        </row>
        <row r="804">
          <cell r="AY804">
            <v>11.700000000000001</v>
          </cell>
          <cell r="AZ804">
            <v>0.45</v>
          </cell>
        </row>
        <row r="805">
          <cell r="AY805">
            <v>27.866666666666664</v>
          </cell>
          <cell r="AZ805">
            <v>1.32</v>
          </cell>
        </row>
        <row r="806">
          <cell r="AY806">
            <v>176.29999999999998</v>
          </cell>
          <cell r="AZ806">
            <v>2.58</v>
          </cell>
        </row>
        <row r="807">
          <cell r="AY807">
            <v>10.15</v>
          </cell>
          <cell r="AZ807">
            <v>1.05</v>
          </cell>
        </row>
        <row r="808">
          <cell r="AY808">
            <v>96.333333333333329</v>
          </cell>
          <cell r="AZ808">
            <v>2.7666666666666671</v>
          </cell>
        </row>
        <row r="809">
          <cell r="AY809">
            <v>379.51333333333332</v>
          </cell>
          <cell r="AZ809">
            <v>22.871333333333336</v>
          </cell>
        </row>
        <row r="810">
          <cell r="AY810">
            <v>57.5</v>
          </cell>
          <cell r="AZ810">
            <v>0.625</v>
          </cell>
        </row>
        <row r="812">
          <cell r="H812">
            <v>1</v>
          </cell>
          <cell r="J812">
            <v>2</v>
          </cell>
          <cell r="AE812">
            <v>860</v>
          </cell>
          <cell r="AF812">
            <v>22.8</v>
          </cell>
          <cell r="AY812">
            <v>1740.3315000000002</v>
          </cell>
          <cell r="AZ812">
            <v>34.139649999999996</v>
          </cell>
          <cell r="BC812">
            <v>202.36412790697676</v>
          </cell>
          <cell r="BD812">
            <v>149.73530701754382</v>
          </cell>
        </row>
        <row r="813">
          <cell r="AE813">
            <v>2150</v>
          </cell>
          <cell r="AF813">
            <v>57</v>
          </cell>
          <cell r="AY813">
            <v>720</v>
          </cell>
          <cell r="AZ813">
            <v>13.6</v>
          </cell>
        </row>
        <row r="814">
          <cell r="AE814">
            <v>2150</v>
          </cell>
          <cell r="AF814">
            <v>57</v>
          </cell>
          <cell r="AY814">
            <v>3.8250000000000002</v>
          </cell>
          <cell r="AZ814">
            <v>0.17</v>
          </cell>
        </row>
        <row r="815">
          <cell r="AY815">
            <v>5.2650000000000006</v>
          </cell>
          <cell r="AZ815">
            <v>0.20250000000000004</v>
          </cell>
        </row>
        <row r="816">
          <cell r="AY816">
            <v>12.540000000000001</v>
          </cell>
          <cell r="AZ816">
            <v>0.59400000000000008</v>
          </cell>
        </row>
        <row r="817">
          <cell r="AY817">
            <v>6.4740000000000011</v>
          </cell>
          <cell r="AZ817">
            <v>0.14940000000000001</v>
          </cell>
        </row>
        <row r="818">
          <cell r="AY818">
            <v>34.5</v>
          </cell>
          <cell r="AZ818">
            <v>0.375</v>
          </cell>
        </row>
        <row r="819">
          <cell r="AY819">
            <v>146</v>
          </cell>
          <cell r="AZ819">
            <v>1.2</v>
          </cell>
        </row>
        <row r="820">
          <cell r="AY820">
            <v>451</v>
          </cell>
          <cell r="AZ820">
            <v>0</v>
          </cell>
        </row>
        <row r="821">
          <cell r="AY821">
            <v>46.440000000000005</v>
          </cell>
          <cell r="AZ821">
            <v>7.2</v>
          </cell>
        </row>
        <row r="822">
          <cell r="AY822">
            <v>254.4</v>
          </cell>
          <cell r="AZ822">
            <v>7.6</v>
          </cell>
        </row>
        <row r="823">
          <cell r="AY823">
            <v>21.887499999999999</v>
          </cell>
          <cell r="AZ823">
            <v>0.99875000000000003</v>
          </cell>
        </row>
        <row r="824">
          <cell r="AY824">
            <v>38</v>
          </cell>
          <cell r="AZ824">
            <v>2.0499999999999998</v>
          </cell>
        </row>
        <row r="826">
          <cell r="H826">
            <v>1</v>
          </cell>
          <cell r="J826">
            <v>2</v>
          </cell>
          <cell r="AE826">
            <v>5016.666666666667</v>
          </cell>
          <cell r="AF826">
            <v>133</v>
          </cell>
          <cell r="AY826">
            <v>4028.8366666666666</v>
          </cell>
          <cell r="AZ826">
            <v>101.79433333333333</v>
          </cell>
          <cell r="BC826">
            <v>80.309036544850485</v>
          </cell>
          <cell r="BD826">
            <v>76.537092731829574</v>
          </cell>
        </row>
        <row r="827">
          <cell r="AE827">
            <v>2150</v>
          </cell>
          <cell r="AF827">
            <v>57</v>
          </cell>
          <cell r="AY827">
            <v>1020</v>
          </cell>
          <cell r="AZ827">
            <v>19.266666666666666</v>
          </cell>
        </row>
        <row r="828">
          <cell r="AE828">
            <v>2150</v>
          </cell>
          <cell r="AF828">
            <v>57</v>
          </cell>
          <cell r="AY828">
            <v>178.5</v>
          </cell>
          <cell r="AZ828">
            <v>8.65</v>
          </cell>
        </row>
        <row r="829">
          <cell r="AE829">
            <v>2150</v>
          </cell>
          <cell r="AF829">
            <v>57</v>
          </cell>
          <cell r="AY829">
            <v>34</v>
          </cell>
          <cell r="AZ829">
            <v>3.9</v>
          </cell>
        </row>
        <row r="830">
          <cell r="AE830">
            <v>2150</v>
          </cell>
          <cell r="AF830">
            <v>57</v>
          </cell>
          <cell r="AY830">
            <v>6.96</v>
          </cell>
          <cell r="AZ830">
            <v>0.31900000000000001</v>
          </cell>
        </row>
        <row r="831">
          <cell r="AE831">
            <v>2150</v>
          </cell>
          <cell r="AF831">
            <v>57</v>
          </cell>
          <cell r="AY831">
            <v>27.866666666666664</v>
          </cell>
          <cell r="AZ831">
            <v>1.32</v>
          </cell>
        </row>
        <row r="832">
          <cell r="AE832">
            <v>2150</v>
          </cell>
          <cell r="AF832">
            <v>57</v>
          </cell>
          <cell r="AY832">
            <v>11.700000000000001</v>
          </cell>
          <cell r="AZ832">
            <v>0.45</v>
          </cell>
        </row>
        <row r="833">
          <cell r="AE833">
            <v>2150</v>
          </cell>
          <cell r="AF833">
            <v>57</v>
          </cell>
          <cell r="AY833">
            <v>172</v>
          </cell>
          <cell r="AZ833">
            <v>26.666666666666668</v>
          </cell>
        </row>
        <row r="834">
          <cell r="AY834">
            <v>1052.3333333333333</v>
          </cell>
          <cell r="AZ834">
            <v>0</v>
          </cell>
        </row>
        <row r="835">
          <cell r="AY835">
            <v>243.33333333333334</v>
          </cell>
          <cell r="AZ835">
            <v>2</v>
          </cell>
        </row>
        <row r="836">
          <cell r="AY836">
            <v>57.5</v>
          </cell>
          <cell r="AZ836">
            <v>0.625</v>
          </cell>
        </row>
        <row r="837">
          <cell r="AY837">
            <v>350.32</v>
          </cell>
          <cell r="AZ837">
            <v>21.111999999999998</v>
          </cell>
        </row>
        <row r="838">
          <cell r="AY838">
            <v>16.489999999999998</v>
          </cell>
          <cell r="AZ838">
            <v>0.48500000000000004</v>
          </cell>
        </row>
        <row r="839">
          <cell r="AY839">
            <v>179.5</v>
          </cell>
          <cell r="AZ839">
            <v>5.75</v>
          </cell>
        </row>
        <row r="840">
          <cell r="AY840">
            <v>4</v>
          </cell>
          <cell r="AZ840">
            <v>0.16666666666666666</v>
          </cell>
        </row>
        <row r="841">
          <cell r="AY841">
            <v>303.33333333333331</v>
          </cell>
          <cell r="AZ841">
            <v>0</v>
          </cell>
        </row>
        <row r="842">
          <cell r="AY842">
            <v>371</v>
          </cell>
          <cell r="AZ842">
            <v>11.083333333333334</v>
          </cell>
        </row>
        <row r="844">
          <cell r="H844">
            <v>1</v>
          </cell>
          <cell r="J844">
            <v>2</v>
          </cell>
          <cell r="AE844">
            <v>2150</v>
          </cell>
          <cell r="AF844">
            <v>57</v>
          </cell>
          <cell r="AY844">
            <v>1556.2720000000002</v>
          </cell>
          <cell r="AZ844">
            <v>18.858699999999999</v>
          </cell>
          <cell r="BC844">
            <v>72.384744186046518</v>
          </cell>
          <cell r="BD844">
            <v>33.085438596491223</v>
          </cell>
        </row>
        <row r="845">
          <cell r="AE845">
            <v>2150</v>
          </cell>
          <cell r="AF845">
            <v>57</v>
          </cell>
          <cell r="AY845">
            <v>468</v>
          </cell>
          <cell r="AZ845">
            <v>8.84</v>
          </cell>
        </row>
        <row r="846">
          <cell r="AE846">
            <v>2150</v>
          </cell>
          <cell r="AF846">
            <v>57</v>
          </cell>
          <cell r="AY846">
            <v>58.320000000000007</v>
          </cell>
          <cell r="AZ846">
            <v>4.6080000000000005</v>
          </cell>
        </row>
        <row r="847">
          <cell r="AE847">
            <v>2150</v>
          </cell>
          <cell r="AF847">
            <v>57</v>
          </cell>
          <cell r="AY847">
            <v>7.0200000000000005</v>
          </cell>
          <cell r="AZ847">
            <v>0.27</v>
          </cell>
        </row>
        <row r="848">
          <cell r="AE848">
            <v>2150</v>
          </cell>
          <cell r="AF848">
            <v>57</v>
          </cell>
          <cell r="AY848">
            <v>16.72</v>
          </cell>
          <cell r="AZ848">
            <v>0.79200000000000004</v>
          </cell>
        </row>
        <row r="849">
          <cell r="AE849">
            <v>2150</v>
          </cell>
          <cell r="AF849">
            <v>57</v>
          </cell>
          <cell r="AY849">
            <v>10.35</v>
          </cell>
          <cell r="AZ849">
            <v>0.1125</v>
          </cell>
        </row>
        <row r="850">
          <cell r="AY850">
            <v>45.5</v>
          </cell>
          <cell r="AZ850">
            <v>0.75</v>
          </cell>
        </row>
        <row r="851">
          <cell r="AY851">
            <v>902</v>
          </cell>
          <cell r="AZ851">
            <v>0</v>
          </cell>
        </row>
        <row r="852">
          <cell r="AY852">
            <v>3.0599999999999996</v>
          </cell>
          <cell r="AZ852">
            <v>0.13600000000000001</v>
          </cell>
        </row>
        <row r="853">
          <cell r="AY853">
            <v>7.3920000000000003</v>
          </cell>
          <cell r="AZ853">
            <v>0.2112</v>
          </cell>
        </row>
        <row r="854">
          <cell r="AY854">
            <v>20.399999999999999</v>
          </cell>
          <cell r="AZ854">
            <v>2.34</v>
          </cell>
        </row>
        <row r="855">
          <cell r="AY855">
            <v>17.509999999999998</v>
          </cell>
          <cell r="AZ855">
            <v>0.79900000000000004</v>
          </cell>
        </row>
        <row r="857">
          <cell r="H857">
            <v>1</v>
          </cell>
          <cell r="J857">
            <v>2</v>
          </cell>
          <cell r="AE857">
            <v>1612.5</v>
          </cell>
          <cell r="AF857">
            <v>42.75</v>
          </cell>
          <cell r="AY857">
            <v>752.5625</v>
          </cell>
          <cell r="AZ857">
            <v>25.9959375</v>
          </cell>
          <cell r="BC857">
            <v>46.670542635658911</v>
          </cell>
          <cell r="BD857">
            <v>60.809210526315795</v>
          </cell>
        </row>
        <row r="858">
          <cell r="AE858">
            <v>2150</v>
          </cell>
          <cell r="AF858">
            <v>57</v>
          </cell>
          <cell r="AY858">
            <v>450</v>
          </cell>
          <cell r="AZ858">
            <v>8.5</v>
          </cell>
        </row>
        <row r="859">
          <cell r="AE859">
            <v>2150</v>
          </cell>
          <cell r="AF859">
            <v>57</v>
          </cell>
          <cell r="AY859">
            <v>5.0749999999999993</v>
          </cell>
          <cell r="AZ859">
            <v>0.52499999999999991</v>
          </cell>
        </row>
        <row r="860">
          <cell r="AE860">
            <v>2150</v>
          </cell>
          <cell r="AF860">
            <v>57</v>
          </cell>
          <cell r="AY860">
            <v>21.887499999999999</v>
          </cell>
          <cell r="AZ860">
            <v>0.99875000000000003</v>
          </cell>
        </row>
        <row r="861">
          <cell r="AY861">
            <v>6.5812500000000007</v>
          </cell>
          <cell r="AZ861">
            <v>0.25312500000000004</v>
          </cell>
        </row>
        <row r="862">
          <cell r="AY862">
            <v>15.675000000000001</v>
          </cell>
          <cell r="AZ862">
            <v>0.74250000000000005</v>
          </cell>
        </row>
        <row r="863">
          <cell r="AY863">
            <v>55.875</v>
          </cell>
          <cell r="AZ863">
            <v>6.8625000000000007</v>
          </cell>
        </row>
        <row r="864">
          <cell r="AY864">
            <v>15.09375</v>
          </cell>
          <cell r="AZ864">
            <v>0.1640625</v>
          </cell>
        </row>
        <row r="865">
          <cell r="AY865">
            <v>91.25</v>
          </cell>
          <cell r="AZ865">
            <v>0.75</v>
          </cell>
        </row>
        <row r="866">
          <cell r="AY866">
            <v>91.125</v>
          </cell>
          <cell r="AZ866">
            <v>7.2</v>
          </cell>
        </row>
        <row r="868">
          <cell r="H868">
            <v>1</v>
          </cell>
          <cell r="J868">
            <v>2</v>
          </cell>
          <cell r="AE868">
            <v>2866.6666666666665</v>
          </cell>
          <cell r="AF868">
            <v>76</v>
          </cell>
          <cell r="AY868">
            <v>2542.7566666666667</v>
          </cell>
          <cell r="AZ868">
            <v>48.270333333333333</v>
          </cell>
          <cell r="BC868">
            <v>88.700813953488378</v>
          </cell>
          <cell r="BD868">
            <v>63.513596491228071</v>
          </cell>
        </row>
        <row r="869">
          <cell r="AE869">
            <v>2150</v>
          </cell>
          <cell r="AF869">
            <v>57</v>
          </cell>
          <cell r="AY869">
            <v>900</v>
          </cell>
          <cell r="AZ869">
            <v>17</v>
          </cell>
        </row>
        <row r="870">
          <cell r="AE870">
            <v>2150</v>
          </cell>
          <cell r="AF870">
            <v>57</v>
          </cell>
          <cell r="AY870">
            <v>8.52</v>
          </cell>
          <cell r="AZ870">
            <v>0.82833333333333325</v>
          </cell>
        </row>
        <row r="871">
          <cell r="AE871">
            <v>2150</v>
          </cell>
          <cell r="AF871">
            <v>57</v>
          </cell>
          <cell r="AY871">
            <v>12.32</v>
          </cell>
          <cell r="AZ871">
            <v>0.35200000000000004</v>
          </cell>
        </row>
        <row r="872">
          <cell r="AE872">
            <v>2150</v>
          </cell>
          <cell r="AF872">
            <v>57</v>
          </cell>
          <cell r="AY872">
            <v>11.700000000000001</v>
          </cell>
          <cell r="AZ872">
            <v>0.45</v>
          </cell>
        </row>
        <row r="873">
          <cell r="AY873">
            <v>27.866666666666664</v>
          </cell>
          <cell r="AZ873">
            <v>1.32</v>
          </cell>
        </row>
        <row r="874">
          <cell r="AY874">
            <v>8.7833333333333332</v>
          </cell>
          <cell r="AZ874">
            <v>0.28333333333333333</v>
          </cell>
        </row>
        <row r="875">
          <cell r="AY875">
            <v>437.89999999999992</v>
          </cell>
          <cell r="AZ875">
            <v>26.389999999999997</v>
          </cell>
        </row>
        <row r="876">
          <cell r="AY876">
            <v>57</v>
          </cell>
          <cell r="AZ876">
            <v>0.56666666666666665</v>
          </cell>
        </row>
        <row r="877">
          <cell r="AY877">
            <v>751.66666666666663</v>
          </cell>
          <cell r="AZ877">
            <v>0</v>
          </cell>
        </row>
        <row r="878">
          <cell r="AY878">
            <v>54</v>
          </cell>
          <cell r="AZ878">
            <v>1.08</v>
          </cell>
        </row>
        <row r="879">
          <cell r="AY879">
            <v>273</v>
          </cell>
          <cell r="AZ879">
            <v>0</v>
          </cell>
        </row>
        <row r="881">
          <cell r="H881">
            <v>1</v>
          </cell>
          <cell r="J881">
            <v>2</v>
          </cell>
          <cell r="AE881">
            <v>3225</v>
          </cell>
          <cell r="AF881">
            <v>85.5</v>
          </cell>
          <cell r="AY881">
            <v>2092.2012500000001</v>
          </cell>
          <cell r="AZ881">
            <v>43.892624999999995</v>
          </cell>
          <cell r="BC881">
            <v>64.874457364341083</v>
          </cell>
          <cell r="BD881">
            <v>51.336403508771923</v>
          </cell>
        </row>
        <row r="882">
          <cell r="AE882">
            <v>2150</v>
          </cell>
          <cell r="AF882">
            <v>57</v>
          </cell>
          <cell r="AY882">
            <v>585</v>
          </cell>
          <cell r="AZ882">
            <v>11.049999999999999</v>
          </cell>
        </row>
        <row r="883">
          <cell r="AE883">
            <v>2150</v>
          </cell>
          <cell r="AF883">
            <v>57</v>
          </cell>
          <cell r="AY883">
            <v>5.3949999999999996</v>
          </cell>
          <cell r="AZ883">
            <v>0.12449999999999999</v>
          </cell>
        </row>
        <row r="884">
          <cell r="AE884">
            <v>2150</v>
          </cell>
          <cell r="AF884">
            <v>57</v>
          </cell>
          <cell r="AY884">
            <v>13.860000000000001</v>
          </cell>
          <cell r="AZ884">
            <v>0.39600000000000002</v>
          </cell>
        </row>
        <row r="885">
          <cell r="AE885">
            <v>2150</v>
          </cell>
          <cell r="AF885">
            <v>57</v>
          </cell>
          <cell r="AY885">
            <v>879.44999999999993</v>
          </cell>
          <cell r="AZ885">
            <v>0</v>
          </cell>
        </row>
        <row r="886">
          <cell r="AE886">
            <v>2150</v>
          </cell>
          <cell r="AF886">
            <v>57</v>
          </cell>
          <cell r="AY886">
            <v>182.5</v>
          </cell>
          <cell r="AZ886">
            <v>1.5</v>
          </cell>
        </row>
        <row r="887">
          <cell r="AE887">
            <v>2150</v>
          </cell>
          <cell r="AF887">
            <v>57</v>
          </cell>
          <cell r="AY887">
            <v>129</v>
          </cell>
          <cell r="AZ887">
            <v>20</v>
          </cell>
        </row>
        <row r="888">
          <cell r="AY888">
            <v>42.5</v>
          </cell>
          <cell r="AZ888">
            <v>4.875</v>
          </cell>
        </row>
        <row r="889">
          <cell r="AY889">
            <v>193</v>
          </cell>
          <cell r="AZ889">
            <v>1.5</v>
          </cell>
        </row>
        <row r="890">
          <cell r="AY890">
            <v>4.5</v>
          </cell>
          <cell r="AZ890">
            <v>0.26249999999999996</v>
          </cell>
        </row>
        <row r="891">
          <cell r="AY891">
            <v>9.24</v>
          </cell>
          <cell r="AZ891">
            <v>0.26400000000000001</v>
          </cell>
        </row>
        <row r="892">
          <cell r="AY892">
            <v>6.5812500000000007</v>
          </cell>
          <cell r="AZ892">
            <v>0.25312500000000004</v>
          </cell>
        </row>
        <row r="893">
          <cell r="AY893">
            <v>15.675000000000001</v>
          </cell>
          <cell r="AZ893">
            <v>0.74250000000000005</v>
          </cell>
        </row>
        <row r="894">
          <cell r="AY894">
            <v>25.5</v>
          </cell>
          <cell r="AZ894">
            <v>2.9249999999999998</v>
          </cell>
        </row>
        <row r="896">
          <cell r="H896">
            <v>1</v>
          </cell>
          <cell r="J896">
            <v>2</v>
          </cell>
          <cell r="AE896">
            <v>2687.5</v>
          </cell>
          <cell r="AF896">
            <v>71.25</v>
          </cell>
          <cell r="AY896">
            <v>1505.2750000000001</v>
          </cell>
          <cell r="AZ896">
            <v>38.035625000000003</v>
          </cell>
          <cell r="BC896">
            <v>56.010232558139542</v>
          </cell>
          <cell r="BD896">
            <v>53.38333333333334</v>
          </cell>
        </row>
        <row r="897">
          <cell r="AE897">
            <v>2150</v>
          </cell>
          <cell r="AF897">
            <v>57</v>
          </cell>
          <cell r="AY897">
            <v>900</v>
          </cell>
          <cell r="AZ897">
            <v>17</v>
          </cell>
        </row>
        <row r="898">
          <cell r="AE898">
            <v>2150</v>
          </cell>
          <cell r="AF898">
            <v>57</v>
          </cell>
          <cell r="AY898">
            <v>44.09375</v>
          </cell>
          <cell r="AZ898">
            <v>1.0625</v>
          </cell>
        </row>
        <row r="899">
          <cell r="AE899">
            <v>2150</v>
          </cell>
          <cell r="AF899">
            <v>57</v>
          </cell>
          <cell r="AY899">
            <v>6.5812500000000007</v>
          </cell>
          <cell r="AZ899">
            <v>0.25312500000000004</v>
          </cell>
        </row>
        <row r="900">
          <cell r="AE900">
            <v>2150</v>
          </cell>
          <cell r="AF900">
            <v>57</v>
          </cell>
          <cell r="AY900">
            <v>15.675000000000001</v>
          </cell>
          <cell r="AZ900">
            <v>0.74250000000000005</v>
          </cell>
        </row>
        <row r="901">
          <cell r="AE901">
            <v>2150</v>
          </cell>
          <cell r="AF901">
            <v>57</v>
          </cell>
          <cell r="AY901">
            <v>17</v>
          </cell>
          <cell r="AZ901">
            <v>1.95</v>
          </cell>
        </row>
        <row r="902">
          <cell r="AY902">
            <v>21.887499999999999</v>
          </cell>
          <cell r="AZ902">
            <v>0.99875000000000003</v>
          </cell>
        </row>
        <row r="903">
          <cell r="AY903">
            <v>218.95</v>
          </cell>
          <cell r="AZ903">
            <v>13.194999999999999</v>
          </cell>
        </row>
        <row r="904">
          <cell r="AY904">
            <v>182.5</v>
          </cell>
          <cell r="AZ904">
            <v>1.5</v>
          </cell>
        </row>
        <row r="905">
          <cell r="AY905">
            <v>3.8249999999999997</v>
          </cell>
          <cell r="AZ905">
            <v>0.17</v>
          </cell>
        </row>
        <row r="906">
          <cell r="AY906">
            <v>94.762500000000003</v>
          </cell>
          <cell r="AZ906">
            <v>1.1637500000000001</v>
          </cell>
        </row>
        <row r="908">
          <cell r="H908">
            <v>1</v>
          </cell>
          <cell r="J908">
            <v>2</v>
          </cell>
          <cell r="AE908">
            <v>1612.5</v>
          </cell>
          <cell r="AF908">
            <v>42.75</v>
          </cell>
          <cell r="AY908">
            <v>2306.8812499999999</v>
          </cell>
          <cell r="AZ908">
            <v>44.351875</v>
          </cell>
          <cell r="BC908">
            <v>143.06240310077519</v>
          </cell>
          <cell r="BD908">
            <v>103.74707602339181</v>
          </cell>
        </row>
        <row r="909">
          <cell r="AE909">
            <v>2150</v>
          </cell>
          <cell r="AF909">
            <v>57</v>
          </cell>
          <cell r="AY909">
            <v>675</v>
          </cell>
          <cell r="AZ909">
            <v>12.75</v>
          </cell>
        </row>
        <row r="910">
          <cell r="AE910">
            <v>2150</v>
          </cell>
          <cell r="AF910">
            <v>57</v>
          </cell>
          <cell r="AY910">
            <v>2.875</v>
          </cell>
          <cell r="AZ910">
            <v>0.36249999999999999</v>
          </cell>
        </row>
        <row r="911">
          <cell r="AE911">
            <v>2150</v>
          </cell>
          <cell r="AF911">
            <v>57</v>
          </cell>
          <cell r="AY911">
            <v>17</v>
          </cell>
          <cell r="AZ911">
            <v>1.95</v>
          </cell>
        </row>
        <row r="912">
          <cell r="AY912">
            <v>3.8249999999999997</v>
          </cell>
          <cell r="AZ912">
            <v>0.17</v>
          </cell>
        </row>
        <row r="913">
          <cell r="AY913">
            <v>6.5812500000000007</v>
          </cell>
          <cell r="AZ913">
            <v>0.25312500000000004</v>
          </cell>
        </row>
        <row r="914">
          <cell r="AY914">
            <v>15.675000000000001</v>
          </cell>
          <cell r="AZ914">
            <v>0.74250000000000005</v>
          </cell>
        </row>
        <row r="915">
          <cell r="AY915">
            <v>1127.5</v>
          </cell>
          <cell r="AZ915">
            <v>0</v>
          </cell>
        </row>
        <row r="916">
          <cell r="AY916">
            <v>55.875</v>
          </cell>
          <cell r="AZ916">
            <v>6.8625000000000007</v>
          </cell>
        </row>
        <row r="917">
          <cell r="AY917">
            <v>31</v>
          </cell>
          <cell r="AZ917">
            <v>1</v>
          </cell>
        </row>
        <row r="918">
          <cell r="AY918">
            <v>328.42499999999995</v>
          </cell>
          <cell r="AZ918">
            <v>19.792499999999997</v>
          </cell>
        </row>
        <row r="919">
          <cell r="AY919">
            <v>43.125</v>
          </cell>
          <cell r="AZ919">
            <v>0.46875</v>
          </cell>
        </row>
        <row r="921">
          <cell r="H921">
            <v>1</v>
          </cell>
          <cell r="J921">
            <v>2</v>
          </cell>
          <cell r="AE921">
            <v>2150</v>
          </cell>
          <cell r="AF921">
            <v>57</v>
          </cell>
          <cell r="AY921">
            <v>1498.4225000000001</v>
          </cell>
          <cell r="AZ921">
            <v>62.151125</v>
          </cell>
          <cell r="BC921">
            <v>69.694069767441874</v>
          </cell>
          <cell r="BD921">
            <v>109.03706140350877</v>
          </cell>
        </row>
        <row r="922">
          <cell r="AE922">
            <v>2150</v>
          </cell>
          <cell r="AF922">
            <v>57</v>
          </cell>
          <cell r="AY922">
            <v>450</v>
          </cell>
          <cell r="AZ922">
            <v>8.5</v>
          </cell>
        </row>
        <row r="923">
          <cell r="AE923">
            <v>2150</v>
          </cell>
          <cell r="AF923">
            <v>57</v>
          </cell>
          <cell r="AY923">
            <v>11.165000000000001</v>
          </cell>
          <cell r="AZ923">
            <v>0.42350000000000004</v>
          </cell>
        </row>
        <row r="924">
          <cell r="AE924">
            <v>2150</v>
          </cell>
          <cell r="AF924">
            <v>57</v>
          </cell>
          <cell r="AY924">
            <v>37.25</v>
          </cell>
          <cell r="AZ924">
            <v>4.5750000000000002</v>
          </cell>
        </row>
        <row r="925">
          <cell r="AE925">
            <v>2150</v>
          </cell>
          <cell r="AF925">
            <v>57</v>
          </cell>
          <cell r="AY925">
            <v>3.5624999999999996</v>
          </cell>
          <cell r="AZ925">
            <v>0.34199999999999997</v>
          </cell>
        </row>
        <row r="926">
          <cell r="AY926">
            <v>9.24</v>
          </cell>
          <cell r="AZ926">
            <v>0.26400000000000001</v>
          </cell>
        </row>
        <row r="927">
          <cell r="AY927">
            <v>7.02</v>
          </cell>
          <cell r="AZ927">
            <v>0.27</v>
          </cell>
        </row>
        <row r="928">
          <cell r="AY928">
            <v>15.675000000000001</v>
          </cell>
          <cell r="AZ928">
            <v>0.74250000000000005</v>
          </cell>
        </row>
        <row r="929">
          <cell r="AY929">
            <v>394.10999999999996</v>
          </cell>
          <cell r="AZ929">
            <v>23.750999999999998</v>
          </cell>
        </row>
        <row r="930">
          <cell r="AY930">
            <v>17</v>
          </cell>
          <cell r="AZ930">
            <v>1.95</v>
          </cell>
        </row>
        <row r="931">
          <cell r="AY931">
            <v>72.25</v>
          </cell>
          <cell r="AZ931">
            <v>2.0750000000000002</v>
          </cell>
        </row>
        <row r="932">
          <cell r="AY932">
            <v>6.5874999999999995</v>
          </cell>
          <cell r="AZ932">
            <v>0.21249999999999999</v>
          </cell>
        </row>
        <row r="933">
          <cell r="AY933">
            <v>47.25</v>
          </cell>
          <cell r="AZ933">
            <v>1.5862500000000002</v>
          </cell>
        </row>
        <row r="934">
          <cell r="AY934">
            <v>91.25</v>
          </cell>
          <cell r="AZ934">
            <v>2.2250000000000001</v>
          </cell>
        </row>
        <row r="935">
          <cell r="AY935">
            <v>21.5625</v>
          </cell>
          <cell r="AZ935">
            <v>0.234375</v>
          </cell>
        </row>
        <row r="936">
          <cell r="AY936">
            <v>87</v>
          </cell>
          <cell r="AZ936">
            <v>15</v>
          </cell>
        </row>
        <row r="937">
          <cell r="AY937">
            <v>227.5</v>
          </cell>
          <cell r="AZ937">
            <v>0</v>
          </cell>
        </row>
        <row r="939">
          <cell r="AE939">
            <v>2547.75</v>
          </cell>
          <cell r="AF939">
            <v>67.545000000000002</v>
          </cell>
          <cell r="AY939">
            <v>2972.2546652777778</v>
          </cell>
          <cell r="AZ939">
            <v>63.310906111111116</v>
          </cell>
          <cell r="BC939">
            <v>116.66194349044363</v>
          </cell>
          <cell r="BD939">
            <v>93.731447347858634</v>
          </cell>
        </row>
        <row r="940">
          <cell r="AE940">
            <v>2436.666666666667</v>
          </cell>
          <cell r="AF940">
            <v>64.599999999999994</v>
          </cell>
          <cell r="AY940">
            <v>3036.6366166666667</v>
          </cell>
          <cell r="AZ940">
            <v>66.63995083333333</v>
          </cell>
          <cell r="BC940">
            <v>124.62256976744183</v>
          </cell>
          <cell r="BD940">
            <v>103.15781862745099</v>
          </cell>
        </row>
        <row r="941">
          <cell r="H941">
            <v>1</v>
          </cell>
          <cell r="J941">
            <v>1</v>
          </cell>
          <cell r="AE941">
            <v>2150</v>
          </cell>
          <cell r="AF941">
            <v>57</v>
          </cell>
          <cell r="AY941">
            <v>3490.7833333333333</v>
          </cell>
          <cell r="AZ941">
            <v>57.034833333333331</v>
          </cell>
          <cell r="BC941">
            <v>162.36201550387597</v>
          </cell>
          <cell r="BD941">
            <v>100.06111111111112</v>
          </cell>
        </row>
        <row r="942">
          <cell r="AE942">
            <v>2150</v>
          </cell>
          <cell r="AF942">
            <v>57</v>
          </cell>
          <cell r="AY942">
            <v>720</v>
          </cell>
          <cell r="AZ942">
            <v>13.6</v>
          </cell>
        </row>
        <row r="943">
          <cell r="AE943">
            <v>2150</v>
          </cell>
          <cell r="AF943">
            <v>57</v>
          </cell>
          <cell r="AY943">
            <v>12.78</v>
          </cell>
          <cell r="AZ943">
            <v>1.2424999999999999</v>
          </cell>
        </row>
        <row r="944">
          <cell r="AE944">
            <v>2150</v>
          </cell>
          <cell r="AF944">
            <v>57</v>
          </cell>
          <cell r="AY944">
            <v>7.666666666666667</v>
          </cell>
          <cell r="AZ944">
            <v>0.96666666666666667</v>
          </cell>
        </row>
        <row r="945">
          <cell r="AY945">
            <v>9.24</v>
          </cell>
          <cell r="AZ945">
            <v>0.26400000000000001</v>
          </cell>
        </row>
        <row r="946">
          <cell r="AY946">
            <v>74.5</v>
          </cell>
          <cell r="AZ946">
            <v>9.15</v>
          </cell>
        </row>
        <row r="947">
          <cell r="AY947">
            <v>11.700000000000001</v>
          </cell>
          <cell r="AZ947">
            <v>0.45</v>
          </cell>
        </row>
        <row r="948">
          <cell r="AY948">
            <v>27.866666666666664</v>
          </cell>
          <cell r="AZ948">
            <v>1.32</v>
          </cell>
        </row>
        <row r="949">
          <cell r="AY949">
            <v>303</v>
          </cell>
          <cell r="AZ949">
            <v>10.574999999999999</v>
          </cell>
        </row>
        <row r="950">
          <cell r="AY950">
            <v>45.333333333333336</v>
          </cell>
          <cell r="AZ950">
            <v>5.2</v>
          </cell>
        </row>
        <row r="951">
          <cell r="AY951">
            <v>42.666666666666664</v>
          </cell>
          <cell r="AZ951">
            <v>0.8666666666666667</v>
          </cell>
        </row>
        <row r="952">
          <cell r="AY952">
            <v>276</v>
          </cell>
          <cell r="AZ952">
            <v>0</v>
          </cell>
        </row>
        <row r="953">
          <cell r="AY953">
            <v>7.125</v>
          </cell>
          <cell r="AZ953">
            <v>0.68400000000000005</v>
          </cell>
        </row>
        <row r="954">
          <cell r="AY954">
            <v>1503.3333333333333</v>
          </cell>
          <cell r="AZ954">
            <v>0</v>
          </cell>
        </row>
        <row r="955">
          <cell r="AY955">
            <v>62.333333333333336</v>
          </cell>
          <cell r="AZ955">
            <v>1.0999999999999999</v>
          </cell>
        </row>
        <row r="956">
          <cell r="AY956">
            <v>3.2383333333333333</v>
          </cell>
          <cell r="AZ956">
            <v>0.20100000000000004</v>
          </cell>
        </row>
        <row r="957">
          <cell r="AY957">
            <v>27</v>
          </cell>
          <cell r="AZ957">
            <v>0.54</v>
          </cell>
        </row>
        <row r="958">
          <cell r="AY958">
            <v>99</v>
          </cell>
          <cell r="AZ958">
            <v>1.2</v>
          </cell>
        </row>
        <row r="959">
          <cell r="AY959">
            <v>258</v>
          </cell>
          <cell r="AZ959">
            <v>9.6749999999999989</v>
          </cell>
        </row>
        <row r="961">
          <cell r="H961">
            <v>1</v>
          </cell>
          <cell r="J961">
            <v>1</v>
          </cell>
          <cell r="AE961">
            <v>1612.5</v>
          </cell>
          <cell r="AF961">
            <v>42.75</v>
          </cell>
          <cell r="AY961">
            <v>2687.5812500000002</v>
          </cell>
          <cell r="AZ961">
            <v>44.878124999999997</v>
          </cell>
          <cell r="BC961">
            <v>166.6717054263566</v>
          </cell>
          <cell r="BD961">
            <v>104.97807017543859</v>
          </cell>
        </row>
        <row r="962">
          <cell r="AE962">
            <v>2150</v>
          </cell>
          <cell r="AF962">
            <v>57</v>
          </cell>
          <cell r="AY962">
            <v>900</v>
          </cell>
          <cell r="AZ962">
            <v>17</v>
          </cell>
        </row>
        <row r="963">
          <cell r="AE963">
            <v>2150</v>
          </cell>
          <cell r="AF963">
            <v>57</v>
          </cell>
          <cell r="AY963">
            <v>6</v>
          </cell>
          <cell r="AZ963">
            <v>0.25</v>
          </cell>
        </row>
        <row r="964">
          <cell r="AE964">
            <v>2150</v>
          </cell>
          <cell r="AF964">
            <v>57</v>
          </cell>
          <cell r="AY964">
            <v>25.5</v>
          </cell>
          <cell r="AZ964">
            <v>2.9249999999999998</v>
          </cell>
        </row>
        <row r="965">
          <cell r="AY965">
            <v>1127.5</v>
          </cell>
          <cell r="AZ965">
            <v>0</v>
          </cell>
        </row>
        <row r="966">
          <cell r="AY966">
            <v>20.25</v>
          </cell>
          <cell r="AZ966">
            <v>0.40500000000000003</v>
          </cell>
        </row>
        <row r="967">
          <cell r="AY967">
            <v>32.831249999999997</v>
          </cell>
          <cell r="AZ967">
            <v>1.4981249999999999</v>
          </cell>
        </row>
        <row r="968">
          <cell r="AY968">
            <v>338.25</v>
          </cell>
          <cell r="AZ968">
            <v>0</v>
          </cell>
        </row>
        <row r="969">
          <cell r="AY969">
            <v>84.4375</v>
          </cell>
          <cell r="AZ969">
            <v>18.375</v>
          </cell>
        </row>
        <row r="970">
          <cell r="AY970">
            <v>92.8125</v>
          </cell>
          <cell r="AZ970">
            <v>1.125</v>
          </cell>
        </row>
        <row r="971">
          <cell r="AY971">
            <v>25.5</v>
          </cell>
          <cell r="AZ971">
            <v>2.9249999999999998</v>
          </cell>
        </row>
        <row r="972">
          <cell r="AY972">
            <v>34.5</v>
          </cell>
          <cell r="AZ972">
            <v>0.375</v>
          </cell>
        </row>
        <row r="974">
          <cell r="H974">
            <v>1</v>
          </cell>
          <cell r="J974">
            <v>1</v>
          </cell>
          <cell r="AE974">
            <v>4300</v>
          </cell>
          <cell r="AF974">
            <v>114</v>
          </cell>
          <cell r="AY974">
            <v>5671.1925000000001</v>
          </cell>
          <cell r="AZ974">
            <v>95.371750000000006</v>
          </cell>
          <cell r="BC974">
            <v>131.88819767441862</v>
          </cell>
          <cell r="BD974">
            <v>83.6594298245614</v>
          </cell>
        </row>
        <row r="975">
          <cell r="AE975">
            <v>2150</v>
          </cell>
          <cell r="AF975">
            <v>57</v>
          </cell>
          <cell r="AY975">
            <v>1800</v>
          </cell>
          <cell r="AZ975">
            <v>34</v>
          </cell>
        </row>
        <row r="976">
          <cell r="AE976">
            <v>2150</v>
          </cell>
          <cell r="AF976">
            <v>57</v>
          </cell>
          <cell r="AY976">
            <v>18.48</v>
          </cell>
          <cell r="AZ976">
            <v>0.52800000000000002</v>
          </cell>
        </row>
        <row r="977">
          <cell r="AE977">
            <v>2150</v>
          </cell>
          <cell r="AF977">
            <v>57</v>
          </cell>
          <cell r="AY977">
            <v>15.75</v>
          </cell>
          <cell r="AZ977">
            <v>1.08</v>
          </cell>
        </row>
        <row r="978">
          <cell r="AE978">
            <v>2150</v>
          </cell>
          <cell r="AF978">
            <v>57</v>
          </cell>
          <cell r="AY978">
            <v>6.3</v>
          </cell>
          <cell r="AZ978">
            <v>0.315</v>
          </cell>
        </row>
        <row r="979">
          <cell r="AY979">
            <v>258</v>
          </cell>
          <cell r="AZ979">
            <v>40</v>
          </cell>
        </row>
        <row r="980">
          <cell r="AY980">
            <v>88.1875</v>
          </cell>
          <cell r="AZ980">
            <v>2.125</v>
          </cell>
        </row>
        <row r="981">
          <cell r="AY981">
            <v>17.55</v>
          </cell>
          <cell r="AZ981">
            <v>0.67500000000000004</v>
          </cell>
        </row>
        <row r="982">
          <cell r="AY982">
            <v>41.8</v>
          </cell>
          <cell r="AZ982">
            <v>1.98</v>
          </cell>
        </row>
        <row r="983">
          <cell r="AY983">
            <v>2255</v>
          </cell>
          <cell r="AZ983">
            <v>0</v>
          </cell>
        </row>
        <row r="984">
          <cell r="AY984">
            <v>148.5</v>
          </cell>
          <cell r="AZ984">
            <v>1.7999999999999998</v>
          </cell>
        </row>
        <row r="985">
          <cell r="AY985">
            <v>74.5</v>
          </cell>
          <cell r="AZ985">
            <v>9.15</v>
          </cell>
        </row>
        <row r="986">
          <cell r="AY986">
            <v>175</v>
          </cell>
          <cell r="AZ986">
            <v>0.25</v>
          </cell>
        </row>
        <row r="987">
          <cell r="AY987">
            <v>43.125</v>
          </cell>
          <cell r="AZ987">
            <v>0.46875</v>
          </cell>
        </row>
        <row r="988">
          <cell r="AY988">
            <v>365</v>
          </cell>
          <cell r="AZ988">
            <v>3</v>
          </cell>
        </row>
        <row r="989">
          <cell r="AY989">
            <v>364</v>
          </cell>
          <cell r="AZ989">
            <v>0</v>
          </cell>
        </row>
        <row r="991">
          <cell r="H991">
            <v>1</v>
          </cell>
          <cell r="J991">
            <v>1</v>
          </cell>
          <cell r="AE991">
            <v>860</v>
          </cell>
          <cell r="AF991">
            <v>22.8</v>
          </cell>
          <cell r="AY991">
            <v>2385.4049999999997</v>
          </cell>
          <cell r="AZ991">
            <v>54.432199999999995</v>
          </cell>
          <cell r="BC991">
            <v>277.37267441860462</v>
          </cell>
          <cell r="BD991">
            <v>238.73771929824557</v>
          </cell>
        </row>
        <row r="992">
          <cell r="AE992">
            <v>2150</v>
          </cell>
          <cell r="AF992">
            <v>57</v>
          </cell>
          <cell r="AY992">
            <v>576</v>
          </cell>
          <cell r="AZ992">
            <v>10.879999999999999</v>
          </cell>
        </row>
        <row r="993">
          <cell r="AE993">
            <v>2150</v>
          </cell>
          <cell r="AF993">
            <v>57</v>
          </cell>
          <cell r="AY993">
            <v>7.6679999999999993</v>
          </cell>
          <cell r="AZ993">
            <v>0.74550000000000005</v>
          </cell>
        </row>
        <row r="994">
          <cell r="AY994">
            <v>17.509999999999998</v>
          </cell>
          <cell r="AZ994">
            <v>0.79900000000000004</v>
          </cell>
        </row>
        <row r="995">
          <cell r="AY995">
            <v>7.3920000000000003</v>
          </cell>
          <cell r="AZ995">
            <v>0.2112</v>
          </cell>
        </row>
        <row r="996">
          <cell r="AY996">
            <v>165.6</v>
          </cell>
          <cell r="AZ996">
            <v>0</v>
          </cell>
        </row>
        <row r="997">
          <cell r="AY997">
            <v>5.2650000000000006</v>
          </cell>
          <cell r="AZ997">
            <v>0.20250000000000004</v>
          </cell>
        </row>
        <row r="998">
          <cell r="AY998">
            <v>12.540000000000001</v>
          </cell>
          <cell r="AZ998">
            <v>0.59400000000000008</v>
          </cell>
        </row>
        <row r="999">
          <cell r="AY999">
            <v>108.08</v>
          </cell>
          <cell r="AZ999">
            <v>23.52</v>
          </cell>
        </row>
        <row r="1000">
          <cell r="AY1000">
            <v>902</v>
          </cell>
          <cell r="AZ1000">
            <v>0</v>
          </cell>
        </row>
        <row r="1001">
          <cell r="AY1001">
            <v>59.6</v>
          </cell>
          <cell r="AZ1001">
            <v>7.32</v>
          </cell>
        </row>
        <row r="1002">
          <cell r="AY1002">
            <v>42.8</v>
          </cell>
          <cell r="AZ1002">
            <v>0.24</v>
          </cell>
        </row>
        <row r="1003">
          <cell r="AY1003">
            <v>44.55</v>
          </cell>
          <cell r="AZ1003">
            <v>0.53999999999999992</v>
          </cell>
        </row>
        <row r="1004">
          <cell r="AY1004">
            <v>33</v>
          </cell>
          <cell r="AZ1004">
            <v>4.6500000000000004</v>
          </cell>
        </row>
        <row r="1005">
          <cell r="AY1005">
            <v>121.2</v>
          </cell>
          <cell r="AZ1005">
            <v>4.2299999999999995</v>
          </cell>
        </row>
        <row r="1006">
          <cell r="AY1006">
            <v>173</v>
          </cell>
          <cell r="AZ1006">
            <v>0.5</v>
          </cell>
        </row>
        <row r="1007">
          <cell r="AY1007">
            <v>109.2</v>
          </cell>
          <cell r="AZ1007">
            <v>0</v>
          </cell>
        </row>
        <row r="1009">
          <cell r="H1009">
            <v>1</v>
          </cell>
          <cell r="J1009">
            <v>1</v>
          </cell>
          <cell r="AE1009">
            <v>1433.3333333333333</v>
          </cell>
          <cell r="AF1009">
            <v>38</v>
          </cell>
          <cell r="AY1009">
            <v>3112.9616666666666</v>
          </cell>
          <cell r="AZ1009">
            <v>62.045999999999992</v>
          </cell>
          <cell r="BC1009">
            <v>217.18337209302328</v>
          </cell>
          <cell r="BD1009">
            <v>163.27894736842103</v>
          </cell>
        </row>
        <row r="1010">
          <cell r="AE1010">
            <v>2150</v>
          </cell>
          <cell r="AF1010">
            <v>57</v>
          </cell>
          <cell r="AY1010">
            <v>720</v>
          </cell>
          <cell r="AZ1010">
            <v>13.6</v>
          </cell>
        </row>
        <row r="1011">
          <cell r="AE1011">
            <v>2150</v>
          </cell>
          <cell r="AF1011">
            <v>57</v>
          </cell>
          <cell r="AY1011">
            <v>74.5</v>
          </cell>
          <cell r="AZ1011">
            <v>9.15</v>
          </cell>
        </row>
        <row r="1012">
          <cell r="AY1012">
            <v>11.700000000000001</v>
          </cell>
          <cell r="AZ1012">
            <v>0.45</v>
          </cell>
        </row>
        <row r="1013">
          <cell r="AY1013">
            <v>27.866666666666664</v>
          </cell>
          <cell r="AZ1013">
            <v>1.32</v>
          </cell>
        </row>
        <row r="1014">
          <cell r="AY1014">
            <v>58.333333333333336</v>
          </cell>
          <cell r="AZ1014">
            <v>8.3333333333333329E-2</v>
          </cell>
        </row>
        <row r="1015">
          <cell r="AY1015">
            <v>42.533333333333339</v>
          </cell>
          <cell r="AZ1015">
            <v>0.22</v>
          </cell>
        </row>
        <row r="1016">
          <cell r="AY1016">
            <v>376.66666666666669</v>
          </cell>
          <cell r="AZ1016">
            <v>21.083333333333332</v>
          </cell>
        </row>
        <row r="1017">
          <cell r="AY1017">
            <v>7.125</v>
          </cell>
          <cell r="AZ1017">
            <v>0.68400000000000005</v>
          </cell>
        </row>
        <row r="1018">
          <cell r="AY1018">
            <v>12.32</v>
          </cell>
          <cell r="AZ1018">
            <v>0.35200000000000004</v>
          </cell>
        </row>
        <row r="1019">
          <cell r="AY1019">
            <v>38</v>
          </cell>
          <cell r="AZ1019">
            <v>2.0499999999999998</v>
          </cell>
        </row>
        <row r="1020">
          <cell r="AY1020">
            <v>39.583333333333336</v>
          </cell>
          <cell r="AZ1020">
            <v>1.8333333333333333</v>
          </cell>
        </row>
        <row r="1021">
          <cell r="AY1021">
            <v>1503.3333333333333</v>
          </cell>
          <cell r="AZ1021">
            <v>0</v>
          </cell>
        </row>
        <row r="1022">
          <cell r="AY1022">
            <v>10.5</v>
          </cell>
          <cell r="AZ1022">
            <v>0.72000000000000008</v>
          </cell>
        </row>
        <row r="1023">
          <cell r="AY1023">
            <v>121.5</v>
          </cell>
          <cell r="AZ1023">
            <v>9.6</v>
          </cell>
        </row>
        <row r="1024">
          <cell r="AY1024">
            <v>69</v>
          </cell>
          <cell r="AZ1024">
            <v>0.89999999999999991</v>
          </cell>
        </row>
        <row r="1026">
          <cell r="H1026">
            <v>1</v>
          </cell>
          <cell r="J1026">
            <v>1</v>
          </cell>
          <cell r="AE1026">
            <v>2150</v>
          </cell>
          <cell r="AF1026">
            <v>57</v>
          </cell>
          <cell r="AY1026">
            <v>2513.041666666667</v>
          </cell>
          <cell r="AZ1026">
            <v>55.101666666666659</v>
          </cell>
          <cell r="BC1026">
            <v>116.88565891472871</v>
          </cell>
          <cell r="BD1026">
            <v>96.669590643274844</v>
          </cell>
        </row>
        <row r="1027">
          <cell r="AE1027">
            <v>2150</v>
          </cell>
          <cell r="AF1027">
            <v>57</v>
          </cell>
          <cell r="AY1027">
            <v>900</v>
          </cell>
          <cell r="AZ1027">
            <v>17</v>
          </cell>
        </row>
        <row r="1028">
          <cell r="AE1028">
            <v>2150</v>
          </cell>
          <cell r="AF1028">
            <v>57</v>
          </cell>
          <cell r="AY1028">
            <v>6</v>
          </cell>
          <cell r="AZ1028">
            <v>0.25</v>
          </cell>
        </row>
        <row r="1029">
          <cell r="AE1029">
            <v>2150</v>
          </cell>
          <cell r="AF1029">
            <v>57</v>
          </cell>
          <cell r="AY1029">
            <v>27.866666666666664</v>
          </cell>
          <cell r="AZ1029">
            <v>1.32</v>
          </cell>
        </row>
        <row r="1030">
          <cell r="AY1030">
            <v>11.700000000000001</v>
          </cell>
          <cell r="AZ1030">
            <v>0.45</v>
          </cell>
        </row>
        <row r="1031">
          <cell r="AY1031">
            <v>74.5</v>
          </cell>
          <cell r="AZ1031">
            <v>9.15</v>
          </cell>
        </row>
        <row r="1032">
          <cell r="AY1032">
            <v>22.666666666666668</v>
          </cell>
          <cell r="AZ1032">
            <v>2.6</v>
          </cell>
        </row>
        <row r="1033">
          <cell r="AY1033">
            <v>121.5</v>
          </cell>
          <cell r="AZ1033">
            <v>9.6</v>
          </cell>
        </row>
        <row r="1034">
          <cell r="AY1034">
            <v>61.875</v>
          </cell>
          <cell r="AZ1034">
            <v>0.75</v>
          </cell>
        </row>
        <row r="1035">
          <cell r="AY1035">
            <v>202</v>
          </cell>
          <cell r="AZ1035">
            <v>7.05</v>
          </cell>
        </row>
        <row r="1036">
          <cell r="AY1036">
            <v>29.183333333333334</v>
          </cell>
          <cell r="AZ1036">
            <v>1.3316666666666668</v>
          </cell>
        </row>
        <row r="1037">
          <cell r="AY1037">
            <v>64</v>
          </cell>
          <cell r="AZ1037">
            <v>1.3</v>
          </cell>
        </row>
        <row r="1038">
          <cell r="AY1038">
            <v>902</v>
          </cell>
          <cell r="AZ1038">
            <v>0</v>
          </cell>
        </row>
        <row r="1039">
          <cell r="AY1039">
            <v>89.75</v>
          </cell>
          <cell r="AZ1039">
            <v>4.3</v>
          </cell>
        </row>
        <row r="1041">
          <cell r="H1041">
            <v>1</v>
          </cell>
          <cell r="J1041">
            <v>1</v>
          </cell>
          <cell r="AE1041">
            <v>1290</v>
          </cell>
          <cell r="AF1041">
            <v>34.200000000000003</v>
          </cell>
          <cell r="AY1041">
            <v>1444.0219999999999</v>
          </cell>
          <cell r="AZ1041">
            <v>60.800099999999993</v>
          </cell>
          <cell r="BC1041">
            <v>111.93968992248062</v>
          </cell>
          <cell r="BD1041">
            <v>177.77807017543856</v>
          </cell>
        </row>
        <row r="1042">
          <cell r="AE1042">
            <v>2150</v>
          </cell>
          <cell r="AF1042">
            <v>57</v>
          </cell>
          <cell r="AY1042">
            <v>720</v>
          </cell>
          <cell r="AZ1042">
            <v>13.6</v>
          </cell>
        </row>
        <row r="1043">
          <cell r="AE1043">
            <v>2150</v>
          </cell>
          <cell r="AF1043">
            <v>57</v>
          </cell>
          <cell r="AY1043">
            <v>7.875</v>
          </cell>
          <cell r="AZ1043">
            <v>0.53999999999999992</v>
          </cell>
        </row>
        <row r="1044">
          <cell r="AE1044">
            <v>2150</v>
          </cell>
          <cell r="AF1044">
            <v>57</v>
          </cell>
          <cell r="AY1044">
            <v>44.7</v>
          </cell>
          <cell r="AZ1044">
            <v>5.49</v>
          </cell>
        </row>
        <row r="1045">
          <cell r="AY1045">
            <v>17.509999999999998</v>
          </cell>
          <cell r="AZ1045">
            <v>0.79900000000000004</v>
          </cell>
        </row>
        <row r="1046">
          <cell r="AY1046">
            <v>5.2650000000000006</v>
          </cell>
          <cell r="AZ1046">
            <v>0.20250000000000004</v>
          </cell>
        </row>
        <row r="1047">
          <cell r="AY1047">
            <v>12.540000000000001</v>
          </cell>
          <cell r="AZ1047">
            <v>0.59400000000000008</v>
          </cell>
        </row>
        <row r="1048">
          <cell r="AY1048">
            <v>103.2</v>
          </cell>
          <cell r="AZ1048">
            <v>16</v>
          </cell>
        </row>
        <row r="1049">
          <cell r="AY1049">
            <v>20.475000000000001</v>
          </cell>
          <cell r="AZ1049">
            <v>0.16250000000000001</v>
          </cell>
        </row>
        <row r="1050">
          <cell r="AY1050">
            <v>36.4</v>
          </cell>
          <cell r="AZ1050">
            <v>0.6</v>
          </cell>
        </row>
        <row r="1051">
          <cell r="AY1051">
            <v>3.6960000000000002</v>
          </cell>
          <cell r="AZ1051">
            <v>0.1056</v>
          </cell>
        </row>
        <row r="1052">
          <cell r="AY1052">
            <v>5.1120000000000001</v>
          </cell>
          <cell r="AZ1052">
            <v>0.497</v>
          </cell>
        </row>
        <row r="1053">
          <cell r="AY1053">
            <v>201.6</v>
          </cell>
          <cell r="AZ1053">
            <v>15.919999999999998</v>
          </cell>
        </row>
        <row r="1054">
          <cell r="AY1054">
            <v>121.2</v>
          </cell>
          <cell r="AZ1054">
            <v>4.2299999999999995</v>
          </cell>
        </row>
        <row r="1055">
          <cell r="AY1055">
            <v>10.58</v>
          </cell>
          <cell r="AZ1055">
            <v>1.3109999999999999</v>
          </cell>
        </row>
        <row r="1056">
          <cell r="AY1056">
            <v>14.840999999999999</v>
          </cell>
          <cell r="AZ1056">
            <v>0.4365</v>
          </cell>
        </row>
        <row r="1057">
          <cell r="AY1057">
            <v>9.8279999999999994</v>
          </cell>
          <cell r="AZ1057">
            <v>0.312</v>
          </cell>
        </row>
        <row r="1058">
          <cell r="AY1058">
            <v>109.2</v>
          </cell>
          <cell r="AZ1058">
            <v>0</v>
          </cell>
        </row>
        <row r="1060">
          <cell r="H1060">
            <v>1</v>
          </cell>
          <cell r="J1060">
            <v>1</v>
          </cell>
          <cell r="AE1060">
            <v>4300</v>
          </cell>
          <cell r="AF1060">
            <v>114</v>
          </cell>
          <cell r="AY1060">
            <v>3360.6916666666671</v>
          </cell>
          <cell r="AZ1060">
            <v>122.03833333333334</v>
          </cell>
          <cell r="BC1060">
            <v>78.155620155038775</v>
          </cell>
          <cell r="BD1060">
            <v>107.0511695906433</v>
          </cell>
        </row>
        <row r="1061">
          <cell r="AE1061">
            <v>2150</v>
          </cell>
          <cell r="AF1061">
            <v>57</v>
          </cell>
          <cell r="AY1061">
            <v>900</v>
          </cell>
          <cell r="AZ1061">
            <v>17</v>
          </cell>
        </row>
        <row r="1062">
          <cell r="AE1062">
            <v>2150</v>
          </cell>
          <cell r="AF1062">
            <v>57</v>
          </cell>
          <cell r="AY1062">
            <v>10.15</v>
          </cell>
          <cell r="AZ1062">
            <v>1.05</v>
          </cell>
        </row>
        <row r="1063">
          <cell r="AE1063">
            <v>2150</v>
          </cell>
          <cell r="AF1063">
            <v>57</v>
          </cell>
          <cell r="AY1063">
            <v>11.700000000000001</v>
          </cell>
          <cell r="AZ1063">
            <v>0.45</v>
          </cell>
        </row>
        <row r="1064">
          <cell r="AE1064">
            <v>2150</v>
          </cell>
          <cell r="AF1064">
            <v>57</v>
          </cell>
          <cell r="AY1064">
            <v>27.866666666666664</v>
          </cell>
          <cell r="AZ1064">
            <v>1.32</v>
          </cell>
        </row>
        <row r="1065">
          <cell r="AE1065">
            <v>2150</v>
          </cell>
          <cell r="AF1065">
            <v>57</v>
          </cell>
          <cell r="AY1065">
            <v>13.174999999999999</v>
          </cell>
          <cell r="AZ1065">
            <v>0.42499999999999999</v>
          </cell>
        </row>
        <row r="1066">
          <cell r="AE1066">
            <v>2150</v>
          </cell>
          <cell r="AF1066">
            <v>57</v>
          </cell>
          <cell r="AY1066">
            <v>451</v>
          </cell>
          <cell r="AZ1066">
            <v>0</v>
          </cell>
        </row>
        <row r="1067">
          <cell r="AY1067">
            <v>145.80000000000001</v>
          </cell>
          <cell r="AZ1067">
            <v>11.520000000000001</v>
          </cell>
        </row>
        <row r="1068">
          <cell r="AY1068">
            <v>24.733333333333331</v>
          </cell>
          <cell r="AZ1068">
            <v>0.27999999999999997</v>
          </cell>
        </row>
        <row r="1069">
          <cell r="AY1069">
            <v>291.93333333333334</v>
          </cell>
          <cell r="AZ1069">
            <v>17.59333333333333</v>
          </cell>
        </row>
        <row r="1070">
          <cell r="AY1070">
            <v>148.75</v>
          </cell>
          <cell r="AZ1070">
            <v>7.208333333333333</v>
          </cell>
        </row>
        <row r="1071">
          <cell r="AY1071">
            <v>86.916666666666671</v>
          </cell>
          <cell r="AZ1071">
            <v>10.674999999999999</v>
          </cell>
        </row>
        <row r="1072">
          <cell r="AY1072">
            <v>303.33333333333331</v>
          </cell>
          <cell r="AZ1072">
            <v>0</v>
          </cell>
        </row>
        <row r="1073">
          <cell r="AY1073">
            <v>504</v>
          </cell>
          <cell r="AZ1073">
            <v>39.799999999999997</v>
          </cell>
        </row>
        <row r="1074">
          <cell r="AY1074">
            <v>202</v>
          </cell>
          <cell r="AZ1074">
            <v>7.05</v>
          </cell>
        </row>
        <row r="1075">
          <cell r="AY1075">
            <v>239.33333333333334</v>
          </cell>
          <cell r="AZ1075">
            <v>7.666666666666667</v>
          </cell>
        </row>
        <row r="1077">
          <cell r="H1077">
            <v>1</v>
          </cell>
          <cell r="J1077">
            <v>1</v>
          </cell>
          <cell r="AE1077">
            <v>2687.5</v>
          </cell>
          <cell r="AF1077">
            <v>71.25</v>
          </cell>
          <cell r="AY1077">
            <v>2088.0787499999997</v>
          </cell>
          <cell r="AZ1077">
            <v>45.891499999999994</v>
          </cell>
          <cell r="BC1077">
            <v>77.695953488372083</v>
          </cell>
          <cell r="BD1077">
            <v>64.409122807017539</v>
          </cell>
        </row>
        <row r="1078">
          <cell r="AE1078">
            <v>2150</v>
          </cell>
          <cell r="AF1078">
            <v>57</v>
          </cell>
          <cell r="AY1078">
            <v>562.5</v>
          </cell>
          <cell r="AZ1078">
            <v>10.625</v>
          </cell>
        </row>
        <row r="1079">
          <cell r="AE1079">
            <v>2150</v>
          </cell>
          <cell r="AF1079">
            <v>57</v>
          </cell>
          <cell r="AY1079">
            <v>65.1875</v>
          </cell>
          <cell r="AZ1079">
            <v>8.0062499999999996</v>
          </cell>
        </row>
        <row r="1080">
          <cell r="AE1080">
            <v>2150</v>
          </cell>
          <cell r="AF1080">
            <v>57</v>
          </cell>
          <cell r="AY1080">
            <v>6.5874999999999995</v>
          </cell>
          <cell r="AZ1080">
            <v>0.21249999999999999</v>
          </cell>
        </row>
        <row r="1081">
          <cell r="AE1081">
            <v>2150</v>
          </cell>
          <cell r="AF1081">
            <v>57</v>
          </cell>
          <cell r="AY1081">
            <v>8.7750000000000004</v>
          </cell>
          <cell r="AZ1081">
            <v>0.33750000000000002</v>
          </cell>
        </row>
        <row r="1082">
          <cell r="AE1082">
            <v>2150</v>
          </cell>
          <cell r="AF1082">
            <v>57</v>
          </cell>
          <cell r="AY1082">
            <v>20.9</v>
          </cell>
          <cell r="AZ1082">
            <v>0.99</v>
          </cell>
        </row>
        <row r="1083">
          <cell r="AY1083">
            <v>328.42499999999995</v>
          </cell>
          <cell r="AZ1083">
            <v>19.792499999999997</v>
          </cell>
        </row>
        <row r="1084">
          <cell r="AY1084">
            <v>5.34375</v>
          </cell>
          <cell r="AZ1084">
            <v>0.51300000000000001</v>
          </cell>
        </row>
        <row r="1085">
          <cell r="AY1085">
            <v>13.860000000000001</v>
          </cell>
          <cell r="AZ1085">
            <v>0.39600000000000002</v>
          </cell>
        </row>
        <row r="1086">
          <cell r="AY1086">
            <v>789.25</v>
          </cell>
          <cell r="AZ1086">
            <v>0</v>
          </cell>
        </row>
        <row r="1087">
          <cell r="AY1087">
            <v>25.875</v>
          </cell>
          <cell r="AZ1087">
            <v>0.28125</v>
          </cell>
        </row>
        <row r="1088">
          <cell r="AY1088">
            <v>135.375</v>
          </cell>
          <cell r="AZ1088">
            <v>1.6624999999999999</v>
          </cell>
        </row>
        <row r="1089">
          <cell r="AY1089">
            <v>126</v>
          </cell>
          <cell r="AZ1089">
            <v>3.0749999999999997</v>
          </cell>
        </row>
        <row r="1091">
          <cell r="H1091">
            <v>1</v>
          </cell>
          <cell r="J1091">
            <v>1</v>
          </cell>
          <cell r="AE1091">
            <v>3583.3333333333335</v>
          </cell>
          <cell r="AF1091">
            <v>95</v>
          </cell>
          <cell r="AY1091">
            <v>3612.6083333333336</v>
          </cell>
          <cell r="AZ1091">
            <v>68.804999999999993</v>
          </cell>
          <cell r="BC1091">
            <v>100.81697674418606</v>
          </cell>
          <cell r="BD1091">
            <v>72.426315789473676</v>
          </cell>
        </row>
        <row r="1092">
          <cell r="AE1092">
            <v>2150</v>
          </cell>
          <cell r="AF1092">
            <v>57</v>
          </cell>
          <cell r="AY1092">
            <v>780</v>
          </cell>
          <cell r="AZ1092">
            <v>14.733333333333333</v>
          </cell>
        </row>
        <row r="1093">
          <cell r="AE1093">
            <v>2150</v>
          </cell>
          <cell r="AF1093">
            <v>57</v>
          </cell>
          <cell r="AY1093">
            <v>6</v>
          </cell>
          <cell r="AZ1093">
            <v>0.25</v>
          </cell>
        </row>
        <row r="1094">
          <cell r="AE1094">
            <v>2150</v>
          </cell>
          <cell r="AF1094">
            <v>57</v>
          </cell>
          <cell r="AY1094">
            <v>99.333333333333329</v>
          </cell>
          <cell r="AZ1094">
            <v>12.200000000000001</v>
          </cell>
        </row>
        <row r="1095">
          <cell r="AE1095">
            <v>2150</v>
          </cell>
          <cell r="AF1095">
            <v>57</v>
          </cell>
          <cell r="AY1095">
            <v>27.866666666666664</v>
          </cell>
          <cell r="AZ1095">
            <v>1.32</v>
          </cell>
        </row>
        <row r="1096">
          <cell r="AE1096">
            <v>2150</v>
          </cell>
          <cell r="AF1096">
            <v>57</v>
          </cell>
          <cell r="AY1096">
            <v>11.700000000000001</v>
          </cell>
          <cell r="AZ1096">
            <v>0.45</v>
          </cell>
        </row>
        <row r="1097">
          <cell r="AY1097">
            <v>291.93333333333334</v>
          </cell>
          <cell r="AZ1097">
            <v>17.59333333333333</v>
          </cell>
        </row>
        <row r="1098">
          <cell r="AY1098">
            <v>1503.3333333333333</v>
          </cell>
          <cell r="AZ1098">
            <v>0</v>
          </cell>
        </row>
        <row r="1099">
          <cell r="AY1099">
            <v>121</v>
          </cell>
          <cell r="AZ1099">
            <v>2.9</v>
          </cell>
        </row>
        <row r="1100">
          <cell r="AY1100">
            <v>10.15</v>
          </cell>
          <cell r="AZ1100">
            <v>1.05</v>
          </cell>
        </row>
        <row r="1101">
          <cell r="AY1101">
            <v>58.791666666666664</v>
          </cell>
          <cell r="AZ1101">
            <v>1.4166666666666667</v>
          </cell>
        </row>
        <row r="1102">
          <cell r="AY1102">
            <v>257.33333333333331</v>
          </cell>
          <cell r="AZ1102">
            <v>2</v>
          </cell>
        </row>
        <row r="1103">
          <cell r="AY1103">
            <v>202</v>
          </cell>
          <cell r="AZ1103">
            <v>7.05</v>
          </cell>
        </row>
        <row r="1104">
          <cell r="AY1104">
            <v>19.166666666666668</v>
          </cell>
          <cell r="AZ1104">
            <v>2.375</v>
          </cell>
        </row>
        <row r="1105">
          <cell r="AY1105">
            <v>224</v>
          </cell>
          <cell r="AZ1105">
            <v>5.4666666666666659</v>
          </cell>
        </row>
        <row r="1107">
          <cell r="AE1107">
            <v>2501.166666666667</v>
          </cell>
          <cell r="AF1107">
            <v>66.31</v>
          </cell>
          <cell r="AY1107">
            <v>2943.5988999999995</v>
          </cell>
          <cell r="AZ1107">
            <v>66.71882166666667</v>
          </cell>
          <cell r="BC1107">
            <v>117.68903445058969</v>
          </cell>
          <cell r="BD1107">
            <v>100.61653094053185</v>
          </cell>
        </row>
        <row r="1108">
          <cell r="H1108">
            <v>1</v>
          </cell>
          <cell r="J1108">
            <v>1</v>
          </cell>
          <cell r="AE1108">
            <v>2150</v>
          </cell>
          <cell r="AF1108">
            <v>57</v>
          </cell>
          <cell r="AY1108">
            <v>2448.63</v>
          </cell>
          <cell r="AZ1108">
            <v>56.745750000000001</v>
          </cell>
          <cell r="BC1108">
            <v>113.88976744186049</v>
          </cell>
          <cell r="BD1108">
            <v>99.553947368421063</v>
          </cell>
        </row>
        <row r="1109">
          <cell r="AE1109">
            <v>2150</v>
          </cell>
          <cell r="AF1109">
            <v>57</v>
          </cell>
          <cell r="AY1109">
            <v>900</v>
          </cell>
          <cell r="AZ1109">
            <v>17</v>
          </cell>
        </row>
        <row r="1110">
          <cell r="AE1110">
            <v>2150</v>
          </cell>
          <cell r="AF1110">
            <v>57</v>
          </cell>
          <cell r="AY1110">
            <v>133.875</v>
          </cell>
          <cell r="AZ1110">
            <v>6.4875000000000007</v>
          </cell>
        </row>
        <row r="1111">
          <cell r="AE1111">
            <v>2150</v>
          </cell>
          <cell r="AF1111">
            <v>57</v>
          </cell>
          <cell r="AY1111">
            <v>25.5</v>
          </cell>
          <cell r="AZ1111">
            <v>2.9249999999999998</v>
          </cell>
        </row>
        <row r="1112">
          <cell r="AE1112">
            <v>2150</v>
          </cell>
          <cell r="AF1112">
            <v>57</v>
          </cell>
          <cell r="AY1112">
            <v>7.83</v>
          </cell>
          <cell r="AZ1112">
            <v>0.358875</v>
          </cell>
        </row>
        <row r="1113">
          <cell r="AY1113">
            <v>39.375</v>
          </cell>
          <cell r="AZ1113">
            <v>1.3218750000000001</v>
          </cell>
        </row>
        <row r="1114">
          <cell r="AY1114">
            <v>8.7750000000000004</v>
          </cell>
          <cell r="AZ1114">
            <v>0.33750000000000002</v>
          </cell>
        </row>
        <row r="1115">
          <cell r="AY1115">
            <v>20.9</v>
          </cell>
          <cell r="AZ1115">
            <v>0.99</v>
          </cell>
        </row>
        <row r="1116">
          <cell r="AY1116">
            <v>93.75</v>
          </cell>
          <cell r="AZ1116">
            <v>20.125</v>
          </cell>
        </row>
        <row r="1117">
          <cell r="AY1117">
            <v>1127.5</v>
          </cell>
          <cell r="AZ1117">
            <v>0</v>
          </cell>
        </row>
        <row r="1118">
          <cell r="AY1118">
            <v>91.125</v>
          </cell>
          <cell r="AZ1118">
            <v>7.2</v>
          </cell>
        </row>
        <row r="1120">
          <cell r="H1120">
            <v>1</v>
          </cell>
          <cell r="J1120">
            <v>1</v>
          </cell>
          <cell r="AE1120">
            <v>1612.5</v>
          </cell>
          <cell r="AF1120">
            <v>42.75</v>
          </cell>
          <cell r="AY1120">
            <v>2721.2925000000005</v>
          </cell>
          <cell r="AZ1120">
            <v>109.95287500000001</v>
          </cell>
          <cell r="BC1120">
            <v>168.76232558139537</v>
          </cell>
          <cell r="BD1120">
            <v>257.19970760233923</v>
          </cell>
        </row>
        <row r="1121">
          <cell r="AE1121">
            <v>2150</v>
          </cell>
          <cell r="AF1121">
            <v>57</v>
          </cell>
          <cell r="AY1121">
            <v>900</v>
          </cell>
          <cell r="AZ1121">
            <v>17</v>
          </cell>
        </row>
        <row r="1122">
          <cell r="AE1122">
            <v>2150</v>
          </cell>
          <cell r="AF1122">
            <v>57</v>
          </cell>
          <cell r="AY1122">
            <v>55.875</v>
          </cell>
          <cell r="AZ1122">
            <v>6.8625000000000007</v>
          </cell>
        </row>
        <row r="1123">
          <cell r="AE1123">
            <v>2150</v>
          </cell>
          <cell r="AF1123">
            <v>57</v>
          </cell>
          <cell r="AY1123">
            <v>5.8937499999999998</v>
          </cell>
          <cell r="AZ1123">
            <v>0.17937499999999998</v>
          </cell>
        </row>
        <row r="1124">
          <cell r="AY1124">
            <v>563.75</v>
          </cell>
          <cell r="AZ1124">
            <v>0</v>
          </cell>
        </row>
        <row r="1125">
          <cell r="AY1125">
            <v>8.7750000000000004</v>
          </cell>
          <cell r="AZ1125">
            <v>0.33750000000000002</v>
          </cell>
        </row>
        <row r="1126">
          <cell r="AY1126">
            <v>20.9</v>
          </cell>
          <cell r="AZ1126">
            <v>0.99</v>
          </cell>
        </row>
        <row r="1127">
          <cell r="AY1127">
            <v>91.125</v>
          </cell>
          <cell r="AZ1127">
            <v>7.2</v>
          </cell>
        </row>
        <row r="1128">
          <cell r="AY1128">
            <v>7.286249999999999</v>
          </cell>
          <cell r="AZ1128">
            <v>0.45224999999999999</v>
          </cell>
        </row>
        <row r="1129">
          <cell r="AY1129">
            <v>8.625</v>
          </cell>
          <cell r="AZ1129">
            <v>9.375E-2</v>
          </cell>
        </row>
        <row r="1130">
          <cell r="AY1130">
            <v>136.875</v>
          </cell>
          <cell r="AZ1130">
            <v>3.3375000000000004</v>
          </cell>
        </row>
        <row r="1131">
          <cell r="AY1131">
            <v>55.6875</v>
          </cell>
          <cell r="AZ1131">
            <v>0.67499999999999993</v>
          </cell>
        </row>
        <row r="1132">
          <cell r="AY1132">
            <v>331.875</v>
          </cell>
          <cell r="AZ1132">
            <v>70.2</v>
          </cell>
        </row>
        <row r="1133">
          <cell r="AY1133">
            <v>136.875</v>
          </cell>
          <cell r="AZ1133">
            <v>1.125</v>
          </cell>
        </row>
        <row r="1134">
          <cell r="AY1134">
            <v>193</v>
          </cell>
          <cell r="AZ1134">
            <v>1.5</v>
          </cell>
        </row>
        <row r="1135">
          <cell r="AY1135">
            <v>204.75</v>
          </cell>
          <cell r="AZ1135">
            <v>0</v>
          </cell>
        </row>
        <row r="1137">
          <cell r="H1137">
            <v>1</v>
          </cell>
          <cell r="J1137">
            <v>1</v>
          </cell>
          <cell r="AE1137">
            <v>3583.3333333333335</v>
          </cell>
          <cell r="AF1137">
            <v>95</v>
          </cell>
          <cell r="AY1137">
            <v>3654.7633333333329</v>
          </cell>
          <cell r="AZ1137">
            <v>65.658333333333346</v>
          </cell>
          <cell r="BC1137">
            <v>101.9933953488372</v>
          </cell>
          <cell r="BD1137">
            <v>69.114035087719316</v>
          </cell>
        </row>
        <row r="1138">
          <cell r="AE1138">
            <v>2150</v>
          </cell>
          <cell r="AF1138">
            <v>57</v>
          </cell>
          <cell r="AY1138">
            <v>1200</v>
          </cell>
          <cell r="AZ1138">
            <v>22.666666666666668</v>
          </cell>
        </row>
        <row r="1139">
          <cell r="AE1139">
            <v>2150</v>
          </cell>
          <cell r="AF1139">
            <v>57</v>
          </cell>
          <cell r="AY1139">
            <v>12.78</v>
          </cell>
          <cell r="AZ1139">
            <v>1.2424999999999999</v>
          </cell>
        </row>
        <row r="1140">
          <cell r="AE1140">
            <v>2150</v>
          </cell>
          <cell r="AF1140">
            <v>57</v>
          </cell>
          <cell r="AY1140">
            <v>7.666666666666667</v>
          </cell>
          <cell r="AZ1140">
            <v>0.96666666666666667</v>
          </cell>
        </row>
        <row r="1141">
          <cell r="AE1141">
            <v>2150</v>
          </cell>
          <cell r="AF1141">
            <v>57</v>
          </cell>
          <cell r="AY1141">
            <v>74.5</v>
          </cell>
          <cell r="AZ1141">
            <v>9.15</v>
          </cell>
        </row>
        <row r="1142">
          <cell r="AE1142">
            <v>2150</v>
          </cell>
          <cell r="AF1142">
            <v>57</v>
          </cell>
          <cell r="AY1142">
            <v>11.700000000000001</v>
          </cell>
          <cell r="AZ1142">
            <v>0.45</v>
          </cell>
        </row>
        <row r="1143">
          <cell r="AY1143">
            <v>27.866666666666664</v>
          </cell>
          <cell r="AZ1143">
            <v>1.32</v>
          </cell>
        </row>
        <row r="1144">
          <cell r="AY1144">
            <v>28.75</v>
          </cell>
          <cell r="AZ1144">
            <v>0.3125</v>
          </cell>
        </row>
        <row r="1145">
          <cell r="AY1145">
            <v>1503.3333333333333</v>
          </cell>
          <cell r="AZ1145">
            <v>0</v>
          </cell>
        </row>
        <row r="1146">
          <cell r="AY1146">
            <v>172</v>
          </cell>
          <cell r="AZ1146">
            <v>26.666666666666668</v>
          </cell>
        </row>
        <row r="1147">
          <cell r="AY1147">
            <v>273</v>
          </cell>
          <cell r="AZ1147">
            <v>0</v>
          </cell>
        </row>
        <row r="1148">
          <cell r="AY1148">
            <v>180.5</v>
          </cell>
          <cell r="AZ1148">
            <v>2.2166666666666663</v>
          </cell>
        </row>
        <row r="1149">
          <cell r="AY1149">
            <v>46</v>
          </cell>
          <cell r="AZ1149">
            <v>0.5</v>
          </cell>
        </row>
        <row r="1150">
          <cell r="AY1150">
            <v>116.66666666666667</v>
          </cell>
          <cell r="AZ1150">
            <v>0.16666666666666666</v>
          </cell>
        </row>
        <row r="1152">
          <cell r="H1152">
            <v>1</v>
          </cell>
          <cell r="J1152">
            <v>1</v>
          </cell>
          <cell r="AE1152">
            <v>1612.5</v>
          </cell>
          <cell r="AF1152">
            <v>42.75</v>
          </cell>
          <cell r="AY1152">
            <v>2106.9750000000004</v>
          </cell>
          <cell r="AZ1152">
            <v>34.108249999999998</v>
          </cell>
          <cell r="BC1152">
            <v>130.66511627906979</v>
          </cell>
          <cell r="BD1152">
            <v>79.785380116959061</v>
          </cell>
        </row>
        <row r="1153">
          <cell r="AE1153">
            <v>2150</v>
          </cell>
          <cell r="AF1153">
            <v>57</v>
          </cell>
          <cell r="AY1153">
            <v>900</v>
          </cell>
          <cell r="AZ1153">
            <v>17</v>
          </cell>
        </row>
        <row r="1154">
          <cell r="AE1154">
            <v>2150</v>
          </cell>
          <cell r="AF1154">
            <v>57</v>
          </cell>
          <cell r="AY1154">
            <v>39.693749999999994</v>
          </cell>
          <cell r="AZ1154">
            <v>3.6974999999999998</v>
          </cell>
        </row>
        <row r="1155">
          <cell r="AE1155">
            <v>2150</v>
          </cell>
          <cell r="AF1155">
            <v>57</v>
          </cell>
          <cell r="AY1155">
            <v>21.887499999999999</v>
          </cell>
          <cell r="AZ1155">
            <v>0.99875000000000003</v>
          </cell>
        </row>
        <row r="1156">
          <cell r="AY1156">
            <v>45.75</v>
          </cell>
          <cell r="AZ1156">
            <v>0.75</v>
          </cell>
        </row>
        <row r="1157">
          <cell r="AY1157">
            <v>4.7149999999999999</v>
          </cell>
          <cell r="AZ1157">
            <v>0.14349999999999999</v>
          </cell>
        </row>
        <row r="1158">
          <cell r="AY1158">
            <v>8.7750000000000004</v>
          </cell>
          <cell r="AZ1158">
            <v>0.33750000000000002</v>
          </cell>
        </row>
        <row r="1159">
          <cell r="AY1159">
            <v>20.9</v>
          </cell>
          <cell r="AZ1159">
            <v>0.99</v>
          </cell>
        </row>
        <row r="1160">
          <cell r="AY1160">
            <v>44.15625</v>
          </cell>
          <cell r="AZ1160">
            <v>7.875</v>
          </cell>
        </row>
        <row r="1161">
          <cell r="AY1161">
            <v>8.0925000000000011</v>
          </cell>
          <cell r="AZ1161">
            <v>0.18675</v>
          </cell>
        </row>
        <row r="1162">
          <cell r="AY1162">
            <v>5.22</v>
          </cell>
          <cell r="AZ1162">
            <v>0.23925000000000002</v>
          </cell>
        </row>
        <row r="1163">
          <cell r="AY1163">
            <v>676.5</v>
          </cell>
          <cell r="AZ1163">
            <v>0</v>
          </cell>
        </row>
        <row r="1164">
          <cell r="AY1164">
            <v>182.5</v>
          </cell>
          <cell r="AZ1164">
            <v>1.5</v>
          </cell>
        </row>
        <row r="1165">
          <cell r="AY1165">
            <v>12.285</v>
          </cell>
          <cell r="AZ1165">
            <v>0.39</v>
          </cell>
        </row>
        <row r="1166">
          <cell r="AY1166">
            <v>136.5</v>
          </cell>
          <cell r="AZ1166">
            <v>0</v>
          </cell>
        </row>
        <row r="1168">
          <cell r="H1168">
            <v>1</v>
          </cell>
          <cell r="J1168">
            <v>1</v>
          </cell>
          <cell r="AE1168">
            <v>1612.5</v>
          </cell>
          <cell r="AF1168">
            <v>42.75</v>
          </cell>
          <cell r="AY1168">
            <v>2491.8274999999999</v>
          </cell>
          <cell r="AZ1168">
            <v>61.253999999999991</v>
          </cell>
          <cell r="BC1168">
            <v>154.53193798449612</v>
          </cell>
          <cell r="BD1168">
            <v>143.28421052631577</v>
          </cell>
        </row>
        <row r="1169">
          <cell r="AE1169">
            <v>2150</v>
          </cell>
          <cell r="AF1169">
            <v>57</v>
          </cell>
          <cell r="AY1169">
            <v>900</v>
          </cell>
          <cell r="AZ1169">
            <v>17</v>
          </cell>
        </row>
        <row r="1170">
          <cell r="AE1170">
            <v>2150</v>
          </cell>
          <cell r="AF1170">
            <v>57</v>
          </cell>
          <cell r="AY1170">
            <v>89.25</v>
          </cell>
          <cell r="AZ1170">
            <v>4.3250000000000002</v>
          </cell>
        </row>
        <row r="1171">
          <cell r="AE1171">
            <v>2150</v>
          </cell>
          <cell r="AF1171">
            <v>57</v>
          </cell>
          <cell r="AY1171">
            <v>9.24</v>
          </cell>
          <cell r="AZ1171">
            <v>0.26400000000000001</v>
          </cell>
        </row>
        <row r="1172">
          <cell r="AY1172">
            <v>46.5625</v>
          </cell>
          <cell r="AZ1172">
            <v>5.71875</v>
          </cell>
        </row>
        <row r="1173">
          <cell r="AY1173">
            <v>8.7750000000000004</v>
          </cell>
          <cell r="AZ1173">
            <v>0.33750000000000002</v>
          </cell>
        </row>
        <row r="1174">
          <cell r="AY1174">
            <v>20.9</v>
          </cell>
          <cell r="AZ1174">
            <v>0.99</v>
          </cell>
        </row>
        <row r="1175">
          <cell r="AY1175">
            <v>91.125</v>
          </cell>
          <cell r="AZ1175">
            <v>7.2</v>
          </cell>
        </row>
        <row r="1176">
          <cell r="AY1176">
            <v>252</v>
          </cell>
          <cell r="AZ1176">
            <v>19.899999999999999</v>
          </cell>
        </row>
        <row r="1177">
          <cell r="AY1177">
            <v>17.637499999999999</v>
          </cell>
          <cell r="AZ1177">
            <v>0.42499999999999999</v>
          </cell>
        </row>
        <row r="1178">
          <cell r="AY1178">
            <v>87.5</v>
          </cell>
          <cell r="AZ1178">
            <v>0.125</v>
          </cell>
        </row>
        <row r="1179">
          <cell r="AY1179">
            <v>563.75</v>
          </cell>
          <cell r="AZ1179">
            <v>0</v>
          </cell>
        </row>
        <row r="1180">
          <cell r="AY1180">
            <v>84.25</v>
          </cell>
          <cell r="AZ1180">
            <v>1.9750000000000001</v>
          </cell>
        </row>
        <row r="1181">
          <cell r="AY1181">
            <v>21.887499999999999</v>
          </cell>
          <cell r="AZ1181">
            <v>0.99875000000000003</v>
          </cell>
        </row>
        <row r="1182">
          <cell r="AY1182">
            <v>162.45000000000002</v>
          </cell>
          <cell r="AZ1182">
            <v>1.9949999999999999</v>
          </cell>
        </row>
        <row r="1183">
          <cell r="AY1183">
            <v>136.5</v>
          </cell>
          <cell r="AZ1183">
            <v>0</v>
          </cell>
        </row>
        <row r="1185">
          <cell r="H1185">
            <v>1</v>
          </cell>
          <cell r="J1185">
            <v>1</v>
          </cell>
          <cell r="AE1185">
            <v>3225</v>
          </cell>
          <cell r="AF1185">
            <v>85.5</v>
          </cell>
          <cell r="AY1185">
            <v>2350.3812499999999</v>
          </cell>
          <cell r="AZ1185">
            <v>46.408875000000009</v>
          </cell>
          <cell r="BC1185">
            <v>72.880038759689924</v>
          </cell>
          <cell r="BD1185">
            <v>54.279385964912294</v>
          </cell>
        </row>
        <row r="1186">
          <cell r="AE1186">
            <v>2150</v>
          </cell>
          <cell r="AF1186">
            <v>57</v>
          </cell>
          <cell r="AY1186">
            <v>900</v>
          </cell>
          <cell r="AZ1186">
            <v>17</v>
          </cell>
        </row>
        <row r="1187">
          <cell r="AE1187">
            <v>2150</v>
          </cell>
          <cell r="AF1187">
            <v>57</v>
          </cell>
          <cell r="AY1187">
            <v>218.95</v>
          </cell>
          <cell r="AZ1187">
            <v>13.194999999999999</v>
          </cell>
        </row>
        <row r="1188">
          <cell r="AE1188">
            <v>2150</v>
          </cell>
          <cell r="AF1188">
            <v>57</v>
          </cell>
          <cell r="AY1188">
            <v>10.96875</v>
          </cell>
          <cell r="AZ1188">
            <v>0.421875</v>
          </cell>
        </row>
        <row r="1189">
          <cell r="AE1189">
            <v>2150</v>
          </cell>
          <cell r="AF1189">
            <v>57</v>
          </cell>
          <cell r="AY1189">
            <v>26.125000000000004</v>
          </cell>
          <cell r="AZ1189">
            <v>1.2375</v>
          </cell>
        </row>
        <row r="1190">
          <cell r="AE1190">
            <v>2150</v>
          </cell>
          <cell r="AF1190">
            <v>57</v>
          </cell>
          <cell r="AY1190">
            <v>13.860000000000001</v>
          </cell>
          <cell r="AZ1190">
            <v>0.39600000000000002</v>
          </cell>
        </row>
        <row r="1191">
          <cell r="AE1191">
            <v>2150</v>
          </cell>
          <cell r="AF1191">
            <v>57</v>
          </cell>
          <cell r="AY1191">
            <v>21.887499999999999</v>
          </cell>
          <cell r="AZ1191">
            <v>0.99875000000000003</v>
          </cell>
        </row>
        <row r="1192">
          <cell r="AY1192">
            <v>205.3125</v>
          </cell>
          <cell r="AZ1192">
            <v>5.0062500000000005</v>
          </cell>
        </row>
        <row r="1193">
          <cell r="AY1193">
            <v>11.8125</v>
          </cell>
          <cell r="AZ1193">
            <v>0.81</v>
          </cell>
        </row>
        <row r="1194">
          <cell r="AY1194">
            <v>4.7149999999999999</v>
          </cell>
          <cell r="AZ1194">
            <v>0.14349999999999999</v>
          </cell>
        </row>
        <row r="1195">
          <cell r="AY1195">
            <v>91.125</v>
          </cell>
          <cell r="AZ1195">
            <v>7.2</v>
          </cell>
        </row>
        <row r="1196">
          <cell r="AY1196">
            <v>845.625</v>
          </cell>
          <cell r="AZ1196">
            <v>0</v>
          </cell>
        </row>
        <row r="1198">
          <cell r="H1198">
            <v>1</v>
          </cell>
          <cell r="J1198">
            <v>1</v>
          </cell>
          <cell r="AE1198">
            <v>5016.666666666667</v>
          </cell>
          <cell r="AF1198">
            <v>133</v>
          </cell>
          <cell r="AY1198">
            <v>4025.2416666666663</v>
          </cell>
          <cell r="AZ1198">
            <v>51.800000000000004</v>
          </cell>
          <cell r="BC1198">
            <v>80.237375415282386</v>
          </cell>
          <cell r="BD1198">
            <v>38.947368421052637</v>
          </cell>
        </row>
        <row r="1199">
          <cell r="AE1199">
            <v>2150</v>
          </cell>
          <cell r="AF1199">
            <v>57</v>
          </cell>
          <cell r="AY1199">
            <v>1200</v>
          </cell>
          <cell r="AZ1199">
            <v>22.666666666666668</v>
          </cell>
        </row>
        <row r="1200">
          <cell r="AE1200">
            <v>2150</v>
          </cell>
          <cell r="AF1200">
            <v>57</v>
          </cell>
          <cell r="AY1200">
            <v>52.92499999999999</v>
          </cell>
          <cell r="AZ1200">
            <v>4.93</v>
          </cell>
        </row>
        <row r="1201">
          <cell r="AE1201">
            <v>2150</v>
          </cell>
          <cell r="AF1201">
            <v>57</v>
          </cell>
          <cell r="AY1201">
            <v>49.666666666666664</v>
          </cell>
          <cell r="AZ1201">
            <v>6.1000000000000005</v>
          </cell>
        </row>
        <row r="1202">
          <cell r="AE1202">
            <v>2150</v>
          </cell>
          <cell r="AF1202">
            <v>57</v>
          </cell>
          <cell r="AY1202">
            <v>11.700000000000001</v>
          </cell>
          <cell r="AZ1202">
            <v>0.45</v>
          </cell>
        </row>
        <row r="1203">
          <cell r="AE1203">
            <v>2150</v>
          </cell>
          <cell r="AF1203">
            <v>57</v>
          </cell>
          <cell r="AY1203">
            <v>27.866666666666664</v>
          </cell>
          <cell r="AZ1203">
            <v>1.32</v>
          </cell>
        </row>
        <row r="1204">
          <cell r="AE1204">
            <v>2150</v>
          </cell>
          <cell r="AF1204">
            <v>57</v>
          </cell>
          <cell r="AY1204">
            <v>135</v>
          </cell>
          <cell r="AZ1204">
            <v>1.75</v>
          </cell>
        </row>
        <row r="1205">
          <cell r="AE1205">
            <v>2150</v>
          </cell>
          <cell r="AF1205">
            <v>57</v>
          </cell>
          <cell r="AY1205">
            <v>371</v>
          </cell>
          <cell r="AZ1205">
            <v>11.083333333333334</v>
          </cell>
        </row>
        <row r="1206">
          <cell r="AY1206">
            <v>243.33333333333334</v>
          </cell>
          <cell r="AZ1206">
            <v>2</v>
          </cell>
        </row>
        <row r="1207">
          <cell r="AY1207">
            <v>1503.3333333333333</v>
          </cell>
          <cell r="AZ1207">
            <v>0</v>
          </cell>
        </row>
        <row r="1208">
          <cell r="AY1208">
            <v>306.66666666666669</v>
          </cell>
          <cell r="AZ1208">
            <v>0</v>
          </cell>
        </row>
        <row r="1209">
          <cell r="AY1209">
            <v>123.75</v>
          </cell>
          <cell r="AZ1209">
            <v>1.5</v>
          </cell>
        </row>
        <row r="1211">
          <cell r="H1211">
            <v>1</v>
          </cell>
          <cell r="J1211">
            <v>1</v>
          </cell>
          <cell r="AE1211">
            <v>2866.6666666666665</v>
          </cell>
          <cell r="AF1211">
            <v>76</v>
          </cell>
          <cell r="AY1211">
            <v>3989.26</v>
          </cell>
          <cell r="AZ1211">
            <v>103.11383333333332</v>
          </cell>
          <cell r="BC1211">
            <v>139.16023255813954</v>
          </cell>
          <cell r="BD1211">
            <v>135.67609649122804</v>
          </cell>
        </row>
        <row r="1212">
          <cell r="AE1212">
            <v>2150</v>
          </cell>
          <cell r="AF1212">
            <v>57</v>
          </cell>
          <cell r="AY1212">
            <v>900</v>
          </cell>
          <cell r="AZ1212">
            <v>17</v>
          </cell>
        </row>
        <row r="1213">
          <cell r="AE1213">
            <v>2150</v>
          </cell>
          <cell r="AF1213">
            <v>57</v>
          </cell>
          <cell r="AY1213">
            <v>74.5</v>
          </cell>
          <cell r="AZ1213">
            <v>9.15</v>
          </cell>
        </row>
        <row r="1214">
          <cell r="AE1214">
            <v>2150</v>
          </cell>
          <cell r="AF1214">
            <v>57</v>
          </cell>
          <cell r="AY1214">
            <v>6.2866666666666662</v>
          </cell>
          <cell r="AZ1214">
            <v>0.19133333333333333</v>
          </cell>
        </row>
        <row r="1215">
          <cell r="AE1215">
            <v>2150</v>
          </cell>
          <cell r="AF1215">
            <v>57</v>
          </cell>
          <cell r="AY1215">
            <v>17.04</v>
          </cell>
          <cell r="AZ1215">
            <v>1.248</v>
          </cell>
        </row>
        <row r="1216">
          <cell r="AY1216">
            <v>11.700000000000001</v>
          </cell>
          <cell r="AZ1216">
            <v>0.45</v>
          </cell>
        </row>
        <row r="1217">
          <cell r="AY1217">
            <v>27.866666666666664</v>
          </cell>
          <cell r="AZ1217">
            <v>1.32</v>
          </cell>
        </row>
        <row r="1218">
          <cell r="AY1218">
            <v>672</v>
          </cell>
          <cell r="AZ1218">
            <v>53.066666666666663</v>
          </cell>
        </row>
        <row r="1219">
          <cell r="AY1219">
            <v>15.4</v>
          </cell>
          <cell r="AZ1219">
            <v>0.44</v>
          </cell>
        </row>
        <row r="1220">
          <cell r="AY1220">
            <v>41.154166666666669</v>
          </cell>
          <cell r="AZ1220">
            <v>0.9916666666666667</v>
          </cell>
        </row>
        <row r="1221">
          <cell r="AY1221">
            <v>9.4999999999999982</v>
          </cell>
          <cell r="AZ1221">
            <v>0.91199999999999992</v>
          </cell>
        </row>
        <row r="1222">
          <cell r="AY1222">
            <v>29.183333333333334</v>
          </cell>
          <cell r="AZ1222">
            <v>1.3316666666666668</v>
          </cell>
        </row>
        <row r="1223">
          <cell r="AY1223">
            <v>175</v>
          </cell>
          <cell r="AZ1223">
            <v>0.25</v>
          </cell>
        </row>
        <row r="1224">
          <cell r="AY1224">
            <v>109.35000000000001</v>
          </cell>
          <cell r="AZ1224">
            <v>8.64</v>
          </cell>
        </row>
        <row r="1225">
          <cell r="AY1225">
            <v>116.94583333333334</v>
          </cell>
          <cell r="AZ1225">
            <v>1.2891666666666668</v>
          </cell>
        </row>
        <row r="1226">
          <cell r="AY1226">
            <v>1503.3333333333333</v>
          </cell>
          <cell r="AZ1226">
            <v>0</v>
          </cell>
        </row>
        <row r="1227">
          <cell r="AY1227">
            <v>280</v>
          </cell>
          <cell r="AZ1227">
            <v>6.833333333333333</v>
          </cell>
        </row>
        <row r="1229">
          <cell r="H1229">
            <v>1</v>
          </cell>
          <cell r="J1229">
            <v>1</v>
          </cell>
          <cell r="AE1229">
            <v>1612.5</v>
          </cell>
          <cell r="AF1229">
            <v>42.75</v>
          </cell>
          <cell r="AY1229">
            <v>3239.7337500000003</v>
          </cell>
          <cell r="AZ1229">
            <v>77.075249999999997</v>
          </cell>
          <cell r="BC1229">
            <v>200.91372093023256</v>
          </cell>
          <cell r="BD1229">
            <v>180.29298245614035</v>
          </cell>
        </row>
        <row r="1230">
          <cell r="AE1230">
            <v>2150</v>
          </cell>
          <cell r="AF1230">
            <v>57</v>
          </cell>
          <cell r="AY1230">
            <v>1035</v>
          </cell>
          <cell r="AZ1230">
            <v>19.55</v>
          </cell>
        </row>
        <row r="1231">
          <cell r="AE1231">
            <v>2150</v>
          </cell>
          <cell r="AF1231">
            <v>57</v>
          </cell>
          <cell r="AY1231">
            <v>15.975</v>
          </cell>
          <cell r="AZ1231">
            <v>1.5531249999999999</v>
          </cell>
        </row>
        <row r="1232">
          <cell r="AE1232">
            <v>2150</v>
          </cell>
          <cell r="AF1232">
            <v>57</v>
          </cell>
          <cell r="AY1232">
            <v>8.625</v>
          </cell>
          <cell r="AZ1232">
            <v>1.0874999999999999</v>
          </cell>
        </row>
        <row r="1233">
          <cell r="AY1233">
            <v>9.24</v>
          </cell>
          <cell r="AZ1233">
            <v>0.26400000000000001</v>
          </cell>
        </row>
        <row r="1234">
          <cell r="AY1234">
            <v>10.96875</v>
          </cell>
          <cell r="AZ1234">
            <v>0.421875</v>
          </cell>
        </row>
        <row r="1235">
          <cell r="AY1235">
            <v>20.9</v>
          </cell>
          <cell r="AZ1235">
            <v>0.99</v>
          </cell>
        </row>
        <row r="1236">
          <cell r="AY1236">
            <v>3.1500000000000004</v>
          </cell>
          <cell r="AZ1236">
            <v>0.18375</v>
          </cell>
        </row>
        <row r="1237">
          <cell r="AY1237">
            <v>958.375</v>
          </cell>
          <cell r="AZ1237">
            <v>0</v>
          </cell>
        </row>
        <row r="1238">
          <cell r="AY1238">
            <v>37.25</v>
          </cell>
          <cell r="AZ1238">
            <v>4.5750000000000002</v>
          </cell>
        </row>
        <row r="1239">
          <cell r="AY1239">
            <v>85.5</v>
          </cell>
          <cell r="AZ1239">
            <v>4</v>
          </cell>
        </row>
        <row r="1240">
          <cell r="AY1240">
            <v>226</v>
          </cell>
          <cell r="AZ1240">
            <v>34</v>
          </cell>
        </row>
        <row r="1241">
          <cell r="AY1241">
            <v>134</v>
          </cell>
          <cell r="AZ1241">
            <v>2.15</v>
          </cell>
        </row>
        <row r="1242">
          <cell r="AY1242">
            <v>356.25</v>
          </cell>
          <cell r="AZ1242">
            <v>1.25</v>
          </cell>
        </row>
        <row r="1243">
          <cell r="AY1243">
            <v>136.5</v>
          </cell>
          <cell r="AZ1243">
            <v>0</v>
          </cell>
        </row>
        <row r="1244">
          <cell r="AY1244">
            <v>202</v>
          </cell>
          <cell r="AZ1244">
            <v>7.05</v>
          </cell>
        </row>
        <row r="1246">
          <cell r="H1246">
            <v>1</v>
          </cell>
          <cell r="J1246">
            <v>1</v>
          </cell>
          <cell r="AE1246">
            <v>1720</v>
          </cell>
          <cell r="AF1246">
            <v>45.6</v>
          </cell>
          <cell r="AY1246">
            <v>2407.8839999999996</v>
          </cell>
          <cell r="AZ1246">
            <v>61.07105</v>
          </cell>
          <cell r="BC1246">
            <v>139.99325581395345</v>
          </cell>
          <cell r="BD1246">
            <v>133.92774122807018</v>
          </cell>
        </row>
        <row r="1247">
          <cell r="AE1247">
            <v>2150</v>
          </cell>
          <cell r="AF1247">
            <v>57</v>
          </cell>
          <cell r="AY1247">
            <v>720</v>
          </cell>
          <cell r="AZ1247">
            <v>13.6</v>
          </cell>
        </row>
        <row r="1248">
          <cell r="AE1248">
            <v>2150</v>
          </cell>
          <cell r="AF1248">
            <v>57</v>
          </cell>
          <cell r="AY1248">
            <v>10.15</v>
          </cell>
          <cell r="AZ1248">
            <v>1.05</v>
          </cell>
        </row>
        <row r="1249">
          <cell r="AE1249">
            <v>2150</v>
          </cell>
          <cell r="AF1249">
            <v>57</v>
          </cell>
          <cell r="AY1249">
            <v>6.9</v>
          </cell>
          <cell r="AZ1249">
            <v>0.86999999999999988</v>
          </cell>
        </row>
        <row r="1250">
          <cell r="AE1250">
            <v>2150</v>
          </cell>
          <cell r="AF1250">
            <v>57</v>
          </cell>
          <cell r="AY1250">
            <v>9.01</v>
          </cell>
          <cell r="AZ1250">
            <v>0.13250000000000001</v>
          </cell>
        </row>
        <row r="1251">
          <cell r="AY1251">
            <v>7.0200000000000005</v>
          </cell>
          <cell r="AZ1251">
            <v>0.27</v>
          </cell>
        </row>
        <row r="1252">
          <cell r="AY1252">
            <v>16.72</v>
          </cell>
          <cell r="AZ1252">
            <v>0.79200000000000004</v>
          </cell>
        </row>
        <row r="1253">
          <cell r="AY1253">
            <v>135.1</v>
          </cell>
          <cell r="AZ1253">
            <v>29.4</v>
          </cell>
        </row>
        <row r="1254">
          <cell r="AY1254">
            <v>72.8</v>
          </cell>
          <cell r="AZ1254">
            <v>1.4</v>
          </cell>
        </row>
        <row r="1255">
          <cell r="AY1255">
            <v>721.6</v>
          </cell>
          <cell r="AZ1255">
            <v>0</v>
          </cell>
        </row>
        <row r="1256">
          <cell r="AY1256">
            <v>8.9459999999999997</v>
          </cell>
          <cell r="AZ1256">
            <v>0.86975000000000002</v>
          </cell>
        </row>
        <row r="1257">
          <cell r="AY1257">
            <v>11.088000000000001</v>
          </cell>
          <cell r="AZ1257">
            <v>0.31680000000000003</v>
          </cell>
        </row>
        <row r="1258">
          <cell r="AY1258">
            <v>29.8</v>
          </cell>
          <cell r="AZ1258">
            <v>3.66</v>
          </cell>
        </row>
        <row r="1259">
          <cell r="AY1259">
            <v>216.6</v>
          </cell>
          <cell r="AZ1259">
            <v>2.6599999999999997</v>
          </cell>
        </row>
        <row r="1260">
          <cell r="AY1260">
            <v>107.95</v>
          </cell>
          <cell r="AZ1260">
            <v>1.19</v>
          </cell>
        </row>
        <row r="1261">
          <cell r="AY1261">
            <v>109.2</v>
          </cell>
          <cell r="AZ1261">
            <v>0</v>
          </cell>
        </row>
        <row r="1262">
          <cell r="AY1262">
            <v>100.8</v>
          </cell>
          <cell r="AZ1262">
            <v>2.46</v>
          </cell>
        </row>
        <row r="1263">
          <cell r="AY1263">
            <v>124.2</v>
          </cell>
          <cell r="AZ1263">
            <v>2.4</v>
          </cell>
        </row>
        <row r="1265">
          <cell r="AE1265">
            <v>2705.4166666666665</v>
          </cell>
          <cell r="AF1265">
            <v>71.724999999999994</v>
          </cell>
          <cell r="AY1265">
            <v>2936.5284791666663</v>
          </cell>
          <cell r="AZ1265">
            <v>56.573945833333333</v>
          </cell>
          <cell r="BC1265">
            <v>108.54255890959494</v>
          </cell>
          <cell r="BD1265">
            <v>78.876187986522609</v>
          </cell>
        </row>
        <row r="1266">
          <cell r="H1266">
            <v>1</v>
          </cell>
          <cell r="J1266">
            <v>1</v>
          </cell>
          <cell r="AE1266">
            <v>2687.5</v>
          </cell>
          <cell r="AF1266">
            <v>71.25</v>
          </cell>
          <cell r="AY1266">
            <v>2415.1912499999999</v>
          </cell>
          <cell r="AZ1266">
            <v>31.449874999999999</v>
          </cell>
          <cell r="BC1266">
            <v>89.867581395348822</v>
          </cell>
          <cell r="BD1266">
            <v>44.140175438596494</v>
          </cell>
        </row>
        <row r="1267">
          <cell r="AE1267">
            <v>2150</v>
          </cell>
          <cell r="AF1267">
            <v>57</v>
          </cell>
          <cell r="AY1267">
            <v>900</v>
          </cell>
          <cell r="AZ1267">
            <v>17</v>
          </cell>
        </row>
        <row r="1268">
          <cell r="AE1268">
            <v>2150</v>
          </cell>
          <cell r="AF1268">
            <v>57</v>
          </cell>
          <cell r="AY1268">
            <v>25.5</v>
          </cell>
          <cell r="AZ1268">
            <v>1</v>
          </cell>
        </row>
        <row r="1269">
          <cell r="AE1269">
            <v>2150</v>
          </cell>
          <cell r="AF1269">
            <v>57</v>
          </cell>
          <cell r="AY1269">
            <v>8.0925000000000011</v>
          </cell>
          <cell r="AZ1269">
            <v>0.18675</v>
          </cell>
        </row>
        <row r="1270">
          <cell r="AE1270">
            <v>2150</v>
          </cell>
          <cell r="AF1270">
            <v>57</v>
          </cell>
          <cell r="AY1270">
            <v>21.78</v>
          </cell>
          <cell r="AZ1270">
            <v>1.1000000000000001</v>
          </cell>
        </row>
        <row r="1271">
          <cell r="AE1271">
            <v>2150</v>
          </cell>
          <cell r="AF1271">
            <v>57</v>
          </cell>
          <cell r="AY1271">
            <v>151.5</v>
          </cell>
          <cell r="AZ1271">
            <v>5.2874999999999996</v>
          </cell>
        </row>
        <row r="1272">
          <cell r="AY1272">
            <v>8.7750000000000004</v>
          </cell>
          <cell r="AZ1272">
            <v>0.33750000000000002</v>
          </cell>
        </row>
        <row r="1273">
          <cell r="AY1273">
            <v>20.9</v>
          </cell>
          <cell r="AZ1273">
            <v>0.99</v>
          </cell>
        </row>
        <row r="1274">
          <cell r="AY1274">
            <v>25.5</v>
          </cell>
          <cell r="AZ1274">
            <v>2.9249999999999998</v>
          </cell>
        </row>
        <row r="1275">
          <cell r="AY1275">
            <v>92.8125</v>
          </cell>
          <cell r="AZ1275">
            <v>1.125</v>
          </cell>
        </row>
        <row r="1276">
          <cell r="AY1276">
            <v>32.831249999999997</v>
          </cell>
          <cell r="AZ1276">
            <v>1.4981249999999999</v>
          </cell>
        </row>
        <row r="1277">
          <cell r="AY1277">
            <v>1127.5</v>
          </cell>
          <cell r="AZ1277">
            <v>0</v>
          </cell>
        </row>
        <row r="1279">
          <cell r="H1279">
            <v>1</v>
          </cell>
          <cell r="J1279">
            <v>1</v>
          </cell>
          <cell r="AE1279">
            <v>2866.6666666666665</v>
          </cell>
          <cell r="AF1279">
            <v>76</v>
          </cell>
          <cell r="AY1279">
            <v>3402.5216666666665</v>
          </cell>
          <cell r="AZ1279">
            <v>50.234666666666662</v>
          </cell>
          <cell r="BC1279">
            <v>118.69261627906977</v>
          </cell>
          <cell r="BD1279">
            <v>66.098245614035079</v>
          </cell>
        </row>
        <row r="1280">
          <cell r="AE1280">
            <v>2150</v>
          </cell>
          <cell r="AF1280">
            <v>57</v>
          </cell>
          <cell r="AY1280">
            <v>900</v>
          </cell>
          <cell r="AZ1280">
            <v>17</v>
          </cell>
        </row>
        <row r="1281">
          <cell r="AE1281">
            <v>2150</v>
          </cell>
          <cell r="AF1281">
            <v>57</v>
          </cell>
          <cell r="AY1281">
            <v>17.7</v>
          </cell>
          <cell r="AZ1281">
            <v>1.4400000000000002</v>
          </cell>
        </row>
        <row r="1282">
          <cell r="AE1282">
            <v>2150</v>
          </cell>
          <cell r="AF1282">
            <v>57</v>
          </cell>
          <cell r="AY1282">
            <v>18.48</v>
          </cell>
          <cell r="AZ1282">
            <v>0.52800000000000002</v>
          </cell>
        </row>
        <row r="1283">
          <cell r="AE1283">
            <v>2150</v>
          </cell>
          <cell r="AF1283">
            <v>57</v>
          </cell>
          <cell r="AY1283">
            <v>11.700000000000001</v>
          </cell>
          <cell r="AZ1283">
            <v>0.45</v>
          </cell>
        </row>
        <row r="1284">
          <cell r="AY1284">
            <v>27.866666666666664</v>
          </cell>
          <cell r="AZ1284">
            <v>1.32</v>
          </cell>
        </row>
        <row r="1285">
          <cell r="AY1285">
            <v>121.5</v>
          </cell>
          <cell r="AZ1285">
            <v>9.6</v>
          </cell>
        </row>
        <row r="1286">
          <cell r="AY1286">
            <v>1503.3333333333333</v>
          </cell>
          <cell r="AZ1286">
            <v>0</v>
          </cell>
        </row>
        <row r="1287">
          <cell r="AY1287">
            <v>303</v>
          </cell>
          <cell r="AZ1287">
            <v>10.574999999999999</v>
          </cell>
        </row>
        <row r="1288">
          <cell r="AY1288">
            <v>66.966666666666654</v>
          </cell>
          <cell r="AZ1288">
            <v>1.23</v>
          </cell>
        </row>
        <row r="1289">
          <cell r="AY1289">
            <v>41.225000000000001</v>
          </cell>
          <cell r="AZ1289">
            <v>1.2124999999999999</v>
          </cell>
        </row>
        <row r="1290">
          <cell r="AY1290">
            <v>181.5</v>
          </cell>
          <cell r="AZ1290">
            <v>4.3499999999999996</v>
          </cell>
        </row>
        <row r="1291">
          <cell r="AY1291">
            <v>28.75</v>
          </cell>
          <cell r="AZ1291">
            <v>0.3125</v>
          </cell>
        </row>
        <row r="1292">
          <cell r="AY1292">
            <v>180.5</v>
          </cell>
          <cell r="AZ1292">
            <v>2.2166666666666663</v>
          </cell>
        </row>
        <row r="1294">
          <cell r="H1294">
            <v>1</v>
          </cell>
          <cell r="J1294">
            <v>1</v>
          </cell>
          <cell r="AE1294">
            <v>2150</v>
          </cell>
          <cell r="AF1294">
            <v>57</v>
          </cell>
          <cell r="AY1294">
            <v>1898.9849999999999</v>
          </cell>
          <cell r="AZ1294">
            <v>56.546749999999996</v>
          </cell>
          <cell r="BC1294">
            <v>88.324883720930231</v>
          </cell>
          <cell r="BD1294">
            <v>99.204824561403498</v>
          </cell>
        </row>
        <row r="1295">
          <cell r="AE1295">
            <v>2150</v>
          </cell>
          <cell r="AF1295">
            <v>57</v>
          </cell>
          <cell r="AY1295">
            <v>675</v>
          </cell>
          <cell r="AZ1295">
            <v>12.75</v>
          </cell>
        </row>
        <row r="1296">
          <cell r="AE1296">
            <v>2150</v>
          </cell>
          <cell r="AF1296">
            <v>57</v>
          </cell>
          <cell r="AY1296">
            <v>55.875</v>
          </cell>
          <cell r="AZ1296">
            <v>6.8625000000000007</v>
          </cell>
        </row>
        <row r="1297">
          <cell r="AE1297">
            <v>2150</v>
          </cell>
          <cell r="AF1297">
            <v>57</v>
          </cell>
          <cell r="AY1297">
            <v>111.5625</v>
          </cell>
          <cell r="AZ1297">
            <v>5.40625</v>
          </cell>
        </row>
        <row r="1298">
          <cell r="AE1298">
            <v>2150</v>
          </cell>
          <cell r="AF1298">
            <v>57</v>
          </cell>
          <cell r="AY1298">
            <v>32.831249999999997</v>
          </cell>
          <cell r="AZ1298">
            <v>1.4981249999999999</v>
          </cell>
        </row>
        <row r="1299">
          <cell r="AY1299">
            <v>144.75</v>
          </cell>
          <cell r="AZ1299">
            <v>1.125</v>
          </cell>
        </row>
        <row r="1300">
          <cell r="AY1300">
            <v>20.9</v>
          </cell>
          <cell r="AZ1300">
            <v>0.99</v>
          </cell>
        </row>
        <row r="1301">
          <cell r="AY1301">
            <v>10.96875</v>
          </cell>
          <cell r="AZ1301">
            <v>0.421875</v>
          </cell>
        </row>
        <row r="1302">
          <cell r="AY1302">
            <v>328.42499999999995</v>
          </cell>
          <cell r="AZ1302">
            <v>19.792499999999997</v>
          </cell>
        </row>
        <row r="1303">
          <cell r="AY1303">
            <v>52.5</v>
          </cell>
          <cell r="AZ1303">
            <v>4.4624999999999995</v>
          </cell>
        </row>
        <row r="1304">
          <cell r="AY1304">
            <v>13.860000000000001</v>
          </cell>
          <cell r="AZ1304">
            <v>0.39600000000000002</v>
          </cell>
        </row>
        <row r="1305">
          <cell r="AY1305">
            <v>3.5624999999999996</v>
          </cell>
          <cell r="AZ1305">
            <v>0.34199999999999997</v>
          </cell>
        </row>
        <row r="1306">
          <cell r="AY1306">
            <v>175</v>
          </cell>
          <cell r="AZ1306">
            <v>0.25</v>
          </cell>
        </row>
        <row r="1307">
          <cell r="AY1307">
            <v>273.75</v>
          </cell>
          <cell r="AZ1307">
            <v>2.25</v>
          </cell>
        </row>
        <row r="1309">
          <cell r="H1309">
            <v>1</v>
          </cell>
          <cell r="J1309">
            <v>1</v>
          </cell>
          <cell r="AE1309">
            <v>2687.5</v>
          </cell>
          <cell r="AF1309">
            <v>71.25</v>
          </cell>
          <cell r="AY1309">
            <v>2939.2249999999999</v>
          </cell>
          <cell r="AZ1309">
            <v>72.41</v>
          </cell>
          <cell r="BC1309">
            <v>109.36651162790699</v>
          </cell>
          <cell r="BD1309">
            <v>101.62807017543859</v>
          </cell>
        </row>
        <row r="1310">
          <cell r="AE1310">
            <v>2150</v>
          </cell>
          <cell r="AF1310">
            <v>57</v>
          </cell>
          <cell r="AY1310">
            <v>900</v>
          </cell>
          <cell r="AZ1310">
            <v>17</v>
          </cell>
        </row>
        <row r="1311">
          <cell r="AE1311">
            <v>2150</v>
          </cell>
          <cell r="AF1311">
            <v>57</v>
          </cell>
          <cell r="AY1311">
            <v>11.55</v>
          </cell>
          <cell r="AZ1311">
            <v>0.33</v>
          </cell>
        </row>
        <row r="1312">
          <cell r="AE1312">
            <v>2150</v>
          </cell>
          <cell r="AF1312">
            <v>57</v>
          </cell>
          <cell r="AY1312">
            <v>8.85</v>
          </cell>
          <cell r="AZ1312">
            <v>0.72</v>
          </cell>
        </row>
        <row r="1313">
          <cell r="AE1313">
            <v>2150</v>
          </cell>
          <cell r="AF1313">
            <v>57</v>
          </cell>
          <cell r="AY1313">
            <v>8.7750000000000004</v>
          </cell>
          <cell r="AZ1313">
            <v>0.33750000000000002</v>
          </cell>
        </row>
        <row r="1314">
          <cell r="AE1314">
            <v>2150</v>
          </cell>
          <cell r="AF1314">
            <v>57</v>
          </cell>
          <cell r="AY1314">
            <v>20.9</v>
          </cell>
          <cell r="AZ1314">
            <v>0.99</v>
          </cell>
        </row>
        <row r="1315">
          <cell r="AY1315">
            <v>504</v>
          </cell>
          <cell r="AZ1315">
            <v>39.799999999999997</v>
          </cell>
        </row>
        <row r="1316">
          <cell r="AY1316">
            <v>25.5</v>
          </cell>
          <cell r="AZ1316">
            <v>2.9249999999999998</v>
          </cell>
        </row>
        <row r="1317">
          <cell r="AY1317">
            <v>43.125</v>
          </cell>
          <cell r="AZ1317">
            <v>0.46875</v>
          </cell>
        </row>
        <row r="1318">
          <cell r="AY1318">
            <v>38</v>
          </cell>
          <cell r="AZ1318">
            <v>2.0499999999999998</v>
          </cell>
        </row>
        <row r="1319">
          <cell r="AY1319">
            <v>1127.5</v>
          </cell>
          <cell r="AZ1319">
            <v>0</v>
          </cell>
        </row>
        <row r="1320">
          <cell r="AY1320">
            <v>20.25</v>
          </cell>
          <cell r="AZ1320">
            <v>0.40500000000000003</v>
          </cell>
        </row>
        <row r="1321">
          <cell r="AY1321">
            <v>91.125</v>
          </cell>
          <cell r="AZ1321">
            <v>7.2</v>
          </cell>
        </row>
        <row r="1322">
          <cell r="AY1322">
            <v>3.1500000000000004</v>
          </cell>
          <cell r="AZ1322">
            <v>0.18375</v>
          </cell>
        </row>
        <row r="1323">
          <cell r="AY1323">
            <v>136.5</v>
          </cell>
          <cell r="AZ1323">
            <v>0</v>
          </cell>
        </row>
        <row r="1325">
          <cell r="H1325">
            <v>1</v>
          </cell>
          <cell r="J1325">
            <v>1</v>
          </cell>
          <cell r="AE1325">
            <v>3762.5</v>
          </cell>
          <cell r="AF1325">
            <v>99.75</v>
          </cell>
          <cell r="AY1325">
            <v>2336.3775000000001</v>
          </cell>
          <cell r="AZ1325">
            <v>63.600874999999995</v>
          </cell>
          <cell r="BC1325">
            <v>62.09641196013289</v>
          </cell>
          <cell r="BD1325">
            <v>63.760275689223057</v>
          </cell>
        </row>
        <row r="1326">
          <cell r="AE1326">
            <v>2150</v>
          </cell>
          <cell r="AF1326">
            <v>57</v>
          </cell>
          <cell r="AY1326">
            <v>675</v>
          </cell>
          <cell r="AZ1326">
            <v>12.75</v>
          </cell>
        </row>
        <row r="1327">
          <cell r="AE1327">
            <v>2150</v>
          </cell>
          <cell r="AF1327">
            <v>57</v>
          </cell>
          <cell r="AY1327">
            <v>178</v>
          </cell>
          <cell r="AZ1327">
            <v>37.4</v>
          </cell>
        </row>
        <row r="1328">
          <cell r="AE1328">
            <v>2150</v>
          </cell>
          <cell r="AF1328">
            <v>57</v>
          </cell>
          <cell r="AY1328">
            <v>7.83</v>
          </cell>
          <cell r="AZ1328">
            <v>0.358875</v>
          </cell>
        </row>
        <row r="1329">
          <cell r="AE1329">
            <v>2150</v>
          </cell>
          <cell r="AF1329">
            <v>57</v>
          </cell>
          <cell r="AY1329">
            <v>17</v>
          </cell>
          <cell r="AZ1329">
            <v>1.95</v>
          </cell>
        </row>
        <row r="1330">
          <cell r="AE1330">
            <v>2150</v>
          </cell>
          <cell r="AF1330">
            <v>57</v>
          </cell>
          <cell r="AY1330">
            <v>21.887499999999999</v>
          </cell>
          <cell r="AZ1330">
            <v>0.99875000000000003</v>
          </cell>
        </row>
        <row r="1331">
          <cell r="AE1331">
            <v>2150</v>
          </cell>
          <cell r="AF1331">
            <v>57</v>
          </cell>
          <cell r="AY1331">
            <v>8.7750000000000004</v>
          </cell>
          <cell r="AZ1331">
            <v>0.33750000000000002</v>
          </cell>
        </row>
        <row r="1332">
          <cell r="AE1332">
            <v>2150</v>
          </cell>
          <cell r="AF1332">
            <v>57</v>
          </cell>
          <cell r="AY1332">
            <v>20.9</v>
          </cell>
          <cell r="AZ1332">
            <v>0.99</v>
          </cell>
        </row>
        <row r="1333">
          <cell r="AY1333">
            <v>11.5</v>
          </cell>
          <cell r="AZ1333">
            <v>1</v>
          </cell>
        </row>
        <row r="1334">
          <cell r="AY1334">
            <v>8.625</v>
          </cell>
          <cell r="AZ1334">
            <v>9.375E-2</v>
          </cell>
        </row>
        <row r="1335">
          <cell r="AY1335">
            <v>57.36</v>
          </cell>
          <cell r="AZ1335">
            <v>0.67199999999999993</v>
          </cell>
        </row>
        <row r="1336">
          <cell r="AY1336">
            <v>202</v>
          </cell>
          <cell r="AZ1336">
            <v>7.05</v>
          </cell>
        </row>
        <row r="1337">
          <cell r="AY1337">
            <v>1127.5</v>
          </cell>
          <cell r="AZ1337">
            <v>0</v>
          </cell>
        </row>
        <row r="1339">
          <cell r="H1339">
            <v>1</v>
          </cell>
          <cell r="J1339">
            <v>1</v>
          </cell>
          <cell r="AE1339">
            <v>1612.5</v>
          </cell>
          <cell r="AF1339">
            <v>42.75</v>
          </cell>
          <cell r="AY1339">
            <v>2607.5887499999999</v>
          </cell>
          <cell r="AZ1339">
            <v>53.487874999999988</v>
          </cell>
          <cell r="BC1339">
            <v>161.71093023255813</v>
          </cell>
          <cell r="BD1339">
            <v>125.11783625730992</v>
          </cell>
        </row>
        <row r="1340">
          <cell r="AE1340">
            <v>2150</v>
          </cell>
          <cell r="AF1340">
            <v>57</v>
          </cell>
          <cell r="AY1340">
            <v>675</v>
          </cell>
          <cell r="AZ1340">
            <v>12.75</v>
          </cell>
        </row>
        <row r="1341">
          <cell r="AE1341">
            <v>2150</v>
          </cell>
          <cell r="AF1341">
            <v>57</v>
          </cell>
          <cell r="AY1341">
            <v>9.5849999999999991</v>
          </cell>
          <cell r="AZ1341">
            <v>0.93187500000000001</v>
          </cell>
        </row>
        <row r="1342">
          <cell r="AE1342">
            <v>2150</v>
          </cell>
          <cell r="AF1342">
            <v>57</v>
          </cell>
          <cell r="AY1342">
            <v>13.860000000000001</v>
          </cell>
          <cell r="AZ1342">
            <v>0.39600000000000002</v>
          </cell>
        </row>
        <row r="1343">
          <cell r="AY1343">
            <v>10.96875</v>
          </cell>
          <cell r="AZ1343">
            <v>0.421875</v>
          </cell>
        </row>
        <row r="1344">
          <cell r="AY1344">
            <v>31.35</v>
          </cell>
          <cell r="AZ1344">
            <v>1.4850000000000001</v>
          </cell>
        </row>
        <row r="1345">
          <cell r="AY1345">
            <v>5.7374999999999998</v>
          </cell>
          <cell r="AZ1345">
            <v>0.255</v>
          </cell>
        </row>
        <row r="1346">
          <cell r="AY1346">
            <v>50.224999999999994</v>
          </cell>
          <cell r="AZ1346">
            <v>0.92249999999999999</v>
          </cell>
        </row>
        <row r="1347">
          <cell r="AY1347">
            <v>328.42499999999995</v>
          </cell>
          <cell r="AZ1347">
            <v>19.792499999999997</v>
          </cell>
        </row>
        <row r="1348">
          <cell r="AY1348">
            <v>82.012500000000003</v>
          </cell>
          <cell r="AZ1348">
            <v>6.48</v>
          </cell>
        </row>
        <row r="1349">
          <cell r="AY1349">
            <v>789.25</v>
          </cell>
          <cell r="AZ1349">
            <v>0</v>
          </cell>
        </row>
        <row r="1350">
          <cell r="AY1350">
            <v>179.5</v>
          </cell>
          <cell r="AZ1350">
            <v>5.75</v>
          </cell>
        </row>
        <row r="1351">
          <cell r="AY1351">
            <v>164.04999999999998</v>
          </cell>
          <cell r="AZ1351">
            <v>1.2749999999999999</v>
          </cell>
        </row>
        <row r="1352">
          <cell r="AY1352">
            <v>21.5625</v>
          </cell>
          <cell r="AZ1352">
            <v>0.234375</v>
          </cell>
        </row>
        <row r="1353">
          <cell r="AY1353">
            <v>43</v>
          </cell>
          <cell r="AZ1353">
            <v>0.3</v>
          </cell>
        </row>
        <row r="1354">
          <cell r="AY1354">
            <v>203.0625</v>
          </cell>
          <cell r="AZ1354">
            <v>2.4937499999999999</v>
          </cell>
        </row>
        <row r="1356">
          <cell r="H1356">
            <v>1</v>
          </cell>
          <cell r="J1356">
            <v>1</v>
          </cell>
          <cell r="AE1356">
            <v>2687.5</v>
          </cell>
          <cell r="AF1356">
            <v>71.25</v>
          </cell>
          <cell r="AY1356">
            <v>2921.526875</v>
          </cell>
          <cell r="AZ1356">
            <v>57.322500000000005</v>
          </cell>
          <cell r="BC1356">
            <v>108.70797674418604</v>
          </cell>
          <cell r="BD1356">
            <v>80.452631578947376</v>
          </cell>
        </row>
        <row r="1357">
          <cell r="AE1357">
            <v>2150</v>
          </cell>
          <cell r="AF1357">
            <v>57</v>
          </cell>
          <cell r="AY1357">
            <v>585</v>
          </cell>
          <cell r="AZ1357">
            <v>11.049999999999999</v>
          </cell>
        </row>
        <row r="1358">
          <cell r="AE1358">
            <v>2150</v>
          </cell>
          <cell r="AF1358">
            <v>57</v>
          </cell>
          <cell r="AY1358">
            <v>25.5</v>
          </cell>
          <cell r="AZ1358">
            <v>2.9249999999999998</v>
          </cell>
        </row>
        <row r="1359">
          <cell r="AE1359">
            <v>2150</v>
          </cell>
          <cell r="AF1359">
            <v>57</v>
          </cell>
          <cell r="AY1359">
            <v>55.875</v>
          </cell>
          <cell r="AZ1359">
            <v>6.8625000000000007</v>
          </cell>
        </row>
        <row r="1360">
          <cell r="AE1360">
            <v>2150</v>
          </cell>
          <cell r="AF1360">
            <v>57</v>
          </cell>
          <cell r="AY1360">
            <v>178.5</v>
          </cell>
          <cell r="AZ1360">
            <v>8.65</v>
          </cell>
        </row>
        <row r="1361">
          <cell r="AE1361">
            <v>2150</v>
          </cell>
          <cell r="AF1361">
            <v>57</v>
          </cell>
          <cell r="AY1361">
            <v>8.234375</v>
          </cell>
          <cell r="AZ1361">
            <v>0.265625</v>
          </cell>
        </row>
        <row r="1362">
          <cell r="AY1362">
            <v>13.162500000000001</v>
          </cell>
          <cell r="AZ1362">
            <v>0.50625000000000009</v>
          </cell>
        </row>
        <row r="1363">
          <cell r="AY1363">
            <v>20.9</v>
          </cell>
          <cell r="AZ1363">
            <v>0.99</v>
          </cell>
        </row>
        <row r="1364">
          <cell r="AY1364">
            <v>318</v>
          </cell>
          <cell r="AZ1364">
            <v>9.5</v>
          </cell>
        </row>
        <row r="1365">
          <cell r="AY1365">
            <v>210</v>
          </cell>
          <cell r="AZ1365">
            <v>5.125</v>
          </cell>
        </row>
        <row r="1366">
          <cell r="AY1366">
            <v>9.24</v>
          </cell>
          <cell r="AZ1366">
            <v>0.26400000000000001</v>
          </cell>
        </row>
        <row r="1367">
          <cell r="AY1367">
            <v>4.7850000000000001</v>
          </cell>
          <cell r="AZ1367">
            <v>0.50024999999999997</v>
          </cell>
        </row>
        <row r="1368">
          <cell r="AY1368">
            <v>7.83</v>
          </cell>
          <cell r="AZ1368">
            <v>0.358875</v>
          </cell>
        </row>
        <row r="1369">
          <cell r="AY1369">
            <v>902</v>
          </cell>
          <cell r="AZ1369">
            <v>0</v>
          </cell>
        </row>
        <row r="1370">
          <cell r="AY1370">
            <v>87.5</v>
          </cell>
          <cell r="AZ1370">
            <v>0.125</v>
          </cell>
        </row>
        <row r="1371">
          <cell r="AY1371">
            <v>182.5</v>
          </cell>
          <cell r="AZ1371">
            <v>1.5</v>
          </cell>
        </row>
        <row r="1372">
          <cell r="AY1372">
            <v>136.5</v>
          </cell>
          <cell r="AZ1372">
            <v>0</v>
          </cell>
        </row>
        <row r="1373">
          <cell r="AY1373">
            <v>176</v>
          </cell>
          <cell r="AZ1373">
            <v>8.6999999999999993</v>
          </cell>
        </row>
        <row r="1375">
          <cell r="H1375">
            <v>1</v>
          </cell>
          <cell r="J1375">
            <v>1</v>
          </cell>
          <cell r="AE1375">
            <v>2150</v>
          </cell>
          <cell r="AF1375">
            <v>57</v>
          </cell>
          <cell r="AY1375">
            <v>2554.9537499999997</v>
          </cell>
          <cell r="AZ1375">
            <v>52.565624999999997</v>
          </cell>
          <cell r="BC1375">
            <v>118.83505813953488</v>
          </cell>
          <cell r="BD1375">
            <v>92.22039473684211</v>
          </cell>
        </row>
        <row r="1376">
          <cell r="AE1376">
            <v>2150</v>
          </cell>
          <cell r="AF1376">
            <v>57</v>
          </cell>
          <cell r="AY1376">
            <v>540</v>
          </cell>
          <cell r="AZ1376">
            <v>10.199999999999999</v>
          </cell>
        </row>
        <row r="1377">
          <cell r="AE1377">
            <v>2150</v>
          </cell>
          <cell r="AF1377">
            <v>57</v>
          </cell>
          <cell r="AY1377">
            <v>9.5849999999999991</v>
          </cell>
          <cell r="AZ1377">
            <v>0.93187500000000001</v>
          </cell>
        </row>
        <row r="1378">
          <cell r="AE1378">
            <v>2150</v>
          </cell>
          <cell r="AF1378">
            <v>57</v>
          </cell>
          <cell r="AY1378">
            <v>8.7750000000000004</v>
          </cell>
          <cell r="AZ1378">
            <v>0.33750000000000002</v>
          </cell>
        </row>
        <row r="1379">
          <cell r="AE1379">
            <v>2150</v>
          </cell>
          <cell r="AF1379">
            <v>57</v>
          </cell>
          <cell r="AY1379">
            <v>20.9</v>
          </cell>
          <cell r="AZ1379">
            <v>0.99</v>
          </cell>
        </row>
        <row r="1380">
          <cell r="AY1380">
            <v>11.55</v>
          </cell>
          <cell r="AZ1380">
            <v>0.33</v>
          </cell>
        </row>
        <row r="1381">
          <cell r="AY1381">
            <v>1127.5</v>
          </cell>
          <cell r="AZ1381">
            <v>0</v>
          </cell>
        </row>
        <row r="1382">
          <cell r="AY1382">
            <v>32.831249999999997</v>
          </cell>
          <cell r="AZ1382">
            <v>1.4981249999999999</v>
          </cell>
        </row>
        <row r="1383">
          <cell r="AY1383">
            <v>5.75</v>
          </cell>
          <cell r="AZ1383">
            <v>0.72499999999999998</v>
          </cell>
        </row>
        <row r="1384">
          <cell r="AY1384">
            <v>378</v>
          </cell>
          <cell r="AZ1384">
            <v>29.849999999999998</v>
          </cell>
        </row>
        <row r="1385">
          <cell r="AY1385">
            <v>30.1875</v>
          </cell>
          <cell r="AZ1385">
            <v>0.328125</v>
          </cell>
        </row>
        <row r="1386">
          <cell r="AY1386">
            <v>33</v>
          </cell>
          <cell r="AZ1386">
            <v>4.875</v>
          </cell>
        </row>
        <row r="1387">
          <cell r="AY1387">
            <v>227.5</v>
          </cell>
          <cell r="AZ1387">
            <v>0</v>
          </cell>
        </row>
        <row r="1388">
          <cell r="AY1388">
            <v>129.375</v>
          </cell>
          <cell r="AZ1388">
            <v>2.5</v>
          </cell>
        </row>
        <row r="1390">
          <cell r="H1390">
            <v>1</v>
          </cell>
          <cell r="J1390">
            <v>1</v>
          </cell>
          <cell r="AE1390">
            <v>4300</v>
          </cell>
          <cell r="AF1390">
            <v>114</v>
          </cell>
          <cell r="AY1390">
            <v>4559.2199999999993</v>
          </cell>
          <cell r="AZ1390">
            <v>64.469875000000002</v>
          </cell>
          <cell r="BC1390">
            <v>106.02837209302325</v>
          </cell>
          <cell r="BD1390">
            <v>56.552521929824564</v>
          </cell>
        </row>
        <row r="1391">
          <cell r="AE1391">
            <v>2150</v>
          </cell>
          <cell r="AF1391">
            <v>57</v>
          </cell>
          <cell r="AY1391">
            <v>1080</v>
          </cell>
          <cell r="AZ1391">
            <v>20.399999999999999</v>
          </cell>
        </row>
        <row r="1392">
          <cell r="AE1392">
            <v>2150</v>
          </cell>
          <cell r="AF1392">
            <v>57</v>
          </cell>
          <cell r="AY1392">
            <v>145.80000000000001</v>
          </cell>
          <cell r="AZ1392">
            <v>11.520000000000001</v>
          </cell>
        </row>
        <row r="1393">
          <cell r="AE1393">
            <v>2150</v>
          </cell>
          <cell r="AF1393">
            <v>57</v>
          </cell>
          <cell r="AY1393">
            <v>43.774999999999999</v>
          </cell>
          <cell r="AZ1393">
            <v>1.9975000000000001</v>
          </cell>
        </row>
        <row r="1394">
          <cell r="AE1394">
            <v>2150</v>
          </cell>
          <cell r="AF1394">
            <v>57</v>
          </cell>
          <cell r="AY1394">
            <v>91.5</v>
          </cell>
          <cell r="AZ1394">
            <v>1.5</v>
          </cell>
        </row>
        <row r="1395">
          <cell r="AY1395">
            <v>9.5</v>
          </cell>
          <cell r="AZ1395">
            <v>0.47499999999999998</v>
          </cell>
        </row>
        <row r="1396">
          <cell r="AY1396">
            <v>17.55</v>
          </cell>
          <cell r="AZ1396">
            <v>0.67500000000000004</v>
          </cell>
        </row>
        <row r="1397">
          <cell r="AY1397">
            <v>41.8</v>
          </cell>
          <cell r="AZ1397">
            <v>1.98</v>
          </cell>
        </row>
        <row r="1398">
          <cell r="AY1398">
            <v>23</v>
          </cell>
          <cell r="AZ1398">
            <v>2.85</v>
          </cell>
        </row>
        <row r="1399">
          <cell r="AY1399">
            <v>22.364999999999998</v>
          </cell>
          <cell r="AZ1399">
            <v>2.1743749999999999</v>
          </cell>
        </row>
        <row r="1400">
          <cell r="AY1400">
            <v>18.48</v>
          </cell>
          <cell r="AZ1400">
            <v>0.52800000000000002</v>
          </cell>
        </row>
        <row r="1401">
          <cell r="AY1401">
            <v>34</v>
          </cell>
          <cell r="AZ1401">
            <v>3.9</v>
          </cell>
        </row>
        <row r="1402">
          <cell r="AY1402">
            <v>36.5</v>
          </cell>
          <cell r="AZ1402">
            <v>2.85</v>
          </cell>
        </row>
        <row r="1403">
          <cell r="AY1403">
            <v>2255</v>
          </cell>
          <cell r="AZ1403">
            <v>0</v>
          </cell>
        </row>
        <row r="1404">
          <cell r="AY1404">
            <v>264.45</v>
          </cell>
          <cell r="AZ1404">
            <v>3.87</v>
          </cell>
        </row>
        <row r="1405">
          <cell r="AY1405">
            <v>66</v>
          </cell>
          <cell r="AZ1405">
            <v>9.75</v>
          </cell>
        </row>
        <row r="1406">
          <cell r="AY1406">
            <v>409.5</v>
          </cell>
          <cell r="AZ1406">
            <v>0</v>
          </cell>
        </row>
        <row r="1408">
          <cell r="H1408">
            <v>1</v>
          </cell>
          <cell r="J1408">
            <v>1</v>
          </cell>
          <cell r="AE1408">
            <v>2150</v>
          </cell>
          <cell r="AF1408">
            <v>57</v>
          </cell>
          <cell r="AY1408">
            <v>3729.6950000000002</v>
          </cell>
          <cell r="AZ1408">
            <v>63.65141666666667</v>
          </cell>
          <cell r="BC1408">
            <v>173.47418604651165</v>
          </cell>
          <cell r="BD1408">
            <v>111.66915204678362</v>
          </cell>
        </row>
        <row r="1409">
          <cell r="AE1409">
            <v>2150</v>
          </cell>
          <cell r="AF1409">
            <v>57</v>
          </cell>
          <cell r="AY1409">
            <v>1200</v>
          </cell>
          <cell r="AZ1409">
            <v>22.666666666666668</v>
          </cell>
        </row>
        <row r="1410">
          <cell r="AE1410">
            <v>2150</v>
          </cell>
          <cell r="AF1410">
            <v>57</v>
          </cell>
          <cell r="AY1410">
            <v>178.5</v>
          </cell>
          <cell r="AZ1410">
            <v>8.65</v>
          </cell>
        </row>
        <row r="1411">
          <cell r="AE1411">
            <v>2150</v>
          </cell>
          <cell r="AF1411">
            <v>57</v>
          </cell>
          <cell r="AY1411">
            <v>10.790000000000001</v>
          </cell>
          <cell r="AZ1411">
            <v>0.249</v>
          </cell>
        </row>
        <row r="1412">
          <cell r="AY1412">
            <v>12.18</v>
          </cell>
          <cell r="AZ1412">
            <v>0.55825000000000002</v>
          </cell>
        </row>
        <row r="1413">
          <cell r="AY1413">
            <v>101.66666666666667</v>
          </cell>
          <cell r="AZ1413">
            <v>1.6666666666666667</v>
          </cell>
        </row>
        <row r="1414">
          <cell r="AY1414">
            <v>8.7750000000000004</v>
          </cell>
          <cell r="AZ1414">
            <v>0.33750000000000008</v>
          </cell>
        </row>
        <row r="1415">
          <cell r="AY1415">
            <v>20.900000000000002</v>
          </cell>
          <cell r="AZ1415">
            <v>0.9900000000000001</v>
          </cell>
        </row>
        <row r="1416">
          <cell r="AY1416">
            <v>184</v>
          </cell>
          <cell r="AZ1416">
            <v>0</v>
          </cell>
        </row>
        <row r="1417">
          <cell r="AY1417">
            <v>67.55</v>
          </cell>
          <cell r="AZ1417">
            <v>14.700000000000001</v>
          </cell>
        </row>
        <row r="1418">
          <cell r="AY1418">
            <v>49.666666666666664</v>
          </cell>
          <cell r="AZ1418">
            <v>6.1000000000000005</v>
          </cell>
        </row>
        <row r="1419">
          <cell r="AY1419">
            <v>1052.3333333333333</v>
          </cell>
          <cell r="AZ1419">
            <v>0</v>
          </cell>
        </row>
        <row r="1420">
          <cell r="AY1420">
            <v>357.33333333333331</v>
          </cell>
          <cell r="AZ1420">
            <v>5.7333333333333334</v>
          </cell>
        </row>
        <row r="1421">
          <cell r="AY1421">
            <v>243.33333333333334</v>
          </cell>
          <cell r="AZ1421">
            <v>2</v>
          </cell>
        </row>
        <row r="1422">
          <cell r="AY1422">
            <v>242.66666666666666</v>
          </cell>
          <cell r="AZ1422">
            <v>0</v>
          </cell>
        </row>
        <row r="1424">
          <cell r="AE1424">
            <v>2694.6666666666661</v>
          </cell>
          <cell r="AF1424">
            <v>71.44</v>
          </cell>
          <cell r="AY1424">
            <v>2086.9042472222218</v>
          </cell>
          <cell r="AZ1424">
            <v>56.00629277777778</v>
          </cell>
          <cell r="BC1424">
            <v>77.445729115124522</v>
          </cell>
          <cell r="BD1424">
            <v>78.396266486251093</v>
          </cell>
        </row>
        <row r="1425">
          <cell r="AE1425">
            <v>2766.3333333333335</v>
          </cell>
          <cell r="AF1425">
            <v>73.34</v>
          </cell>
          <cell r="AY1425">
            <v>2623.4446250000001</v>
          </cell>
          <cell r="AZ1425">
            <v>71.526965833333335</v>
          </cell>
          <cell r="BC1425">
            <v>94.834725569345707</v>
          </cell>
          <cell r="BD1425">
            <v>97.527905417689297</v>
          </cell>
        </row>
        <row r="1426">
          <cell r="H1426">
            <v>1</v>
          </cell>
          <cell r="J1426">
            <v>1</v>
          </cell>
          <cell r="AE1426">
            <v>1290</v>
          </cell>
          <cell r="AF1426">
            <v>34.200000000000003</v>
          </cell>
          <cell r="AY1426">
            <v>1147.07</v>
          </cell>
          <cell r="AZ1426">
            <v>24.427499999999998</v>
          </cell>
          <cell r="BC1426">
            <v>88.920155038759688</v>
          </cell>
          <cell r="BD1426">
            <v>71.425438596491219</v>
          </cell>
        </row>
        <row r="1427">
          <cell r="AE1427">
            <v>2150</v>
          </cell>
          <cell r="AF1427">
            <v>57</v>
          </cell>
          <cell r="AY1427">
            <v>360</v>
          </cell>
          <cell r="AZ1427">
            <v>6.8</v>
          </cell>
        </row>
        <row r="1428">
          <cell r="AE1428">
            <v>2150</v>
          </cell>
          <cell r="AF1428">
            <v>57</v>
          </cell>
          <cell r="AY1428">
            <v>64</v>
          </cell>
          <cell r="AZ1428">
            <v>1.3</v>
          </cell>
        </row>
        <row r="1429">
          <cell r="AE1429">
            <v>2150</v>
          </cell>
          <cell r="AF1429">
            <v>57</v>
          </cell>
          <cell r="AY1429">
            <v>44.7</v>
          </cell>
          <cell r="AZ1429">
            <v>5.49</v>
          </cell>
        </row>
        <row r="1430">
          <cell r="AY1430">
            <v>70</v>
          </cell>
          <cell r="AZ1430">
            <v>0.1</v>
          </cell>
        </row>
        <row r="1431">
          <cell r="AY1431">
            <v>37.125</v>
          </cell>
          <cell r="AZ1431">
            <v>0.45</v>
          </cell>
        </row>
        <row r="1432">
          <cell r="AY1432">
            <v>31.754999999999995</v>
          </cell>
          <cell r="AZ1432">
            <v>2.9579999999999997</v>
          </cell>
        </row>
        <row r="1433">
          <cell r="AY1433">
            <v>7.0200000000000005</v>
          </cell>
          <cell r="AZ1433">
            <v>0.27</v>
          </cell>
        </row>
        <row r="1434">
          <cell r="AY1434">
            <v>16.72</v>
          </cell>
          <cell r="AZ1434">
            <v>0.79200000000000004</v>
          </cell>
        </row>
        <row r="1435">
          <cell r="AY1435">
            <v>30.5</v>
          </cell>
          <cell r="AZ1435">
            <v>0.5</v>
          </cell>
        </row>
        <row r="1436">
          <cell r="AY1436">
            <v>80.8</v>
          </cell>
          <cell r="AZ1436">
            <v>2.82</v>
          </cell>
        </row>
        <row r="1437">
          <cell r="AY1437">
            <v>13.6</v>
          </cell>
          <cell r="AZ1437">
            <v>1.56</v>
          </cell>
        </row>
        <row r="1438">
          <cell r="AY1438">
            <v>17.25</v>
          </cell>
          <cell r="AZ1438">
            <v>0.1875</v>
          </cell>
        </row>
        <row r="1439">
          <cell r="AY1439">
            <v>146</v>
          </cell>
          <cell r="AZ1439">
            <v>1.2</v>
          </cell>
        </row>
        <row r="1440">
          <cell r="AY1440">
            <v>182</v>
          </cell>
          <cell r="AZ1440">
            <v>0</v>
          </cell>
        </row>
        <row r="1441">
          <cell r="AY1441">
            <v>45.6</v>
          </cell>
          <cell r="AZ1441">
            <v>0</v>
          </cell>
        </row>
        <row r="1443">
          <cell r="H1443">
            <v>1</v>
          </cell>
          <cell r="J1443">
            <v>1</v>
          </cell>
          <cell r="AE1443">
            <v>2150</v>
          </cell>
          <cell r="AF1443">
            <v>57</v>
          </cell>
          <cell r="AY1443">
            <v>3168.8150000000005</v>
          </cell>
          <cell r="AZ1443">
            <v>112.337</v>
          </cell>
          <cell r="BC1443">
            <v>147.38674418604654</v>
          </cell>
          <cell r="BD1443">
            <v>197.0824561403509</v>
          </cell>
        </row>
        <row r="1444">
          <cell r="AE1444">
            <v>2150</v>
          </cell>
          <cell r="AF1444">
            <v>57</v>
          </cell>
          <cell r="AY1444">
            <v>900</v>
          </cell>
          <cell r="AZ1444">
            <v>17</v>
          </cell>
        </row>
        <row r="1445">
          <cell r="AE1445">
            <v>2150</v>
          </cell>
          <cell r="AF1445">
            <v>57</v>
          </cell>
          <cell r="AY1445">
            <v>72.900000000000006</v>
          </cell>
          <cell r="AZ1445">
            <v>5.7600000000000007</v>
          </cell>
        </row>
        <row r="1446">
          <cell r="AY1446">
            <v>42.5</v>
          </cell>
          <cell r="AZ1446">
            <v>4.875</v>
          </cell>
        </row>
        <row r="1447">
          <cell r="AY1447">
            <v>149</v>
          </cell>
          <cell r="AZ1447">
            <v>18.3</v>
          </cell>
        </row>
        <row r="1448">
          <cell r="AY1448">
            <v>17.55</v>
          </cell>
          <cell r="AZ1448">
            <v>0.67500000000000004</v>
          </cell>
        </row>
        <row r="1449">
          <cell r="AY1449">
            <v>52.250000000000007</v>
          </cell>
          <cell r="AZ1449">
            <v>2.4750000000000001</v>
          </cell>
        </row>
        <row r="1450">
          <cell r="AY1450">
            <v>14.249999999999998</v>
          </cell>
          <cell r="AZ1450">
            <v>1.3679999999999999</v>
          </cell>
        </row>
        <row r="1451">
          <cell r="AY1451">
            <v>72.900000000000006</v>
          </cell>
          <cell r="AZ1451">
            <v>5.7600000000000007</v>
          </cell>
        </row>
        <row r="1452">
          <cell r="AY1452">
            <v>178.5</v>
          </cell>
          <cell r="AZ1452">
            <v>8.65</v>
          </cell>
        </row>
        <row r="1453">
          <cell r="AY1453">
            <v>676.5</v>
          </cell>
          <cell r="AZ1453">
            <v>0</v>
          </cell>
        </row>
        <row r="1454">
          <cell r="AY1454">
            <v>10.79</v>
          </cell>
          <cell r="AZ1454">
            <v>0.24899999999999997</v>
          </cell>
        </row>
        <row r="1455">
          <cell r="AY1455">
            <v>504</v>
          </cell>
          <cell r="AZ1455">
            <v>39.799999999999997</v>
          </cell>
        </row>
        <row r="1456">
          <cell r="AY1456">
            <v>81</v>
          </cell>
          <cell r="AZ1456">
            <v>1.62</v>
          </cell>
        </row>
        <row r="1457">
          <cell r="AY1457">
            <v>396.67500000000001</v>
          </cell>
          <cell r="AZ1457">
            <v>5.8050000000000006</v>
          </cell>
        </row>
        <row r="1459">
          <cell r="H1459">
            <v>1</v>
          </cell>
          <cell r="J1459">
            <v>1</v>
          </cell>
          <cell r="AE1459">
            <v>4300</v>
          </cell>
          <cell r="AF1459">
            <v>114</v>
          </cell>
          <cell r="AY1459">
            <v>3054.5724999999998</v>
          </cell>
          <cell r="AZ1459">
            <v>95.564999999999998</v>
          </cell>
          <cell r="BC1459">
            <v>71.036569767441861</v>
          </cell>
          <cell r="BD1459">
            <v>83.828947368421041</v>
          </cell>
        </row>
        <row r="1460">
          <cell r="AE1460">
            <v>2150</v>
          </cell>
          <cell r="AF1460">
            <v>57</v>
          </cell>
          <cell r="AY1460">
            <v>900</v>
          </cell>
          <cell r="AZ1460">
            <v>17</v>
          </cell>
        </row>
        <row r="1461">
          <cell r="AE1461">
            <v>2150</v>
          </cell>
          <cell r="AF1461">
            <v>57</v>
          </cell>
          <cell r="AY1461">
            <v>14.354999999999999</v>
          </cell>
          <cell r="AZ1461">
            <v>1.5007499999999998</v>
          </cell>
        </row>
        <row r="1462">
          <cell r="AE1462">
            <v>2150</v>
          </cell>
          <cell r="AF1462">
            <v>57</v>
          </cell>
          <cell r="AY1462">
            <v>18.48</v>
          </cell>
          <cell r="AZ1462">
            <v>0.52800000000000002</v>
          </cell>
        </row>
        <row r="1463">
          <cell r="AE1463">
            <v>2150</v>
          </cell>
          <cell r="AF1463">
            <v>57</v>
          </cell>
          <cell r="AY1463">
            <v>11.5</v>
          </cell>
          <cell r="AZ1463">
            <v>1.45</v>
          </cell>
        </row>
        <row r="1464">
          <cell r="AY1464">
            <v>17.55</v>
          </cell>
          <cell r="AZ1464">
            <v>0.67500000000000004</v>
          </cell>
        </row>
        <row r="1465">
          <cell r="AY1465">
            <v>41.8</v>
          </cell>
          <cell r="AZ1465">
            <v>1.98</v>
          </cell>
        </row>
        <row r="1466">
          <cell r="AY1466">
            <v>168.875</v>
          </cell>
          <cell r="AZ1466">
            <v>36.75</v>
          </cell>
        </row>
        <row r="1467">
          <cell r="AY1467">
            <v>34</v>
          </cell>
          <cell r="AZ1467">
            <v>3.9</v>
          </cell>
        </row>
        <row r="1468">
          <cell r="AY1468">
            <v>111.75</v>
          </cell>
          <cell r="AZ1468">
            <v>13.725000000000001</v>
          </cell>
        </row>
        <row r="1469">
          <cell r="AY1469">
            <v>1127.5</v>
          </cell>
          <cell r="AZ1469">
            <v>0</v>
          </cell>
        </row>
        <row r="1470">
          <cell r="AY1470">
            <v>303</v>
          </cell>
          <cell r="AZ1470">
            <v>10.574999999999999</v>
          </cell>
        </row>
        <row r="1471">
          <cell r="AY1471">
            <v>185.625</v>
          </cell>
          <cell r="AZ1471">
            <v>2.25</v>
          </cell>
        </row>
        <row r="1472">
          <cell r="AY1472">
            <v>88.1875</v>
          </cell>
          <cell r="AZ1472">
            <v>2.125</v>
          </cell>
        </row>
        <row r="1473">
          <cell r="AY1473">
            <v>31.95</v>
          </cell>
          <cell r="AZ1473">
            <v>3.1062499999999997</v>
          </cell>
        </row>
        <row r="1475">
          <cell r="H1475">
            <v>1</v>
          </cell>
          <cell r="J1475">
            <v>1</v>
          </cell>
          <cell r="AE1475">
            <v>4300</v>
          </cell>
          <cell r="AF1475">
            <v>114</v>
          </cell>
          <cell r="AY1475">
            <v>3687.8050000000003</v>
          </cell>
          <cell r="AZ1475">
            <v>115.24875</v>
          </cell>
          <cell r="BC1475">
            <v>85.762906976744191</v>
          </cell>
          <cell r="BD1475">
            <v>101.09539473684211</v>
          </cell>
        </row>
        <row r="1476">
          <cell r="AE1476">
            <v>2150</v>
          </cell>
          <cell r="AF1476">
            <v>57</v>
          </cell>
          <cell r="AY1476">
            <v>1080</v>
          </cell>
          <cell r="AZ1476">
            <v>20.399999999999999</v>
          </cell>
        </row>
        <row r="1477">
          <cell r="AE1477">
            <v>2150</v>
          </cell>
          <cell r="AF1477">
            <v>57</v>
          </cell>
          <cell r="AY1477">
            <v>162.5</v>
          </cell>
          <cell r="AZ1477">
            <v>17.5</v>
          </cell>
        </row>
        <row r="1478">
          <cell r="AE1478">
            <v>2150</v>
          </cell>
          <cell r="AF1478">
            <v>57</v>
          </cell>
          <cell r="AY1478">
            <v>111.75</v>
          </cell>
          <cell r="AZ1478">
            <v>13.725000000000001</v>
          </cell>
        </row>
        <row r="1479">
          <cell r="AE1479">
            <v>2150</v>
          </cell>
          <cell r="AF1479">
            <v>57</v>
          </cell>
          <cell r="AY1479">
            <v>53.125</v>
          </cell>
          <cell r="AZ1479">
            <v>3.5625</v>
          </cell>
        </row>
        <row r="1480">
          <cell r="AY1480">
            <v>43.774999999999999</v>
          </cell>
          <cell r="AZ1480">
            <v>1.9975000000000001</v>
          </cell>
        </row>
        <row r="1481">
          <cell r="AY1481">
            <v>8.7750000000000004</v>
          </cell>
          <cell r="AZ1481">
            <v>0.33750000000000002</v>
          </cell>
        </row>
        <row r="1482">
          <cell r="AY1482">
            <v>20.9</v>
          </cell>
          <cell r="AZ1482">
            <v>0.99</v>
          </cell>
        </row>
        <row r="1483">
          <cell r="AY1483">
            <v>27.03</v>
          </cell>
          <cell r="AZ1483">
            <v>0.39750000000000002</v>
          </cell>
        </row>
        <row r="1484">
          <cell r="AY1484">
            <v>43.125</v>
          </cell>
          <cell r="AZ1484">
            <v>0.46875</v>
          </cell>
        </row>
        <row r="1485">
          <cell r="AY1485">
            <v>430</v>
          </cell>
          <cell r="AZ1485">
            <v>33.4</v>
          </cell>
        </row>
        <row r="1486">
          <cell r="AY1486">
            <v>79.387499999999989</v>
          </cell>
          <cell r="AZ1486">
            <v>7.3949999999999996</v>
          </cell>
        </row>
        <row r="1487">
          <cell r="AY1487">
            <v>676.5</v>
          </cell>
          <cell r="AZ1487">
            <v>0</v>
          </cell>
        </row>
        <row r="1488">
          <cell r="AY1488">
            <v>300</v>
          </cell>
          <cell r="AZ1488">
            <v>3.75</v>
          </cell>
        </row>
        <row r="1489">
          <cell r="AY1489">
            <v>129.9375</v>
          </cell>
          <cell r="AZ1489">
            <v>1.575</v>
          </cell>
        </row>
        <row r="1490">
          <cell r="AY1490">
            <v>66</v>
          </cell>
          <cell r="AZ1490">
            <v>9.75</v>
          </cell>
        </row>
        <row r="1491">
          <cell r="AY1491">
            <v>455</v>
          </cell>
          <cell r="AZ1491">
            <v>0</v>
          </cell>
        </row>
        <row r="1493">
          <cell r="H1493">
            <v>1</v>
          </cell>
          <cell r="J1493">
            <v>1</v>
          </cell>
          <cell r="AE1493">
            <v>1433.3333333333333</v>
          </cell>
          <cell r="AF1493">
            <v>38</v>
          </cell>
          <cell r="AY1493">
            <v>1758.1833333333334</v>
          </cell>
          <cell r="AZ1493">
            <v>67.728166666666667</v>
          </cell>
          <cell r="BC1493">
            <v>122.66395348837212</v>
          </cell>
          <cell r="BD1493">
            <v>178.23201754385966</v>
          </cell>
        </row>
        <row r="1494">
          <cell r="AE1494">
            <v>2150</v>
          </cell>
          <cell r="AF1494">
            <v>57</v>
          </cell>
          <cell r="AY1494">
            <v>600</v>
          </cell>
          <cell r="AZ1494">
            <v>11.333333333333334</v>
          </cell>
        </row>
        <row r="1495">
          <cell r="AE1495">
            <v>2150</v>
          </cell>
          <cell r="AF1495">
            <v>57</v>
          </cell>
          <cell r="AY1495">
            <v>22.208333333333332</v>
          </cell>
          <cell r="AZ1495">
            <v>1.8145833333333334</v>
          </cell>
        </row>
        <row r="1496">
          <cell r="AY1496">
            <v>12.040000000000001</v>
          </cell>
          <cell r="AZ1496">
            <v>0.38266666666666665</v>
          </cell>
        </row>
        <row r="1497">
          <cell r="AY1497">
            <v>12.32</v>
          </cell>
          <cell r="AZ1497">
            <v>0.35200000000000004</v>
          </cell>
        </row>
        <row r="1498">
          <cell r="AY1498">
            <v>8.7833333333333332</v>
          </cell>
          <cell r="AZ1498">
            <v>0.28333333333333333</v>
          </cell>
        </row>
        <row r="1499">
          <cell r="AY1499">
            <v>5.8500000000000005</v>
          </cell>
          <cell r="AZ1499">
            <v>0.22500000000000001</v>
          </cell>
        </row>
        <row r="1500">
          <cell r="AY1500">
            <v>13.933333333333332</v>
          </cell>
          <cell r="AZ1500">
            <v>0.66</v>
          </cell>
        </row>
        <row r="1501">
          <cell r="AY1501">
            <v>268.8</v>
          </cell>
          <cell r="AZ1501">
            <v>21.226666666666667</v>
          </cell>
        </row>
        <row r="1502">
          <cell r="AY1502">
            <v>58.333333333333336</v>
          </cell>
          <cell r="AZ1502">
            <v>8.3333333333333329E-2</v>
          </cell>
        </row>
        <row r="1503">
          <cell r="AY1503">
            <v>11.164999999999999</v>
          </cell>
          <cell r="AZ1503">
            <v>1.1672499999999999</v>
          </cell>
        </row>
        <row r="1504">
          <cell r="AY1504">
            <v>112.58333333333333</v>
          </cell>
          <cell r="AZ1504">
            <v>24.5</v>
          </cell>
        </row>
        <row r="1505">
          <cell r="AY1505">
            <v>121.66666666666667</v>
          </cell>
          <cell r="AZ1505">
            <v>1</v>
          </cell>
        </row>
        <row r="1506">
          <cell r="AY1506">
            <v>134.66666666666666</v>
          </cell>
          <cell r="AZ1506">
            <v>4.7</v>
          </cell>
        </row>
        <row r="1507">
          <cell r="AY1507">
            <v>375.83333333333331</v>
          </cell>
          <cell r="AZ1507">
            <v>0</v>
          </cell>
        </row>
        <row r="1509">
          <cell r="H1509">
            <v>1</v>
          </cell>
          <cell r="J1509">
            <v>1</v>
          </cell>
          <cell r="AE1509">
            <v>2150</v>
          </cell>
          <cell r="AF1509">
            <v>57</v>
          </cell>
          <cell r="AY1509">
            <v>2725.9691666666672</v>
          </cell>
          <cell r="AZ1509">
            <v>52.732166666666672</v>
          </cell>
          <cell r="BC1509">
            <v>126.7892635658915</v>
          </cell>
          <cell r="BD1509">
            <v>92.512573099415221</v>
          </cell>
        </row>
        <row r="1510">
          <cell r="AE1510">
            <v>2150</v>
          </cell>
          <cell r="AF1510">
            <v>57</v>
          </cell>
          <cell r="AY1510">
            <v>900</v>
          </cell>
          <cell r="AZ1510">
            <v>17</v>
          </cell>
        </row>
        <row r="1511">
          <cell r="AE1511">
            <v>2150</v>
          </cell>
          <cell r="AF1511">
            <v>57</v>
          </cell>
          <cell r="AY1511">
            <v>10.15</v>
          </cell>
          <cell r="AZ1511">
            <v>1.05</v>
          </cell>
        </row>
        <row r="1512">
          <cell r="AE1512">
            <v>2150</v>
          </cell>
          <cell r="AF1512">
            <v>57</v>
          </cell>
          <cell r="AY1512">
            <v>10.979166666666666</v>
          </cell>
          <cell r="AZ1512">
            <v>0.35416666666666669</v>
          </cell>
        </row>
        <row r="1513">
          <cell r="AY1513">
            <v>291.93333333333334</v>
          </cell>
          <cell r="AZ1513">
            <v>17.59333333333333</v>
          </cell>
        </row>
        <row r="1514">
          <cell r="AY1514">
            <v>11.700000000000001</v>
          </cell>
          <cell r="AZ1514">
            <v>0.45</v>
          </cell>
        </row>
        <row r="1515">
          <cell r="AY1515">
            <v>27.866666666666664</v>
          </cell>
          <cell r="AZ1515">
            <v>1.32</v>
          </cell>
        </row>
        <row r="1516">
          <cell r="AY1516">
            <v>82.666666666666671</v>
          </cell>
          <cell r="AZ1516">
            <v>2.6666666666666665</v>
          </cell>
        </row>
        <row r="1517">
          <cell r="AY1517">
            <v>8.52</v>
          </cell>
          <cell r="AZ1517">
            <v>0.82833333333333325</v>
          </cell>
        </row>
        <row r="1518">
          <cell r="AY1518">
            <v>451</v>
          </cell>
          <cell r="AZ1518">
            <v>0</v>
          </cell>
        </row>
        <row r="1519">
          <cell r="AY1519">
            <v>8.52</v>
          </cell>
          <cell r="AZ1519">
            <v>0.82833333333333325</v>
          </cell>
        </row>
        <row r="1520">
          <cell r="AY1520">
            <v>7.666666666666667</v>
          </cell>
          <cell r="AZ1520">
            <v>0.96666666666666667</v>
          </cell>
        </row>
        <row r="1521">
          <cell r="AY1521">
            <v>243.33333333333334</v>
          </cell>
          <cell r="AZ1521">
            <v>2</v>
          </cell>
        </row>
        <row r="1522">
          <cell r="AY1522">
            <v>29.900000000000002</v>
          </cell>
          <cell r="AZ1522">
            <v>0.26</v>
          </cell>
        </row>
        <row r="1523">
          <cell r="AY1523">
            <v>32.4</v>
          </cell>
          <cell r="AZ1523">
            <v>0.64800000000000002</v>
          </cell>
        </row>
        <row r="1524">
          <cell r="AY1524">
            <v>168</v>
          </cell>
          <cell r="AZ1524">
            <v>4.0999999999999996</v>
          </cell>
        </row>
        <row r="1525">
          <cell r="AY1525">
            <v>138</v>
          </cell>
          <cell r="AZ1525">
            <v>2.6666666666666665</v>
          </cell>
        </row>
        <row r="1526">
          <cell r="AY1526">
            <v>303.33333333333331</v>
          </cell>
          <cell r="AZ1526">
            <v>0</v>
          </cell>
        </row>
        <row r="1528">
          <cell r="H1528">
            <v>1</v>
          </cell>
          <cell r="J1528">
            <v>1</v>
          </cell>
          <cell r="AE1528">
            <v>3225</v>
          </cell>
          <cell r="AF1528">
            <v>85.5</v>
          </cell>
          <cell r="AY1528">
            <v>1670.9037499999999</v>
          </cell>
          <cell r="AZ1528">
            <v>38.220874999999992</v>
          </cell>
          <cell r="BC1528">
            <v>51.810968992248064</v>
          </cell>
          <cell r="BD1528">
            <v>44.702777777777769</v>
          </cell>
        </row>
        <row r="1529">
          <cell r="AE1529">
            <v>2150</v>
          </cell>
          <cell r="AF1529">
            <v>57</v>
          </cell>
          <cell r="AY1529">
            <v>675</v>
          </cell>
          <cell r="AZ1529">
            <v>12.75</v>
          </cell>
        </row>
        <row r="1530">
          <cell r="AE1530">
            <v>2150</v>
          </cell>
          <cell r="AF1530">
            <v>57</v>
          </cell>
          <cell r="AY1530">
            <v>6.39</v>
          </cell>
          <cell r="AZ1530">
            <v>0.62124999999999997</v>
          </cell>
        </row>
        <row r="1531">
          <cell r="AE1531">
            <v>2150</v>
          </cell>
          <cell r="AF1531">
            <v>57</v>
          </cell>
          <cell r="AY1531">
            <v>47.25</v>
          </cell>
          <cell r="AZ1531">
            <v>1.5862500000000002</v>
          </cell>
        </row>
        <row r="1532">
          <cell r="AE1532">
            <v>2150</v>
          </cell>
          <cell r="AF1532">
            <v>57</v>
          </cell>
          <cell r="AY1532">
            <v>7.0724999999999998</v>
          </cell>
          <cell r="AZ1532">
            <v>0.21525</v>
          </cell>
        </row>
        <row r="1533">
          <cell r="AE1533">
            <v>2150</v>
          </cell>
          <cell r="AF1533">
            <v>57</v>
          </cell>
          <cell r="AY1533">
            <v>10.091249999999999</v>
          </cell>
          <cell r="AZ1533">
            <v>0.38812499999999994</v>
          </cell>
        </row>
        <row r="1534">
          <cell r="AE1534">
            <v>2150</v>
          </cell>
          <cell r="AF1534">
            <v>57</v>
          </cell>
          <cell r="AY1534">
            <v>20.9</v>
          </cell>
          <cell r="AZ1534">
            <v>0.99</v>
          </cell>
        </row>
        <row r="1535">
          <cell r="AY1535">
            <v>55.875</v>
          </cell>
          <cell r="AZ1535">
            <v>6.8625000000000007</v>
          </cell>
        </row>
        <row r="1536">
          <cell r="AY1536">
            <v>218.95</v>
          </cell>
          <cell r="AZ1536">
            <v>13.194999999999999</v>
          </cell>
        </row>
        <row r="1537">
          <cell r="AY1537">
            <v>131.25</v>
          </cell>
          <cell r="AZ1537">
            <v>0.1875</v>
          </cell>
        </row>
        <row r="1538">
          <cell r="AY1538">
            <v>11.5</v>
          </cell>
          <cell r="AZ1538">
            <v>1.425</v>
          </cell>
        </row>
        <row r="1539">
          <cell r="AY1539">
            <v>0</v>
          </cell>
          <cell r="AZ1539">
            <v>0</v>
          </cell>
        </row>
        <row r="1540">
          <cell r="AY1540">
            <v>204.75</v>
          </cell>
          <cell r="AZ1540">
            <v>0</v>
          </cell>
        </row>
        <row r="1541">
          <cell r="AY1541">
            <v>281.875</v>
          </cell>
          <cell r="AZ1541">
            <v>0</v>
          </cell>
        </row>
        <row r="1543">
          <cell r="H1543">
            <v>1</v>
          </cell>
          <cell r="J1543">
            <v>1</v>
          </cell>
          <cell r="AE1543">
            <v>3225</v>
          </cell>
          <cell r="AF1543">
            <v>85.5</v>
          </cell>
          <cell r="AY1543">
            <v>3642.4450000000002</v>
          </cell>
          <cell r="AZ1543">
            <v>75.272499999999994</v>
          </cell>
          <cell r="BC1543">
            <v>112.94403100775195</v>
          </cell>
          <cell r="BD1543">
            <v>88.03801169590642</v>
          </cell>
        </row>
        <row r="1544">
          <cell r="AE1544">
            <v>2150</v>
          </cell>
          <cell r="AF1544">
            <v>57</v>
          </cell>
          <cell r="AY1544">
            <v>1170</v>
          </cell>
          <cell r="AZ1544">
            <v>22.099999999999998</v>
          </cell>
        </row>
        <row r="1545">
          <cell r="AE1545">
            <v>2150</v>
          </cell>
          <cell r="AF1545">
            <v>57</v>
          </cell>
          <cell r="AY1545">
            <v>19.169999999999998</v>
          </cell>
          <cell r="AZ1545">
            <v>1.86375</v>
          </cell>
        </row>
        <row r="1546">
          <cell r="AE1546">
            <v>2150</v>
          </cell>
          <cell r="AF1546">
            <v>57</v>
          </cell>
          <cell r="AY1546">
            <v>111.75</v>
          </cell>
          <cell r="AZ1546">
            <v>13.725000000000001</v>
          </cell>
        </row>
        <row r="1547">
          <cell r="AY1547">
            <v>148.5</v>
          </cell>
          <cell r="AZ1547">
            <v>1.7999999999999998</v>
          </cell>
        </row>
        <row r="1548">
          <cell r="AY1548">
            <v>267.75</v>
          </cell>
          <cell r="AZ1548">
            <v>12.975000000000001</v>
          </cell>
        </row>
        <row r="1549">
          <cell r="AY1549">
            <v>109.35000000000001</v>
          </cell>
          <cell r="AZ1549">
            <v>8.64</v>
          </cell>
        </row>
        <row r="1550">
          <cell r="AY1550">
            <v>43.125</v>
          </cell>
          <cell r="AZ1550">
            <v>0.46875</v>
          </cell>
        </row>
        <row r="1551">
          <cell r="AY1551">
            <v>34</v>
          </cell>
          <cell r="AZ1551">
            <v>3.9</v>
          </cell>
        </row>
        <row r="1552">
          <cell r="AY1552">
            <v>1127.5</v>
          </cell>
          <cell r="AZ1552">
            <v>0</v>
          </cell>
        </row>
        <row r="1553">
          <cell r="AY1553">
            <v>17.55</v>
          </cell>
          <cell r="AZ1553">
            <v>0.67500000000000004</v>
          </cell>
        </row>
        <row r="1554">
          <cell r="AY1554">
            <v>52.250000000000007</v>
          </cell>
          <cell r="AZ1554">
            <v>2.4750000000000001</v>
          </cell>
        </row>
        <row r="1555">
          <cell r="AY1555">
            <v>541.5</v>
          </cell>
          <cell r="AZ1555">
            <v>6.6499999999999995</v>
          </cell>
        </row>
        <row r="1557">
          <cell r="H1557">
            <v>1</v>
          </cell>
          <cell r="J1557">
            <v>1</v>
          </cell>
          <cell r="AE1557">
            <v>4300</v>
          </cell>
          <cell r="AF1557">
            <v>114</v>
          </cell>
          <cell r="AY1557">
            <v>3758.2874999999995</v>
          </cell>
          <cell r="AZ1557">
            <v>100.8175</v>
          </cell>
          <cell r="BC1557">
            <v>87.402034883720916</v>
          </cell>
          <cell r="BD1557">
            <v>88.436403508771917</v>
          </cell>
        </row>
        <row r="1558">
          <cell r="AE1558">
            <v>2150</v>
          </cell>
          <cell r="AF1558">
            <v>57</v>
          </cell>
          <cell r="AY1558">
            <v>1080</v>
          </cell>
          <cell r="AZ1558">
            <v>20.399999999999999</v>
          </cell>
        </row>
        <row r="1559">
          <cell r="AE1559">
            <v>2150</v>
          </cell>
          <cell r="AF1559">
            <v>57</v>
          </cell>
          <cell r="AY1559">
            <v>39.975000000000001</v>
          </cell>
          <cell r="AZ1559">
            <v>3.2662499999999999</v>
          </cell>
        </row>
        <row r="1560">
          <cell r="AE1560">
            <v>2150</v>
          </cell>
          <cell r="AF1560">
            <v>57</v>
          </cell>
          <cell r="AY1560">
            <v>109.35000000000001</v>
          </cell>
          <cell r="AZ1560">
            <v>8.64</v>
          </cell>
        </row>
        <row r="1561">
          <cell r="AE1561">
            <v>2150</v>
          </cell>
          <cell r="AF1561">
            <v>57</v>
          </cell>
          <cell r="AY1561">
            <v>13.162500000000001</v>
          </cell>
          <cell r="AZ1561">
            <v>0.50625000000000009</v>
          </cell>
        </row>
        <row r="1562">
          <cell r="AY1562">
            <v>31.35</v>
          </cell>
          <cell r="AZ1562">
            <v>1.4850000000000001</v>
          </cell>
        </row>
        <row r="1563">
          <cell r="AY1563">
            <v>676.5</v>
          </cell>
          <cell r="AZ1563">
            <v>0</v>
          </cell>
        </row>
        <row r="1564">
          <cell r="AY1564">
            <v>93.125</v>
          </cell>
          <cell r="AZ1564">
            <v>11.4375</v>
          </cell>
        </row>
        <row r="1565">
          <cell r="AY1565">
            <v>264.45</v>
          </cell>
          <cell r="AZ1565">
            <v>3.87</v>
          </cell>
        </row>
        <row r="1566">
          <cell r="AY1566">
            <v>182.5</v>
          </cell>
          <cell r="AZ1566">
            <v>4.45</v>
          </cell>
        </row>
        <row r="1567">
          <cell r="AY1567">
            <v>102.375</v>
          </cell>
          <cell r="AZ1567">
            <v>0.8125</v>
          </cell>
        </row>
        <row r="1568">
          <cell r="AY1568">
            <v>409.5</v>
          </cell>
          <cell r="AZ1568">
            <v>0</v>
          </cell>
        </row>
        <row r="1569">
          <cell r="AY1569">
            <v>252</v>
          </cell>
          <cell r="AZ1569">
            <v>6.1499999999999995</v>
          </cell>
        </row>
        <row r="1570">
          <cell r="AY1570">
            <v>504</v>
          </cell>
          <cell r="AZ1570">
            <v>39.799999999999997</v>
          </cell>
        </row>
        <row r="1572">
          <cell r="H1572">
            <v>1</v>
          </cell>
          <cell r="J1572">
            <v>1</v>
          </cell>
          <cell r="AE1572">
            <v>1290</v>
          </cell>
          <cell r="AF1572">
            <v>34.200000000000003</v>
          </cell>
          <cell r="AY1572">
            <v>1620.395</v>
          </cell>
          <cell r="AZ1572">
            <v>32.920200000000008</v>
          </cell>
          <cell r="BC1572">
            <v>125.61201550387597</v>
          </cell>
          <cell r="BD1572">
            <v>96.257894736842118</v>
          </cell>
        </row>
        <row r="1573">
          <cell r="AE1573">
            <v>2150</v>
          </cell>
          <cell r="AF1573">
            <v>57</v>
          </cell>
          <cell r="AY1573">
            <v>720</v>
          </cell>
          <cell r="AZ1573">
            <v>13.6</v>
          </cell>
        </row>
        <row r="1574">
          <cell r="AE1574">
            <v>2150</v>
          </cell>
          <cell r="AF1574">
            <v>57</v>
          </cell>
          <cell r="AY1574">
            <v>7.6679999999999993</v>
          </cell>
          <cell r="AZ1574">
            <v>0.74550000000000005</v>
          </cell>
        </row>
        <row r="1575">
          <cell r="AE1575">
            <v>2150</v>
          </cell>
          <cell r="AF1575">
            <v>57</v>
          </cell>
          <cell r="AY1575">
            <v>7.3920000000000003</v>
          </cell>
          <cell r="AZ1575">
            <v>0.2112</v>
          </cell>
        </row>
        <row r="1576">
          <cell r="AY1576">
            <v>20.399999999999999</v>
          </cell>
          <cell r="AZ1576">
            <v>2.34</v>
          </cell>
        </row>
        <row r="1577">
          <cell r="AY1577">
            <v>29.8</v>
          </cell>
          <cell r="AZ1577">
            <v>3.66</v>
          </cell>
        </row>
        <row r="1578">
          <cell r="AY1578">
            <v>225.5</v>
          </cell>
          <cell r="AZ1578">
            <v>0</v>
          </cell>
        </row>
        <row r="1579">
          <cell r="AY1579">
            <v>16.72</v>
          </cell>
          <cell r="AZ1579">
            <v>0.79200000000000004</v>
          </cell>
        </row>
        <row r="1580">
          <cell r="AY1580">
            <v>7.0200000000000005</v>
          </cell>
          <cell r="AZ1580">
            <v>0.27</v>
          </cell>
        </row>
        <row r="1581">
          <cell r="AY1581">
            <v>67.400000000000006</v>
          </cell>
          <cell r="AZ1581">
            <v>1.58</v>
          </cell>
        </row>
        <row r="1582">
          <cell r="AY1582">
            <v>20.475000000000001</v>
          </cell>
          <cell r="AZ1582">
            <v>0.16250000000000001</v>
          </cell>
        </row>
        <row r="1583">
          <cell r="AY1583">
            <v>141.4</v>
          </cell>
          <cell r="AZ1583">
            <v>4.9350000000000005</v>
          </cell>
        </row>
        <row r="1584">
          <cell r="AY1584">
            <v>107.52000000000001</v>
          </cell>
          <cell r="AZ1584">
            <v>2.6239999999999997</v>
          </cell>
        </row>
        <row r="1585">
          <cell r="AY1585">
            <v>145.6</v>
          </cell>
          <cell r="AZ1585">
            <v>0</v>
          </cell>
        </row>
        <row r="1586">
          <cell r="AY1586">
            <v>103.5</v>
          </cell>
          <cell r="AZ1586">
            <v>2</v>
          </cell>
        </row>
        <row r="1588">
          <cell r="AE1588">
            <v>2640.9166666666665</v>
          </cell>
          <cell r="AF1588">
            <v>70.015000000000001</v>
          </cell>
          <cell r="AY1588">
            <v>1814.5811666666664</v>
          </cell>
          <cell r="AZ1588">
            <v>48.663438333333339</v>
          </cell>
          <cell r="BC1588">
            <v>68.710277365813639</v>
          </cell>
          <cell r="BD1588">
            <v>69.504303839653417</v>
          </cell>
        </row>
        <row r="1589">
          <cell r="H1589">
            <v>1</v>
          </cell>
          <cell r="J1589">
            <v>1</v>
          </cell>
          <cell r="AE1589">
            <v>2866.6666666666665</v>
          </cell>
          <cell r="AF1589">
            <v>76</v>
          </cell>
          <cell r="AY1589">
            <v>2627.2416666666663</v>
          </cell>
          <cell r="AZ1589">
            <v>76.895833333333343</v>
          </cell>
          <cell r="BC1589">
            <v>91.647965116279067</v>
          </cell>
          <cell r="BD1589">
            <v>101.17872807017545</v>
          </cell>
        </row>
        <row r="1590">
          <cell r="AE1590">
            <v>2150</v>
          </cell>
          <cell r="AF1590">
            <v>57</v>
          </cell>
          <cell r="AY1590">
            <v>900</v>
          </cell>
          <cell r="AZ1590">
            <v>17</v>
          </cell>
        </row>
        <row r="1591">
          <cell r="AE1591">
            <v>2150</v>
          </cell>
          <cell r="AF1591">
            <v>57</v>
          </cell>
          <cell r="AY1591">
            <v>10.15</v>
          </cell>
          <cell r="AZ1591">
            <v>1.05</v>
          </cell>
        </row>
        <row r="1592">
          <cell r="AE1592">
            <v>2150</v>
          </cell>
          <cell r="AF1592">
            <v>57</v>
          </cell>
          <cell r="AY1592">
            <v>58.366666666666667</v>
          </cell>
          <cell r="AZ1592">
            <v>2.6633333333333336</v>
          </cell>
        </row>
        <row r="1593">
          <cell r="AE1593">
            <v>2150</v>
          </cell>
          <cell r="AF1593">
            <v>57</v>
          </cell>
          <cell r="AY1593">
            <v>41.800000000000004</v>
          </cell>
          <cell r="AZ1593">
            <v>1.9800000000000002</v>
          </cell>
        </row>
        <row r="1594">
          <cell r="AY1594">
            <v>14.625</v>
          </cell>
          <cell r="AZ1594">
            <v>0.5625</v>
          </cell>
        </row>
        <row r="1595">
          <cell r="AY1595">
            <v>49.666666666666664</v>
          </cell>
          <cell r="AZ1595">
            <v>6.1000000000000005</v>
          </cell>
        </row>
        <row r="1596">
          <cell r="AY1596">
            <v>112.33333333333333</v>
          </cell>
          <cell r="AZ1596">
            <v>2.6333333333333333</v>
          </cell>
        </row>
        <row r="1597">
          <cell r="AY1597">
            <v>97.2</v>
          </cell>
          <cell r="AZ1597">
            <v>7.6800000000000006</v>
          </cell>
        </row>
        <row r="1598">
          <cell r="AY1598">
            <v>375.83333333333331</v>
          </cell>
          <cell r="AZ1598">
            <v>0</v>
          </cell>
        </row>
        <row r="1599">
          <cell r="AY1599">
            <v>233.33333333333334</v>
          </cell>
          <cell r="AZ1599">
            <v>0.33333333333333331</v>
          </cell>
        </row>
        <row r="1600">
          <cell r="AY1600">
            <v>45.333333333333336</v>
          </cell>
          <cell r="AZ1600">
            <v>5.2</v>
          </cell>
        </row>
        <row r="1601">
          <cell r="AY1601">
            <v>336</v>
          </cell>
          <cell r="AZ1601">
            <v>26.533333333333331</v>
          </cell>
        </row>
        <row r="1602">
          <cell r="AY1602">
            <v>352.59999999999997</v>
          </cell>
          <cell r="AZ1602">
            <v>5.16</v>
          </cell>
        </row>
        <row r="1604">
          <cell r="H1604">
            <v>1</v>
          </cell>
          <cell r="J1604">
            <v>1</v>
          </cell>
          <cell r="AE1604">
            <v>2150</v>
          </cell>
          <cell r="AF1604">
            <v>57</v>
          </cell>
          <cell r="AY1604">
            <v>1350.67</v>
          </cell>
          <cell r="AZ1604">
            <v>49.325500000000005</v>
          </cell>
          <cell r="BC1604">
            <v>62.821860465116288</v>
          </cell>
          <cell r="BD1604">
            <v>86.535964912280718</v>
          </cell>
        </row>
        <row r="1605">
          <cell r="AE1605">
            <v>2150</v>
          </cell>
          <cell r="AF1605">
            <v>57</v>
          </cell>
          <cell r="AY1605">
            <v>900</v>
          </cell>
          <cell r="AZ1605">
            <v>17</v>
          </cell>
        </row>
        <row r="1606">
          <cell r="AE1606">
            <v>2150</v>
          </cell>
          <cell r="AF1606">
            <v>57</v>
          </cell>
          <cell r="AY1606">
            <v>133.875</v>
          </cell>
          <cell r="AZ1606">
            <v>6.4875000000000007</v>
          </cell>
        </row>
        <row r="1607">
          <cell r="AE1607">
            <v>2150</v>
          </cell>
          <cell r="AF1607">
            <v>57</v>
          </cell>
          <cell r="AY1607">
            <v>18.48</v>
          </cell>
          <cell r="AZ1607">
            <v>0.52800000000000002</v>
          </cell>
        </row>
        <row r="1608">
          <cell r="AE1608">
            <v>2150</v>
          </cell>
          <cell r="AF1608">
            <v>57</v>
          </cell>
          <cell r="AY1608">
            <v>13.162500000000001</v>
          </cell>
          <cell r="AZ1608">
            <v>0.50625000000000009</v>
          </cell>
        </row>
        <row r="1609">
          <cell r="AY1609">
            <v>36.575000000000003</v>
          </cell>
          <cell r="AZ1609">
            <v>1.7324999999999999</v>
          </cell>
        </row>
        <row r="1610">
          <cell r="AY1610">
            <v>88.3125</v>
          </cell>
          <cell r="AZ1610">
            <v>15.75</v>
          </cell>
        </row>
        <row r="1611">
          <cell r="AY1611">
            <v>6.39</v>
          </cell>
          <cell r="AZ1611">
            <v>0.62124999999999997</v>
          </cell>
        </row>
        <row r="1612">
          <cell r="AY1612">
            <v>37.25</v>
          </cell>
          <cell r="AZ1612">
            <v>4.5750000000000002</v>
          </cell>
        </row>
        <row r="1613">
          <cell r="AY1613">
            <v>0</v>
          </cell>
          <cell r="AZ1613">
            <v>0</v>
          </cell>
        </row>
        <row r="1614">
          <cell r="AY1614">
            <v>38.125</v>
          </cell>
          <cell r="AZ1614">
            <v>0.625</v>
          </cell>
        </row>
        <row r="1615">
          <cell r="AY1615">
            <v>78.5</v>
          </cell>
          <cell r="AZ1615">
            <v>1.5</v>
          </cell>
        </row>
        <row r="1617">
          <cell r="H1617">
            <v>1</v>
          </cell>
          <cell r="J1617">
            <v>1</v>
          </cell>
          <cell r="AE1617">
            <v>2150</v>
          </cell>
          <cell r="AF1617">
            <v>57</v>
          </cell>
          <cell r="AY1617">
            <v>1598.16</v>
          </cell>
          <cell r="AZ1617">
            <v>44.014375000000001</v>
          </cell>
          <cell r="BC1617">
            <v>74.333023255813956</v>
          </cell>
          <cell r="BD1617">
            <v>77.218201754385959</v>
          </cell>
        </row>
        <row r="1618">
          <cell r="AE1618">
            <v>2150</v>
          </cell>
          <cell r="AF1618">
            <v>57</v>
          </cell>
          <cell r="AY1618">
            <v>900</v>
          </cell>
          <cell r="AZ1618">
            <v>17</v>
          </cell>
        </row>
        <row r="1619">
          <cell r="AE1619">
            <v>2150</v>
          </cell>
          <cell r="AF1619">
            <v>57</v>
          </cell>
          <cell r="AY1619">
            <v>111.5625</v>
          </cell>
          <cell r="AZ1619">
            <v>5.40625</v>
          </cell>
        </row>
        <row r="1620">
          <cell r="AE1620">
            <v>2150</v>
          </cell>
          <cell r="AF1620">
            <v>57</v>
          </cell>
          <cell r="AY1620">
            <v>25.5</v>
          </cell>
          <cell r="AZ1620">
            <v>2.9249999999999998</v>
          </cell>
        </row>
        <row r="1621">
          <cell r="AE1621">
            <v>2150</v>
          </cell>
          <cell r="AF1621">
            <v>57</v>
          </cell>
          <cell r="AY1621">
            <v>47.5</v>
          </cell>
          <cell r="AZ1621">
            <v>2.5625</v>
          </cell>
        </row>
        <row r="1622">
          <cell r="AY1622">
            <v>8.7750000000000004</v>
          </cell>
          <cell r="AZ1622">
            <v>0.33750000000000002</v>
          </cell>
        </row>
        <row r="1623">
          <cell r="AY1623">
            <v>26.125000000000004</v>
          </cell>
          <cell r="AZ1623">
            <v>1.2375</v>
          </cell>
        </row>
        <row r="1624">
          <cell r="AY1624">
            <v>77.399999999999991</v>
          </cell>
          <cell r="AZ1624">
            <v>12</v>
          </cell>
        </row>
        <row r="1625">
          <cell r="AY1625">
            <v>7.83</v>
          </cell>
          <cell r="AZ1625">
            <v>0.358875</v>
          </cell>
        </row>
        <row r="1626">
          <cell r="AY1626">
            <v>8.0925000000000011</v>
          </cell>
          <cell r="AZ1626">
            <v>0.18675</v>
          </cell>
        </row>
        <row r="1627">
          <cell r="AY1627">
            <v>281.875</v>
          </cell>
          <cell r="AZ1627">
            <v>0</v>
          </cell>
        </row>
        <row r="1628">
          <cell r="AY1628">
            <v>103.5</v>
          </cell>
          <cell r="AZ1628">
            <v>2</v>
          </cell>
        </row>
        <row r="1630">
          <cell r="H1630">
            <v>1</v>
          </cell>
          <cell r="J1630">
            <v>1</v>
          </cell>
          <cell r="AE1630">
            <v>3225</v>
          </cell>
          <cell r="AF1630">
            <v>85.5</v>
          </cell>
          <cell r="AY1630">
            <v>2279.1843749999998</v>
          </cell>
          <cell r="AZ1630">
            <v>55.539000000000001</v>
          </cell>
          <cell r="BC1630">
            <v>70.672383720930227</v>
          </cell>
          <cell r="BD1630">
            <v>64.957894736842107</v>
          </cell>
        </row>
        <row r="1631">
          <cell r="AE1631">
            <v>2150</v>
          </cell>
          <cell r="AF1631">
            <v>57</v>
          </cell>
          <cell r="AY1631">
            <v>900</v>
          </cell>
          <cell r="AZ1631">
            <v>17</v>
          </cell>
        </row>
        <row r="1632">
          <cell r="AE1632">
            <v>2150</v>
          </cell>
          <cell r="AF1632">
            <v>57</v>
          </cell>
          <cell r="AY1632">
            <v>328.42499999999995</v>
          </cell>
          <cell r="AZ1632">
            <v>19.792499999999997</v>
          </cell>
        </row>
        <row r="1633">
          <cell r="AE1633">
            <v>2150</v>
          </cell>
          <cell r="AF1633">
            <v>57</v>
          </cell>
          <cell r="AY1633">
            <v>9.5849999999999991</v>
          </cell>
          <cell r="AZ1633">
            <v>0.93187500000000001</v>
          </cell>
        </row>
        <row r="1634">
          <cell r="AE1634">
            <v>2150</v>
          </cell>
          <cell r="AF1634">
            <v>57</v>
          </cell>
          <cell r="AY1634">
            <v>8.234375</v>
          </cell>
          <cell r="AZ1634">
            <v>0.265625</v>
          </cell>
        </row>
        <row r="1635">
          <cell r="AE1635">
            <v>2150</v>
          </cell>
          <cell r="AF1635">
            <v>57</v>
          </cell>
          <cell r="AY1635">
            <v>17</v>
          </cell>
          <cell r="AZ1635">
            <v>1.95</v>
          </cell>
        </row>
        <row r="1636">
          <cell r="AE1636">
            <v>2150</v>
          </cell>
          <cell r="AF1636">
            <v>57</v>
          </cell>
          <cell r="AY1636">
            <v>338.25</v>
          </cell>
          <cell r="AZ1636">
            <v>0</v>
          </cell>
        </row>
        <row r="1637">
          <cell r="AY1637">
            <v>20.9</v>
          </cell>
          <cell r="AZ1637">
            <v>0.99</v>
          </cell>
        </row>
        <row r="1638">
          <cell r="AY1638">
            <v>8.7750000000000004</v>
          </cell>
          <cell r="AZ1638">
            <v>0.33750000000000002</v>
          </cell>
        </row>
        <row r="1639">
          <cell r="AY1639">
            <v>19.349999999999998</v>
          </cell>
          <cell r="AZ1639">
            <v>0.215</v>
          </cell>
        </row>
        <row r="1640">
          <cell r="AY1640">
            <v>93.375</v>
          </cell>
          <cell r="AZ1640">
            <v>2.9625000000000004</v>
          </cell>
        </row>
        <row r="1641">
          <cell r="AY1641">
            <v>9.24</v>
          </cell>
          <cell r="AZ1641">
            <v>0.26400000000000001</v>
          </cell>
        </row>
        <row r="1642">
          <cell r="AY1642">
            <v>25.8</v>
          </cell>
          <cell r="AZ1642">
            <v>4</v>
          </cell>
        </row>
        <row r="1643">
          <cell r="AY1643">
            <v>20.25</v>
          </cell>
          <cell r="AZ1643">
            <v>0.40500000000000003</v>
          </cell>
        </row>
        <row r="1644">
          <cell r="AY1644">
            <v>11.5</v>
          </cell>
          <cell r="AZ1644">
            <v>1.425</v>
          </cell>
        </row>
        <row r="1645">
          <cell r="AY1645">
            <v>365</v>
          </cell>
          <cell r="AZ1645">
            <v>3</v>
          </cell>
        </row>
        <row r="1646">
          <cell r="AY1646">
            <v>103.5</v>
          </cell>
          <cell r="AZ1646">
            <v>2</v>
          </cell>
        </row>
        <row r="1648">
          <cell r="H1648">
            <v>1</v>
          </cell>
          <cell r="J1648">
            <v>1</v>
          </cell>
          <cell r="AE1648">
            <v>3225</v>
          </cell>
          <cell r="AF1648">
            <v>85.5</v>
          </cell>
          <cell r="AY1648">
            <v>1344.03</v>
          </cell>
          <cell r="AZ1648">
            <v>29.451624999999996</v>
          </cell>
          <cell r="BC1648">
            <v>41.675348837209306</v>
          </cell>
          <cell r="BD1648">
            <v>34.446345029239758</v>
          </cell>
        </row>
        <row r="1649">
          <cell r="AE1649">
            <v>2150</v>
          </cell>
          <cell r="AF1649">
            <v>57</v>
          </cell>
          <cell r="AY1649">
            <v>900</v>
          </cell>
          <cell r="AZ1649">
            <v>17</v>
          </cell>
        </row>
        <row r="1650">
          <cell r="AE1650">
            <v>2150</v>
          </cell>
          <cell r="AF1650">
            <v>57</v>
          </cell>
          <cell r="AY1650">
            <v>37.25</v>
          </cell>
          <cell r="AZ1650">
            <v>4.5750000000000002</v>
          </cell>
        </row>
        <row r="1651">
          <cell r="AE1651">
            <v>2150</v>
          </cell>
          <cell r="AF1651">
            <v>57</v>
          </cell>
          <cell r="AY1651">
            <v>4.7149999999999999</v>
          </cell>
          <cell r="AZ1651">
            <v>0.14349999999999999</v>
          </cell>
        </row>
        <row r="1652">
          <cell r="AE1652">
            <v>2150</v>
          </cell>
          <cell r="AF1652">
            <v>57</v>
          </cell>
          <cell r="AY1652">
            <v>8.7750000000000004</v>
          </cell>
          <cell r="AZ1652">
            <v>0.33750000000000002</v>
          </cell>
        </row>
        <row r="1653">
          <cell r="AE1653">
            <v>2150</v>
          </cell>
          <cell r="AF1653">
            <v>57</v>
          </cell>
          <cell r="AY1653">
            <v>20.9</v>
          </cell>
          <cell r="AZ1653">
            <v>0.99</v>
          </cell>
        </row>
        <row r="1654">
          <cell r="AE1654">
            <v>2150</v>
          </cell>
          <cell r="AF1654">
            <v>57</v>
          </cell>
          <cell r="AY1654">
            <v>6.39</v>
          </cell>
          <cell r="AZ1654">
            <v>0.62124999999999997</v>
          </cell>
        </row>
        <row r="1655">
          <cell r="AY1655">
            <v>17</v>
          </cell>
          <cell r="AZ1655">
            <v>1.95</v>
          </cell>
        </row>
        <row r="1656">
          <cell r="AY1656">
            <v>21.5625</v>
          </cell>
          <cell r="AZ1656">
            <v>0.234375</v>
          </cell>
        </row>
        <row r="1657">
          <cell r="AY1657">
            <v>281.875</v>
          </cell>
          <cell r="AZ1657">
            <v>0</v>
          </cell>
        </row>
        <row r="1658">
          <cell r="AY1658">
            <v>45.5625</v>
          </cell>
          <cell r="AZ1658">
            <v>3.6</v>
          </cell>
        </row>
        <row r="1660">
          <cell r="H1660">
            <v>1</v>
          </cell>
          <cell r="J1660">
            <v>1</v>
          </cell>
          <cell r="AE1660">
            <v>2580</v>
          </cell>
          <cell r="AF1660">
            <v>68.400000000000006</v>
          </cell>
          <cell r="AY1660">
            <v>1676.9950000000001</v>
          </cell>
          <cell r="AZ1660">
            <v>47.5535</v>
          </cell>
          <cell r="BC1660">
            <v>64.999806201550399</v>
          </cell>
          <cell r="BD1660">
            <v>69.522660818713447</v>
          </cell>
        </row>
        <row r="1661">
          <cell r="AE1661">
            <v>2150</v>
          </cell>
          <cell r="AF1661">
            <v>57</v>
          </cell>
          <cell r="AY1661">
            <v>720</v>
          </cell>
          <cell r="AZ1661">
            <v>13.6</v>
          </cell>
        </row>
        <row r="1662">
          <cell r="AE1662">
            <v>2150</v>
          </cell>
          <cell r="AF1662">
            <v>57</v>
          </cell>
          <cell r="AY1662">
            <v>175.16</v>
          </cell>
          <cell r="AZ1662">
            <v>10.555999999999999</v>
          </cell>
        </row>
        <row r="1663">
          <cell r="AE1663">
            <v>2150</v>
          </cell>
          <cell r="AF1663">
            <v>57</v>
          </cell>
          <cell r="AY1663">
            <v>37.25</v>
          </cell>
          <cell r="AZ1663">
            <v>4.5750000000000002</v>
          </cell>
        </row>
        <row r="1664">
          <cell r="AE1664">
            <v>2150</v>
          </cell>
          <cell r="AF1664">
            <v>57</v>
          </cell>
          <cell r="AY1664">
            <v>10.530000000000001</v>
          </cell>
          <cell r="AZ1664">
            <v>0.40500000000000008</v>
          </cell>
        </row>
        <row r="1665">
          <cell r="AE1665">
            <v>2150</v>
          </cell>
          <cell r="AF1665">
            <v>57</v>
          </cell>
          <cell r="AY1665">
            <v>20.900000000000002</v>
          </cell>
          <cell r="AZ1665">
            <v>0.99</v>
          </cell>
        </row>
        <row r="1666">
          <cell r="AE1666">
            <v>2150</v>
          </cell>
          <cell r="AF1666">
            <v>57</v>
          </cell>
          <cell r="AY1666">
            <v>7.2</v>
          </cell>
          <cell r="AZ1666">
            <v>0.41999999999999993</v>
          </cell>
        </row>
        <row r="1667">
          <cell r="AY1667">
            <v>26.264999999999997</v>
          </cell>
          <cell r="AZ1667">
            <v>1.1984999999999999</v>
          </cell>
        </row>
        <row r="1668">
          <cell r="AY1668">
            <v>108.6</v>
          </cell>
          <cell r="AZ1668">
            <v>10.680000000000001</v>
          </cell>
        </row>
        <row r="1669">
          <cell r="AY1669">
            <v>34.5</v>
          </cell>
          <cell r="AZ1669">
            <v>0.375</v>
          </cell>
        </row>
        <row r="1670">
          <cell r="AY1670">
            <v>71.400000000000006</v>
          </cell>
          <cell r="AZ1670">
            <v>3.46</v>
          </cell>
        </row>
        <row r="1671">
          <cell r="AY1671">
            <v>270.60000000000002</v>
          </cell>
          <cell r="AZ1671">
            <v>0</v>
          </cell>
        </row>
        <row r="1672">
          <cell r="AY1672">
            <v>20.089999999999996</v>
          </cell>
          <cell r="AZ1672">
            <v>0.36899999999999999</v>
          </cell>
        </row>
        <row r="1673">
          <cell r="AY1673">
            <v>87.5</v>
          </cell>
          <cell r="AZ1673">
            <v>0.125</v>
          </cell>
        </row>
        <row r="1674">
          <cell r="AY1674">
            <v>41.4</v>
          </cell>
          <cell r="AZ1674">
            <v>0.8</v>
          </cell>
        </row>
        <row r="1675">
          <cell r="AY1675">
            <v>45.6</v>
          </cell>
          <cell r="AZ1675">
            <v>0</v>
          </cell>
        </row>
        <row r="1677">
          <cell r="H1677">
            <v>1</v>
          </cell>
          <cell r="J1677">
            <v>1</v>
          </cell>
          <cell r="AE1677">
            <v>2687.5</v>
          </cell>
          <cell r="AF1677">
            <v>71.25</v>
          </cell>
          <cell r="AY1677">
            <v>1349.1925000000001</v>
          </cell>
          <cell r="AZ1677">
            <v>36.513624999999998</v>
          </cell>
          <cell r="BC1677">
            <v>50.202511627906979</v>
          </cell>
          <cell r="BD1677">
            <v>51.247192982456134</v>
          </cell>
        </row>
        <row r="1678">
          <cell r="AE1678">
            <v>2150</v>
          </cell>
          <cell r="AF1678">
            <v>57</v>
          </cell>
          <cell r="AY1678">
            <v>675</v>
          </cell>
          <cell r="AZ1678">
            <v>12.75</v>
          </cell>
        </row>
        <row r="1679">
          <cell r="AE1679">
            <v>2150</v>
          </cell>
          <cell r="AF1679">
            <v>57</v>
          </cell>
          <cell r="AY1679">
            <v>11.418749999999999</v>
          </cell>
          <cell r="AZ1679">
            <v>1.1812499999999999</v>
          </cell>
        </row>
        <row r="1680">
          <cell r="AE1680">
            <v>2150</v>
          </cell>
          <cell r="AF1680">
            <v>57</v>
          </cell>
          <cell r="AY1680">
            <v>21.887499999999999</v>
          </cell>
          <cell r="AZ1680">
            <v>0.99875000000000003</v>
          </cell>
        </row>
        <row r="1681">
          <cell r="AE1681">
            <v>2150</v>
          </cell>
          <cell r="AF1681">
            <v>57</v>
          </cell>
          <cell r="AY1681">
            <v>8.7750000000000004</v>
          </cell>
          <cell r="AZ1681">
            <v>0.33750000000000002</v>
          </cell>
        </row>
        <row r="1682">
          <cell r="AE1682">
            <v>2150</v>
          </cell>
          <cell r="AF1682">
            <v>57</v>
          </cell>
          <cell r="AY1682">
            <v>20.9</v>
          </cell>
          <cell r="AZ1682">
            <v>0.99</v>
          </cell>
        </row>
        <row r="1683">
          <cell r="AY1683">
            <v>64.5</v>
          </cell>
          <cell r="AZ1683">
            <v>10</v>
          </cell>
        </row>
        <row r="1684">
          <cell r="AY1684">
            <v>13.860000000000001</v>
          </cell>
          <cell r="AZ1684">
            <v>0.39600000000000002</v>
          </cell>
        </row>
        <row r="1685">
          <cell r="AY1685">
            <v>13.049999999999999</v>
          </cell>
          <cell r="AZ1685">
            <v>0.59812500000000002</v>
          </cell>
        </row>
        <row r="1686">
          <cell r="AY1686">
            <v>5.3949999999999996</v>
          </cell>
          <cell r="AZ1686">
            <v>0.12449999999999999</v>
          </cell>
        </row>
        <row r="1687">
          <cell r="AY1687">
            <v>30.5</v>
          </cell>
          <cell r="AZ1687">
            <v>0.5</v>
          </cell>
        </row>
        <row r="1688">
          <cell r="AY1688">
            <v>253.6875</v>
          </cell>
          <cell r="AZ1688">
            <v>0</v>
          </cell>
        </row>
        <row r="1689">
          <cell r="AY1689">
            <v>42.5</v>
          </cell>
          <cell r="AZ1689">
            <v>4.875</v>
          </cell>
        </row>
        <row r="1690">
          <cell r="AY1690">
            <v>18.25</v>
          </cell>
          <cell r="AZ1690">
            <v>1.425</v>
          </cell>
        </row>
        <row r="1691">
          <cell r="AY1691">
            <v>43.125</v>
          </cell>
          <cell r="AZ1691">
            <v>0.46875</v>
          </cell>
        </row>
        <row r="1692">
          <cell r="AY1692">
            <v>67.46875</v>
          </cell>
          <cell r="AZ1692">
            <v>0.74374999999999991</v>
          </cell>
        </row>
        <row r="1693">
          <cell r="AY1693">
            <v>58.875</v>
          </cell>
          <cell r="AZ1693">
            <v>1.125</v>
          </cell>
        </row>
        <row r="1695">
          <cell r="H1695">
            <v>1</v>
          </cell>
          <cell r="J1695">
            <v>1</v>
          </cell>
          <cell r="AE1695">
            <v>2687.5</v>
          </cell>
          <cell r="AF1695">
            <v>71.25</v>
          </cell>
          <cell r="AY1695">
            <v>1880.2706249999999</v>
          </cell>
          <cell r="AZ1695">
            <v>55.530049999999989</v>
          </cell>
          <cell r="BC1695">
            <v>69.963558139534882</v>
          </cell>
          <cell r="BD1695">
            <v>77.936912280701748</v>
          </cell>
        </row>
        <row r="1696">
          <cell r="AE1696">
            <v>2150</v>
          </cell>
          <cell r="AF1696">
            <v>57</v>
          </cell>
          <cell r="AY1696">
            <v>900</v>
          </cell>
          <cell r="AZ1696">
            <v>17</v>
          </cell>
        </row>
        <row r="1697">
          <cell r="AE1697">
            <v>2150</v>
          </cell>
          <cell r="AF1697">
            <v>57</v>
          </cell>
          <cell r="AY1697">
            <v>4.0968749999999998</v>
          </cell>
          <cell r="AZ1697">
            <v>0.39329999999999998</v>
          </cell>
        </row>
        <row r="1698">
          <cell r="AE1698">
            <v>2150</v>
          </cell>
          <cell r="AF1698">
            <v>57</v>
          </cell>
          <cell r="AY1698">
            <v>18.48</v>
          </cell>
          <cell r="AZ1698">
            <v>0.52800000000000002</v>
          </cell>
        </row>
        <row r="1699">
          <cell r="AE1699">
            <v>2150</v>
          </cell>
          <cell r="AF1699">
            <v>57</v>
          </cell>
          <cell r="AY1699">
            <v>46.5625</v>
          </cell>
          <cell r="AZ1699">
            <v>5.71875</v>
          </cell>
        </row>
        <row r="1700">
          <cell r="AE1700">
            <v>2150</v>
          </cell>
          <cell r="AF1700">
            <v>57</v>
          </cell>
          <cell r="AY1700">
            <v>8.7750000000000004</v>
          </cell>
          <cell r="AZ1700">
            <v>0.33750000000000002</v>
          </cell>
        </row>
        <row r="1701">
          <cell r="AY1701">
            <v>20.9</v>
          </cell>
          <cell r="AZ1701">
            <v>0.99</v>
          </cell>
        </row>
        <row r="1702">
          <cell r="AY1702">
            <v>225.5</v>
          </cell>
          <cell r="AZ1702">
            <v>0</v>
          </cell>
        </row>
        <row r="1703">
          <cell r="AY1703">
            <v>44.15625</v>
          </cell>
          <cell r="AZ1703">
            <v>7.875</v>
          </cell>
        </row>
        <row r="1704">
          <cell r="AY1704">
            <v>78.75</v>
          </cell>
          <cell r="AZ1704">
            <v>2.6437500000000003</v>
          </cell>
        </row>
        <row r="1705">
          <cell r="AY1705">
            <v>8.0499999999999989</v>
          </cell>
          <cell r="AZ1705">
            <v>0.14374999999999999</v>
          </cell>
        </row>
        <row r="1706">
          <cell r="AY1706">
            <v>252</v>
          </cell>
          <cell r="AZ1706">
            <v>19.899999999999999</v>
          </cell>
        </row>
        <row r="1707">
          <cell r="AY1707">
            <v>0</v>
          </cell>
          <cell r="AZ1707">
            <v>0</v>
          </cell>
        </row>
        <row r="1708">
          <cell r="AY1708">
            <v>273</v>
          </cell>
          <cell r="AZ1708">
            <v>0</v>
          </cell>
        </row>
        <row r="1710">
          <cell r="H1710">
            <v>1</v>
          </cell>
          <cell r="J1710">
            <v>1</v>
          </cell>
          <cell r="AE1710">
            <v>2150</v>
          </cell>
          <cell r="AF1710">
            <v>57</v>
          </cell>
          <cell r="AY1710">
            <v>1960.6837499999999</v>
          </cell>
          <cell r="AZ1710">
            <v>43.945499999999996</v>
          </cell>
          <cell r="BC1710">
            <v>91.194593023255806</v>
          </cell>
          <cell r="BD1710">
            <v>77.097368421052622</v>
          </cell>
        </row>
        <row r="1711">
          <cell r="AE1711">
            <v>2150</v>
          </cell>
          <cell r="AF1711">
            <v>57</v>
          </cell>
          <cell r="AY1711">
            <v>810</v>
          </cell>
          <cell r="AZ1711">
            <v>15.299999999999999</v>
          </cell>
        </row>
        <row r="1712">
          <cell r="AE1712">
            <v>2150</v>
          </cell>
          <cell r="AF1712">
            <v>57</v>
          </cell>
          <cell r="AY1712">
            <v>52.987500000000004</v>
          </cell>
          <cell r="AZ1712">
            <v>9.4500000000000011</v>
          </cell>
        </row>
        <row r="1713">
          <cell r="AE1713">
            <v>2150</v>
          </cell>
          <cell r="AF1713">
            <v>57</v>
          </cell>
          <cell r="AY1713">
            <v>7.83</v>
          </cell>
          <cell r="AZ1713">
            <v>0.358875</v>
          </cell>
        </row>
        <row r="1714">
          <cell r="AE1714">
            <v>2150</v>
          </cell>
          <cell r="AF1714">
            <v>57</v>
          </cell>
          <cell r="AY1714">
            <v>23.81625</v>
          </cell>
          <cell r="AZ1714">
            <v>2.2184999999999997</v>
          </cell>
        </row>
        <row r="1715">
          <cell r="AY1715">
            <v>8.7750000000000004</v>
          </cell>
          <cell r="AZ1715">
            <v>0.33750000000000002</v>
          </cell>
        </row>
        <row r="1716">
          <cell r="AY1716">
            <v>20.9</v>
          </cell>
          <cell r="AZ1716">
            <v>0.99</v>
          </cell>
        </row>
        <row r="1717">
          <cell r="AY1717">
            <v>21.887499999999999</v>
          </cell>
          <cell r="AZ1717">
            <v>0.99875000000000003</v>
          </cell>
        </row>
        <row r="1718">
          <cell r="AY1718">
            <v>338.25</v>
          </cell>
          <cell r="AZ1718">
            <v>0</v>
          </cell>
        </row>
        <row r="1719">
          <cell r="AY1719">
            <v>138</v>
          </cell>
          <cell r="AZ1719">
            <v>0</v>
          </cell>
        </row>
        <row r="1720">
          <cell r="AY1720">
            <v>21.5625</v>
          </cell>
          <cell r="AZ1720">
            <v>0.234375</v>
          </cell>
        </row>
        <row r="1721">
          <cell r="AY1721">
            <v>126.375</v>
          </cell>
          <cell r="AZ1721">
            <v>2.9625000000000004</v>
          </cell>
        </row>
        <row r="1722">
          <cell r="AY1722">
            <v>54.675000000000004</v>
          </cell>
          <cell r="AZ1722">
            <v>4.32</v>
          </cell>
        </row>
        <row r="1723">
          <cell r="AY1723">
            <v>90</v>
          </cell>
          <cell r="AZ1723">
            <v>1.175</v>
          </cell>
        </row>
        <row r="1724">
          <cell r="AY1724">
            <v>168</v>
          </cell>
          <cell r="AZ1724">
            <v>4.0999999999999996</v>
          </cell>
        </row>
        <row r="1725">
          <cell r="AY1725">
            <v>77.625</v>
          </cell>
          <cell r="AZ1725">
            <v>1.5</v>
          </cell>
        </row>
        <row r="1727">
          <cell r="H1727">
            <v>1</v>
          </cell>
          <cell r="J1727">
            <v>1</v>
          </cell>
          <cell r="AE1727">
            <v>2687.5</v>
          </cell>
          <cell r="AF1727">
            <v>71.25</v>
          </cell>
          <cell r="AY1727">
            <v>2079.38375</v>
          </cell>
          <cell r="AZ1727">
            <v>47.865375</v>
          </cell>
          <cell r="BC1727">
            <v>77.372418604651159</v>
          </cell>
          <cell r="BD1727">
            <v>67.179473684210521</v>
          </cell>
        </row>
        <row r="1728">
          <cell r="AE1728">
            <v>2150</v>
          </cell>
          <cell r="AF1728">
            <v>57</v>
          </cell>
          <cell r="AY1728">
            <v>900</v>
          </cell>
          <cell r="AZ1728">
            <v>17</v>
          </cell>
        </row>
        <row r="1729">
          <cell r="AE1729">
            <v>2150</v>
          </cell>
          <cell r="AF1729">
            <v>57</v>
          </cell>
          <cell r="AY1729">
            <v>25.5</v>
          </cell>
          <cell r="AZ1729">
            <v>2.9249999999999998</v>
          </cell>
        </row>
        <row r="1730">
          <cell r="AE1730">
            <v>2150</v>
          </cell>
          <cell r="AF1730">
            <v>57</v>
          </cell>
          <cell r="AY1730">
            <v>32.831249999999997</v>
          </cell>
          <cell r="AZ1730">
            <v>1.4981249999999999</v>
          </cell>
        </row>
        <row r="1731">
          <cell r="AE1731">
            <v>2150</v>
          </cell>
          <cell r="AF1731">
            <v>57</v>
          </cell>
          <cell r="AY1731">
            <v>8.7750000000000004</v>
          </cell>
          <cell r="AZ1731">
            <v>0.33750000000000002</v>
          </cell>
        </row>
        <row r="1732">
          <cell r="AE1732">
            <v>2150</v>
          </cell>
          <cell r="AF1732">
            <v>57</v>
          </cell>
          <cell r="AY1732">
            <v>20.9</v>
          </cell>
          <cell r="AZ1732">
            <v>0.99</v>
          </cell>
        </row>
        <row r="1733">
          <cell r="AY1733">
            <v>7.6125000000000007</v>
          </cell>
          <cell r="AZ1733">
            <v>0.78750000000000009</v>
          </cell>
        </row>
        <row r="1734">
          <cell r="AY1734">
            <v>21.887499999999999</v>
          </cell>
          <cell r="AZ1734">
            <v>0.99875000000000003</v>
          </cell>
        </row>
        <row r="1735">
          <cell r="AY1735">
            <v>10.44</v>
          </cell>
          <cell r="AZ1735">
            <v>0.47850000000000004</v>
          </cell>
        </row>
        <row r="1736">
          <cell r="AY1736">
            <v>136.875</v>
          </cell>
          <cell r="AZ1736">
            <v>3.3375000000000004</v>
          </cell>
        </row>
        <row r="1737">
          <cell r="AY1737">
            <v>126</v>
          </cell>
          <cell r="AZ1737">
            <v>3.0749999999999997</v>
          </cell>
        </row>
        <row r="1738">
          <cell r="AY1738">
            <v>201.9375</v>
          </cell>
          <cell r="AZ1738">
            <v>6.46875</v>
          </cell>
        </row>
        <row r="1739">
          <cell r="AY1739">
            <v>318</v>
          </cell>
          <cell r="AZ1739">
            <v>9.5</v>
          </cell>
        </row>
        <row r="1740">
          <cell r="AY1740">
            <v>225.5</v>
          </cell>
          <cell r="AZ1740">
            <v>0</v>
          </cell>
        </row>
        <row r="1741">
          <cell r="AY1741">
            <v>43.125</v>
          </cell>
          <cell r="AZ1741">
            <v>0.46875</v>
          </cell>
        </row>
        <row r="1743">
          <cell r="AE1743">
            <v>2676.75</v>
          </cell>
          <cell r="AF1743">
            <v>70.965000000000003</v>
          </cell>
          <cell r="AY1743">
            <v>1822.68695</v>
          </cell>
          <cell r="AZ1743">
            <v>47.828474166666673</v>
          </cell>
          <cell r="BC1743">
            <v>68.093282899038016</v>
          </cell>
          <cell r="BD1743">
            <v>67.397272129453484</v>
          </cell>
        </row>
        <row r="1744">
          <cell r="H1744">
            <v>1</v>
          </cell>
          <cell r="J1744">
            <v>1</v>
          </cell>
          <cell r="AE1744">
            <v>3010</v>
          </cell>
          <cell r="AF1744">
            <v>79.8</v>
          </cell>
          <cell r="AY1744">
            <v>1957.6685</v>
          </cell>
          <cell r="AZ1744">
            <v>50.135300000000001</v>
          </cell>
          <cell r="BC1744">
            <v>65.038820598006637</v>
          </cell>
          <cell r="BD1744">
            <v>62.826190476190483</v>
          </cell>
        </row>
        <row r="1745">
          <cell r="AE1745">
            <v>2150</v>
          </cell>
          <cell r="AF1745">
            <v>57</v>
          </cell>
          <cell r="AY1745">
            <v>720</v>
          </cell>
          <cell r="AZ1745">
            <v>13.6</v>
          </cell>
        </row>
        <row r="1746">
          <cell r="AE1746">
            <v>2150</v>
          </cell>
          <cell r="AF1746">
            <v>57</v>
          </cell>
          <cell r="AY1746">
            <v>7.6679999999999993</v>
          </cell>
          <cell r="AZ1746">
            <v>0.74550000000000005</v>
          </cell>
        </row>
        <row r="1747">
          <cell r="AE1747">
            <v>2150</v>
          </cell>
          <cell r="AF1747">
            <v>57</v>
          </cell>
          <cell r="AY1747">
            <v>63</v>
          </cell>
          <cell r="AZ1747">
            <v>2.1150000000000002</v>
          </cell>
        </row>
        <row r="1748">
          <cell r="AE1748">
            <v>2150</v>
          </cell>
          <cell r="AF1748">
            <v>57</v>
          </cell>
          <cell r="AY1748">
            <v>201.6</v>
          </cell>
          <cell r="AZ1748">
            <v>15.919999999999998</v>
          </cell>
        </row>
        <row r="1749">
          <cell r="AE1749">
            <v>2150</v>
          </cell>
          <cell r="AF1749">
            <v>57</v>
          </cell>
          <cell r="AY1749">
            <v>63.112499999999997</v>
          </cell>
          <cell r="AZ1749">
            <v>0.7649999999999999</v>
          </cell>
        </row>
        <row r="1750">
          <cell r="AE1750">
            <v>2150</v>
          </cell>
          <cell r="AF1750">
            <v>57</v>
          </cell>
          <cell r="AY1750">
            <v>140.80000000000001</v>
          </cell>
          <cell r="AZ1750">
            <v>6.9599999999999991</v>
          </cell>
        </row>
        <row r="1751">
          <cell r="AE1751">
            <v>2150</v>
          </cell>
          <cell r="AF1751">
            <v>57</v>
          </cell>
          <cell r="AY1751">
            <v>225.5</v>
          </cell>
          <cell r="AZ1751">
            <v>0</v>
          </cell>
        </row>
        <row r="1752">
          <cell r="AY1752">
            <v>11.088000000000001</v>
          </cell>
          <cell r="AZ1752">
            <v>0.31680000000000003</v>
          </cell>
        </row>
        <row r="1753">
          <cell r="AY1753">
            <v>154.80000000000001</v>
          </cell>
          <cell r="AZ1753">
            <v>5.8049999999999997</v>
          </cell>
        </row>
        <row r="1754">
          <cell r="AY1754">
            <v>32.4</v>
          </cell>
          <cell r="AZ1754">
            <v>0.64800000000000002</v>
          </cell>
        </row>
        <row r="1755">
          <cell r="AY1755">
            <v>100.8</v>
          </cell>
          <cell r="AZ1755">
            <v>2.46</v>
          </cell>
        </row>
        <row r="1756">
          <cell r="AY1756">
            <v>182</v>
          </cell>
          <cell r="AZ1756">
            <v>0</v>
          </cell>
        </row>
        <row r="1757">
          <cell r="AY1757">
            <v>41.4</v>
          </cell>
          <cell r="AZ1757">
            <v>0.8</v>
          </cell>
        </row>
        <row r="1758">
          <cell r="AY1758">
            <v>13.5</v>
          </cell>
          <cell r="AZ1758">
            <v>0</v>
          </cell>
        </row>
        <row r="1760">
          <cell r="H1760">
            <v>1</v>
          </cell>
          <cell r="J1760">
            <v>1</v>
          </cell>
          <cell r="AE1760">
            <v>2150</v>
          </cell>
          <cell r="AF1760">
            <v>57</v>
          </cell>
          <cell r="AY1760">
            <v>2168.9125000000004</v>
          </cell>
          <cell r="AZ1760">
            <v>66.892500000000013</v>
          </cell>
          <cell r="BC1760">
            <v>100.87965116279072</v>
          </cell>
          <cell r="BD1760">
            <v>117.35526315789475</v>
          </cell>
        </row>
        <row r="1761">
          <cell r="AE1761">
            <v>2150</v>
          </cell>
          <cell r="AF1761">
            <v>57</v>
          </cell>
          <cell r="AY1761">
            <v>1125</v>
          </cell>
          <cell r="AZ1761">
            <v>21.25</v>
          </cell>
        </row>
        <row r="1762">
          <cell r="AE1762">
            <v>2150</v>
          </cell>
          <cell r="AF1762">
            <v>57</v>
          </cell>
          <cell r="AY1762">
            <v>133.875</v>
          </cell>
          <cell r="AZ1762">
            <v>6.4875000000000007</v>
          </cell>
        </row>
        <row r="1763">
          <cell r="AE1763">
            <v>2150</v>
          </cell>
          <cell r="AF1763">
            <v>57</v>
          </cell>
          <cell r="AY1763">
            <v>21.887499999999999</v>
          </cell>
          <cell r="AZ1763">
            <v>0.99875000000000003</v>
          </cell>
        </row>
        <row r="1764">
          <cell r="AE1764">
            <v>2150</v>
          </cell>
          <cell r="AF1764">
            <v>57</v>
          </cell>
          <cell r="AY1764">
            <v>8.7750000000000004</v>
          </cell>
          <cell r="AZ1764">
            <v>0.33750000000000002</v>
          </cell>
        </row>
        <row r="1765">
          <cell r="AY1765">
            <v>31.35</v>
          </cell>
          <cell r="AZ1765">
            <v>1.4850000000000001</v>
          </cell>
        </row>
        <row r="1766">
          <cell r="AY1766">
            <v>72.900000000000006</v>
          </cell>
          <cell r="AZ1766">
            <v>5.7600000000000007</v>
          </cell>
        </row>
        <row r="1767">
          <cell r="AY1767">
            <v>43.125</v>
          </cell>
          <cell r="AZ1767">
            <v>0.46875</v>
          </cell>
        </row>
        <row r="1768">
          <cell r="AY1768">
            <v>281.875</v>
          </cell>
          <cell r="AZ1768">
            <v>0</v>
          </cell>
        </row>
        <row r="1769">
          <cell r="AY1769">
            <v>65.1875</v>
          </cell>
          <cell r="AZ1769">
            <v>8.0062499999999996</v>
          </cell>
        </row>
        <row r="1770">
          <cell r="AY1770">
            <v>151.5</v>
          </cell>
          <cell r="AZ1770">
            <v>5.2874999999999996</v>
          </cell>
        </row>
        <row r="1771">
          <cell r="AY1771">
            <v>25.5</v>
          </cell>
          <cell r="AZ1771">
            <v>2.9249999999999998</v>
          </cell>
        </row>
        <row r="1772">
          <cell r="AY1772">
            <v>37.25</v>
          </cell>
          <cell r="AZ1772">
            <v>4.5750000000000002</v>
          </cell>
        </row>
        <row r="1773">
          <cell r="AY1773">
            <v>100.9375</v>
          </cell>
          <cell r="AZ1773">
            <v>1.59375</v>
          </cell>
        </row>
        <row r="1774">
          <cell r="AY1774">
            <v>20.25</v>
          </cell>
          <cell r="AZ1774">
            <v>0.40500000000000003</v>
          </cell>
        </row>
        <row r="1775">
          <cell r="AY1775">
            <v>49.5</v>
          </cell>
          <cell r="AZ1775">
            <v>7.3125</v>
          </cell>
        </row>
        <row r="1777">
          <cell r="H1777">
            <v>1</v>
          </cell>
          <cell r="J1777">
            <v>1</v>
          </cell>
          <cell r="AE1777">
            <v>2866.6666666666665</v>
          </cell>
          <cell r="AF1777">
            <v>76</v>
          </cell>
          <cell r="AY1777">
            <v>2618.1799999999998</v>
          </cell>
          <cell r="AZ1777">
            <v>75.404166666666669</v>
          </cell>
          <cell r="BC1777">
            <v>91.331860465116279</v>
          </cell>
          <cell r="BD1777">
            <v>99.216008771929836</v>
          </cell>
        </row>
        <row r="1778">
          <cell r="AE1778">
            <v>2150</v>
          </cell>
          <cell r="AF1778">
            <v>57</v>
          </cell>
          <cell r="AY1778">
            <v>960</v>
          </cell>
          <cell r="AZ1778">
            <v>18.133333333333333</v>
          </cell>
        </row>
        <row r="1779">
          <cell r="AE1779">
            <v>2150</v>
          </cell>
          <cell r="AF1779">
            <v>57</v>
          </cell>
          <cell r="AY1779">
            <v>12.78</v>
          </cell>
          <cell r="AZ1779">
            <v>1.2424999999999999</v>
          </cell>
        </row>
        <row r="1780">
          <cell r="AE1780">
            <v>2150</v>
          </cell>
          <cell r="AF1780">
            <v>57</v>
          </cell>
          <cell r="AY1780">
            <v>49.666666666666664</v>
          </cell>
          <cell r="AZ1780">
            <v>6.1000000000000005</v>
          </cell>
        </row>
        <row r="1781">
          <cell r="AE1781">
            <v>2150</v>
          </cell>
          <cell r="AF1781">
            <v>57</v>
          </cell>
          <cell r="AY1781">
            <v>22.666666666666668</v>
          </cell>
          <cell r="AZ1781">
            <v>2.6</v>
          </cell>
        </row>
        <row r="1782">
          <cell r="AY1782">
            <v>57.5</v>
          </cell>
          <cell r="AZ1782">
            <v>0.625</v>
          </cell>
        </row>
        <row r="1783">
          <cell r="AY1783">
            <v>11.700000000000001</v>
          </cell>
          <cell r="AZ1783">
            <v>0.45</v>
          </cell>
        </row>
        <row r="1784">
          <cell r="AY1784">
            <v>27.866666666666664</v>
          </cell>
          <cell r="AZ1784">
            <v>1.32</v>
          </cell>
        </row>
        <row r="1785">
          <cell r="AY1785">
            <v>375.83333333333331</v>
          </cell>
          <cell r="AZ1785">
            <v>0</v>
          </cell>
        </row>
        <row r="1786">
          <cell r="AY1786">
            <v>336</v>
          </cell>
          <cell r="AZ1786">
            <v>26.533333333333331</v>
          </cell>
        </row>
        <row r="1787">
          <cell r="AY1787">
            <v>168</v>
          </cell>
          <cell r="AZ1787">
            <v>4.0999999999999996</v>
          </cell>
        </row>
        <row r="1788">
          <cell r="AY1788">
            <v>64.166666666666671</v>
          </cell>
          <cell r="AZ1788">
            <v>0.33333333333333331</v>
          </cell>
        </row>
        <row r="1789">
          <cell r="AY1789">
            <v>180.5</v>
          </cell>
          <cell r="AZ1789">
            <v>2.2166666666666663</v>
          </cell>
        </row>
        <row r="1790">
          <cell r="AY1790">
            <v>182</v>
          </cell>
          <cell r="AZ1790">
            <v>0</v>
          </cell>
        </row>
        <row r="1791">
          <cell r="AY1791">
            <v>66</v>
          </cell>
          <cell r="AZ1791">
            <v>9.75</v>
          </cell>
        </row>
        <row r="1792">
          <cell r="AY1792">
            <v>103.5</v>
          </cell>
          <cell r="AZ1792">
            <v>2</v>
          </cell>
        </row>
        <row r="1794">
          <cell r="H1794">
            <v>1</v>
          </cell>
          <cell r="J1794">
            <v>1</v>
          </cell>
          <cell r="AE1794">
            <v>4300</v>
          </cell>
          <cell r="AF1794">
            <v>114</v>
          </cell>
          <cell r="AY1794">
            <v>2242.21</v>
          </cell>
          <cell r="AZ1794">
            <v>55.759166666666665</v>
          </cell>
          <cell r="BC1794">
            <v>52.144418604651165</v>
          </cell>
          <cell r="BD1794">
            <v>48.911549707602333</v>
          </cell>
        </row>
        <row r="1795">
          <cell r="AE1795">
            <v>2150</v>
          </cell>
          <cell r="AF1795">
            <v>57</v>
          </cell>
          <cell r="AY1795">
            <v>900</v>
          </cell>
          <cell r="AZ1795">
            <v>17</v>
          </cell>
        </row>
        <row r="1796">
          <cell r="AE1796">
            <v>2150</v>
          </cell>
          <cell r="AF1796">
            <v>57</v>
          </cell>
          <cell r="AY1796">
            <v>10.15</v>
          </cell>
          <cell r="AZ1796">
            <v>1.05</v>
          </cell>
        </row>
        <row r="1797">
          <cell r="AE1797">
            <v>2150</v>
          </cell>
          <cell r="AF1797">
            <v>57</v>
          </cell>
          <cell r="AY1797">
            <v>8.52</v>
          </cell>
          <cell r="AZ1797">
            <v>0.82833333333333325</v>
          </cell>
        </row>
        <row r="1798">
          <cell r="AE1798">
            <v>2150</v>
          </cell>
          <cell r="AF1798">
            <v>57</v>
          </cell>
          <cell r="AY1798">
            <v>99.333333333333329</v>
          </cell>
          <cell r="AZ1798">
            <v>12.200000000000001</v>
          </cell>
        </row>
        <row r="1799">
          <cell r="AE1799">
            <v>2150</v>
          </cell>
          <cell r="AF1799">
            <v>57</v>
          </cell>
          <cell r="AY1799">
            <v>29.040000000000003</v>
          </cell>
          <cell r="AZ1799">
            <v>1.4666666666666668</v>
          </cell>
        </row>
        <row r="1800">
          <cell r="AE1800">
            <v>2150</v>
          </cell>
          <cell r="AF1800">
            <v>57</v>
          </cell>
          <cell r="AY1800">
            <v>28.75</v>
          </cell>
          <cell r="AZ1800">
            <v>0.3125</v>
          </cell>
        </row>
        <row r="1801">
          <cell r="AY1801">
            <v>150.66666666666666</v>
          </cell>
          <cell r="AZ1801">
            <v>8.4333333333333336</v>
          </cell>
        </row>
        <row r="1802">
          <cell r="AY1802">
            <v>27.866666666666664</v>
          </cell>
          <cell r="AZ1802">
            <v>1.32</v>
          </cell>
        </row>
        <row r="1803">
          <cell r="AY1803">
            <v>11.700000000000001</v>
          </cell>
          <cell r="AZ1803">
            <v>0.45</v>
          </cell>
        </row>
        <row r="1804">
          <cell r="AY1804">
            <v>451</v>
          </cell>
          <cell r="AZ1804">
            <v>0</v>
          </cell>
        </row>
        <row r="1805">
          <cell r="AY1805">
            <v>29.183333333333334</v>
          </cell>
          <cell r="AZ1805">
            <v>1.3316666666666668</v>
          </cell>
        </row>
        <row r="1806">
          <cell r="AY1806">
            <v>176</v>
          </cell>
          <cell r="AZ1806">
            <v>8.6999999999999993</v>
          </cell>
        </row>
        <row r="1807">
          <cell r="AY1807">
            <v>138</v>
          </cell>
          <cell r="AZ1807">
            <v>2.6666666666666665</v>
          </cell>
        </row>
        <row r="1808">
          <cell r="AY1808">
            <v>182</v>
          </cell>
          <cell r="AZ1808">
            <v>0</v>
          </cell>
        </row>
        <row r="1810">
          <cell r="H1810">
            <v>1</v>
          </cell>
          <cell r="J1810">
            <v>1</v>
          </cell>
          <cell r="AE1810">
            <v>1720</v>
          </cell>
          <cell r="AF1810">
            <v>45.6</v>
          </cell>
          <cell r="AY1810">
            <v>1128.2619999999999</v>
          </cell>
          <cell r="AZ1810">
            <v>26.212000000000003</v>
          </cell>
          <cell r="BC1810">
            <v>65.59662790697675</v>
          </cell>
          <cell r="BD1810">
            <v>57.482456140350877</v>
          </cell>
        </row>
        <row r="1811">
          <cell r="AE1811">
            <v>2150</v>
          </cell>
          <cell r="AF1811">
            <v>57</v>
          </cell>
          <cell r="AY1811">
            <v>720</v>
          </cell>
          <cell r="AZ1811">
            <v>13.6</v>
          </cell>
        </row>
        <row r="1812">
          <cell r="AE1812">
            <v>2150</v>
          </cell>
          <cell r="AF1812">
            <v>57</v>
          </cell>
          <cell r="AY1812">
            <v>5.1120000000000001</v>
          </cell>
          <cell r="AZ1812">
            <v>0.497</v>
          </cell>
        </row>
        <row r="1813">
          <cell r="AE1813">
            <v>2150</v>
          </cell>
          <cell r="AF1813">
            <v>57</v>
          </cell>
          <cell r="AY1813">
            <v>89.25</v>
          </cell>
          <cell r="AZ1813">
            <v>4.3250000000000002</v>
          </cell>
        </row>
        <row r="1814">
          <cell r="AE1814">
            <v>2150</v>
          </cell>
          <cell r="AF1814">
            <v>57</v>
          </cell>
          <cell r="AY1814">
            <v>37.799999999999997</v>
          </cell>
          <cell r="AZ1814">
            <v>1.2690000000000001</v>
          </cell>
        </row>
        <row r="1815">
          <cell r="AY1815">
            <v>7.0200000000000005</v>
          </cell>
          <cell r="AZ1815">
            <v>0.27</v>
          </cell>
        </row>
        <row r="1816">
          <cell r="AY1816">
            <v>16.72</v>
          </cell>
          <cell r="AZ1816">
            <v>0.79200000000000004</v>
          </cell>
        </row>
        <row r="1817">
          <cell r="AY1817">
            <v>29.8</v>
          </cell>
          <cell r="AZ1817">
            <v>3.66</v>
          </cell>
        </row>
        <row r="1818">
          <cell r="AY1818">
            <v>17.509999999999998</v>
          </cell>
          <cell r="AZ1818">
            <v>0.79900000000000004</v>
          </cell>
        </row>
        <row r="1819">
          <cell r="AY1819">
            <v>70</v>
          </cell>
          <cell r="AZ1819">
            <v>0.1</v>
          </cell>
        </row>
        <row r="1820">
          <cell r="AY1820">
            <v>74.25</v>
          </cell>
          <cell r="AZ1820">
            <v>0.9</v>
          </cell>
        </row>
        <row r="1821">
          <cell r="AY1821">
            <v>60.8</v>
          </cell>
          <cell r="AZ1821">
            <v>0</v>
          </cell>
        </row>
        <row r="1823">
          <cell r="H1823">
            <v>1</v>
          </cell>
          <cell r="J1823">
            <v>1</v>
          </cell>
          <cell r="AE1823">
            <v>3583.3333333333335</v>
          </cell>
          <cell r="AF1823">
            <v>95</v>
          </cell>
          <cell r="AY1823">
            <v>1894.27</v>
          </cell>
          <cell r="AZ1823">
            <v>56.805833333333325</v>
          </cell>
          <cell r="BC1823">
            <v>52.863348837209301</v>
          </cell>
          <cell r="BD1823">
            <v>59.795614035087709</v>
          </cell>
        </row>
        <row r="1824">
          <cell r="AE1824">
            <v>2150</v>
          </cell>
          <cell r="AF1824">
            <v>57</v>
          </cell>
          <cell r="AY1824">
            <v>900</v>
          </cell>
          <cell r="AZ1824">
            <v>17</v>
          </cell>
        </row>
        <row r="1825">
          <cell r="AE1825">
            <v>2150</v>
          </cell>
          <cell r="AF1825">
            <v>57</v>
          </cell>
          <cell r="AY1825">
            <v>336</v>
          </cell>
          <cell r="AZ1825">
            <v>26.533333333333331</v>
          </cell>
        </row>
        <row r="1826">
          <cell r="AE1826">
            <v>2150</v>
          </cell>
          <cell r="AF1826">
            <v>57</v>
          </cell>
          <cell r="AY1826">
            <v>12.78</v>
          </cell>
          <cell r="AZ1826">
            <v>1.2424999999999999</v>
          </cell>
        </row>
        <row r="1827">
          <cell r="AE1827">
            <v>2150</v>
          </cell>
          <cell r="AF1827">
            <v>57</v>
          </cell>
          <cell r="AY1827">
            <v>29.183333333333334</v>
          </cell>
          <cell r="AZ1827">
            <v>1.3316666666666668</v>
          </cell>
        </row>
        <row r="1828">
          <cell r="AE1828">
            <v>2150</v>
          </cell>
          <cell r="AF1828">
            <v>57</v>
          </cell>
          <cell r="AY1828">
            <v>11.700000000000001</v>
          </cell>
          <cell r="AZ1828">
            <v>0.45</v>
          </cell>
        </row>
        <row r="1829">
          <cell r="AY1829">
            <v>27.866666666666664</v>
          </cell>
          <cell r="AZ1829">
            <v>1.32</v>
          </cell>
        </row>
        <row r="1830">
          <cell r="AY1830">
            <v>54</v>
          </cell>
          <cell r="AZ1830">
            <v>1.08</v>
          </cell>
        </row>
        <row r="1831">
          <cell r="AY1831">
            <v>105</v>
          </cell>
          <cell r="AZ1831">
            <v>3.5250000000000004</v>
          </cell>
        </row>
        <row r="1832">
          <cell r="AY1832">
            <v>12.32</v>
          </cell>
          <cell r="AZ1832">
            <v>0.35200000000000004</v>
          </cell>
        </row>
        <row r="1833">
          <cell r="AY1833">
            <v>13.92</v>
          </cell>
          <cell r="AZ1833">
            <v>0.63800000000000001</v>
          </cell>
        </row>
        <row r="1834">
          <cell r="AY1834">
            <v>6.333333333333333</v>
          </cell>
          <cell r="AZ1834">
            <v>0.31666666666666665</v>
          </cell>
        </row>
        <row r="1835">
          <cell r="AY1835">
            <v>22.666666666666668</v>
          </cell>
          <cell r="AZ1835">
            <v>2.6</v>
          </cell>
        </row>
        <row r="1836">
          <cell r="AY1836">
            <v>362.5</v>
          </cell>
          <cell r="AZ1836">
            <v>0.41666666666666669</v>
          </cell>
        </row>
        <row r="1838">
          <cell r="H1838">
            <v>1</v>
          </cell>
          <cell r="J1838">
            <v>1</v>
          </cell>
          <cell r="AE1838">
            <v>3225</v>
          </cell>
          <cell r="AF1838">
            <v>85.5</v>
          </cell>
          <cell r="AY1838">
            <v>1643.6524999999999</v>
          </cell>
          <cell r="AZ1838">
            <v>35.001000000000005</v>
          </cell>
          <cell r="BC1838">
            <v>50.965968992248058</v>
          </cell>
          <cell r="BD1838">
            <v>40.936842105263167</v>
          </cell>
        </row>
        <row r="1839">
          <cell r="AE1839">
            <v>2150</v>
          </cell>
          <cell r="AF1839">
            <v>57</v>
          </cell>
          <cell r="AY1839">
            <v>540</v>
          </cell>
          <cell r="AZ1839">
            <v>10.199999999999999</v>
          </cell>
        </row>
        <row r="1840">
          <cell r="AE1840">
            <v>2150</v>
          </cell>
          <cell r="AF1840">
            <v>57</v>
          </cell>
          <cell r="AY1840">
            <v>136.125</v>
          </cell>
          <cell r="AZ1840">
            <v>3.2624999999999997</v>
          </cell>
        </row>
        <row r="1841">
          <cell r="AE1841">
            <v>2150</v>
          </cell>
          <cell r="AF1841">
            <v>57</v>
          </cell>
          <cell r="AY1841">
            <v>9.24</v>
          </cell>
          <cell r="AZ1841">
            <v>0.26400000000000001</v>
          </cell>
        </row>
        <row r="1842">
          <cell r="AE1842">
            <v>2150</v>
          </cell>
          <cell r="AF1842">
            <v>57</v>
          </cell>
          <cell r="AY1842">
            <v>3.5624999999999996</v>
          </cell>
          <cell r="AZ1842">
            <v>0.34199999999999997</v>
          </cell>
        </row>
        <row r="1843">
          <cell r="AE1843">
            <v>2150</v>
          </cell>
          <cell r="AF1843">
            <v>57</v>
          </cell>
          <cell r="AY1843">
            <v>8.7750000000000004</v>
          </cell>
          <cell r="AZ1843">
            <v>0.33750000000000002</v>
          </cell>
        </row>
        <row r="1844">
          <cell r="AE1844">
            <v>2150</v>
          </cell>
          <cell r="AF1844">
            <v>57</v>
          </cell>
          <cell r="AY1844">
            <v>20.9</v>
          </cell>
          <cell r="AZ1844">
            <v>0.99</v>
          </cell>
        </row>
        <row r="1845">
          <cell r="AY1845">
            <v>45.5625</v>
          </cell>
          <cell r="AZ1845">
            <v>3.6</v>
          </cell>
        </row>
        <row r="1846">
          <cell r="AY1846">
            <v>21.887499999999999</v>
          </cell>
          <cell r="AZ1846">
            <v>0.99875000000000003</v>
          </cell>
        </row>
        <row r="1847">
          <cell r="AY1847">
            <v>563.75</v>
          </cell>
          <cell r="AZ1847">
            <v>0</v>
          </cell>
        </row>
        <row r="1848">
          <cell r="AY1848">
            <v>16.099999999999998</v>
          </cell>
          <cell r="AZ1848">
            <v>0.28749999999999998</v>
          </cell>
        </row>
        <row r="1849">
          <cell r="AY1849">
            <v>4.75</v>
          </cell>
          <cell r="AZ1849">
            <v>0.23749999999999999</v>
          </cell>
        </row>
        <row r="1850">
          <cell r="AY1850">
            <v>8.25</v>
          </cell>
          <cell r="AZ1850">
            <v>1.21875</v>
          </cell>
        </row>
        <row r="1851">
          <cell r="AY1851">
            <v>45.5</v>
          </cell>
          <cell r="AZ1851">
            <v>0</v>
          </cell>
        </row>
        <row r="1852">
          <cell r="AY1852">
            <v>55.875</v>
          </cell>
          <cell r="AZ1852">
            <v>6.8625000000000007</v>
          </cell>
        </row>
        <row r="1853">
          <cell r="AY1853">
            <v>34</v>
          </cell>
          <cell r="AZ1853">
            <v>3.9</v>
          </cell>
        </row>
        <row r="1854">
          <cell r="AY1854">
            <v>129.375</v>
          </cell>
          <cell r="AZ1854">
            <v>2.5</v>
          </cell>
        </row>
        <row r="1856">
          <cell r="H1856">
            <v>1</v>
          </cell>
          <cell r="J1856">
            <v>1</v>
          </cell>
          <cell r="AE1856">
            <v>2687.5</v>
          </cell>
          <cell r="AF1856">
            <v>71.25</v>
          </cell>
          <cell r="AY1856">
            <v>1781.1537500000004</v>
          </cell>
          <cell r="AZ1856">
            <v>43.058125000000004</v>
          </cell>
          <cell r="BC1856">
            <v>66.275488372093037</v>
          </cell>
          <cell r="BD1856">
            <v>60.432456140350887</v>
          </cell>
        </row>
        <row r="1857">
          <cell r="AE1857">
            <v>2150</v>
          </cell>
          <cell r="AF1857">
            <v>57</v>
          </cell>
          <cell r="AY1857">
            <v>900</v>
          </cell>
          <cell r="AZ1857">
            <v>17</v>
          </cell>
        </row>
        <row r="1858">
          <cell r="AE1858">
            <v>2150</v>
          </cell>
          <cell r="AF1858">
            <v>57</v>
          </cell>
          <cell r="AY1858">
            <v>9.5849999999999991</v>
          </cell>
          <cell r="AZ1858">
            <v>0.93187500000000001</v>
          </cell>
        </row>
        <row r="1859">
          <cell r="AE1859">
            <v>2150</v>
          </cell>
          <cell r="AF1859">
            <v>57</v>
          </cell>
          <cell r="AY1859">
            <v>78.75</v>
          </cell>
          <cell r="AZ1859">
            <v>2.6437500000000003</v>
          </cell>
        </row>
        <row r="1860">
          <cell r="AE1860">
            <v>2150</v>
          </cell>
          <cell r="AF1860">
            <v>57</v>
          </cell>
          <cell r="AY1860">
            <v>37.25</v>
          </cell>
          <cell r="AZ1860">
            <v>4.5750000000000002</v>
          </cell>
        </row>
        <row r="1861">
          <cell r="AE1861">
            <v>2150</v>
          </cell>
          <cell r="AF1861">
            <v>57</v>
          </cell>
          <cell r="AY1861">
            <v>35.325000000000003</v>
          </cell>
          <cell r="AZ1861">
            <v>6.3</v>
          </cell>
        </row>
        <row r="1862">
          <cell r="AY1862">
            <v>8.7750000000000004</v>
          </cell>
          <cell r="AZ1862">
            <v>0.33750000000000002</v>
          </cell>
        </row>
        <row r="1863">
          <cell r="AY1863">
            <v>20.9</v>
          </cell>
          <cell r="AZ1863">
            <v>0.99</v>
          </cell>
        </row>
        <row r="1864">
          <cell r="AY1864">
            <v>6.5874999999999995</v>
          </cell>
          <cell r="AZ1864">
            <v>0.21249999999999999</v>
          </cell>
        </row>
        <row r="1865">
          <cell r="AY1865">
            <v>46.40625</v>
          </cell>
          <cell r="AZ1865">
            <v>0.5625</v>
          </cell>
        </row>
        <row r="1866">
          <cell r="AY1866">
            <v>36.450000000000003</v>
          </cell>
          <cell r="AZ1866">
            <v>2.8800000000000003</v>
          </cell>
        </row>
        <row r="1867">
          <cell r="AY1867">
            <v>225.5</v>
          </cell>
          <cell r="AZ1867">
            <v>0</v>
          </cell>
        </row>
        <row r="1868">
          <cell r="AY1868">
            <v>63.75</v>
          </cell>
          <cell r="AZ1868">
            <v>2.625</v>
          </cell>
        </row>
        <row r="1869">
          <cell r="AY1869">
            <v>182.5</v>
          </cell>
          <cell r="AZ1869">
            <v>1.5</v>
          </cell>
        </row>
        <row r="1870">
          <cell r="AY1870">
            <v>129.375</v>
          </cell>
          <cell r="AZ1870">
            <v>2.5</v>
          </cell>
        </row>
        <row r="1872">
          <cell r="H1872">
            <v>1</v>
          </cell>
          <cell r="J1872">
            <v>1</v>
          </cell>
          <cell r="AE1872">
            <v>1075</v>
          </cell>
          <cell r="AF1872">
            <v>28.5</v>
          </cell>
          <cell r="AY1872">
            <v>1203.6712499999999</v>
          </cell>
          <cell r="AZ1872">
            <v>35.911250000000003</v>
          </cell>
          <cell r="BC1872">
            <v>111.96941860465115</v>
          </cell>
          <cell r="BD1872">
            <v>126.00438596491227</v>
          </cell>
        </row>
        <row r="1873">
          <cell r="AE1873">
            <v>2150</v>
          </cell>
          <cell r="AF1873">
            <v>57</v>
          </cell>
          <cell r="AY1873">
            <v>540</v>
          </cell>
          <cell r="AZ1873">
            <v>10.199999999999999</v>
          </cell>
        </row>
        <row r="1874">
          <cell r="AE1874">
            <v>2150</v>
          </cell>
          <cell r="AF1874">
            <v>57</v>
          </cell>
          <cell r="AY1874">
            <v>37.25</v>
          </cell>
          <cell r="AZ1874">
            <v>4.5750000000000002</v>
          </cell>
        </row>
        <row r="1875">
          <cell r="AY1875">
            <v>42.5</v>
          </cell>
          <cell r="AZ1875">
            <v>8.35</v>
          </cell>
        </row>
        <row r="1876">
          <cell r="AY1876">
            <v>13.515000000000001</v>
          </cell>
          <cell r="AZ1876">
            <v>0.19875000000000001</v>
          </cell>
        </row>
        <row r="1877">
          <cell r="AY1877">
            <v>46.40625</v>
          </cell>
          <cell r="AZ1877">
            <v>0.5625</v>
          </cell>
        </row>
        <row r="1878">
          <cell r="AY1878">
            <v>9</v>
          </cell>
          <cell r="AZ1878">
            <v>0.875</v>
          </cell>
        </row>
        <row r="1879">
          <cell r="AY1879">
            <v>80</v>
          </cell>
          <cell r="AZ1879">
            <v>1.625</v>
          </cell>
        </row>
        <row r="1880">
          <cell r="AY1880">
            <v>17</v>
          </cell>
          <cell r="AZ1880">
            <v>1.95</v>
          </cell>
        </row>
        <row r="1881">
          <cell r="AY1881">
            <v>37.25</v>
          </cell>
          <cell r="AZ1881">
            <v>4.5750000000000002</v>
          </cell>
        </row>
        <row r="1882">
          <cell r="AY1882">
            <v>225.5</v>
          </cell>
          <cell r="AZ1882">
            <v>0</v>
          </cell>
        </row>
        <row r="1883">
          <cell r="AY1883">
            <v>155.25</v>
          </cell>
          <cell r="AZ1883">
            <v>3</v>
          </cell>
        </row>
        <row r="1885">
          <cell r="H1885">
            <v>1</v>
          </cell>
          <cell r="J1885">
            <v>1</v>
          </cell>
          <cell r="AE1885">
            <v>2150</v>
          </cell>
          <cell r="AF1885">
            <v>57</v>
          </cell>
          <cell r="AY1885">
            <v>1588.8889999999999</v>
          </cell>
          <cell r="AZ1885">
            <v>33.105400000000003</v>
          </cell>
          <cell r="BC1885">
            <v>73.901813953488372</v>
          </cell>
          <cell r="BD1885">
            <v>58.07964912280702</v>
          </cell>
        </row>
        <row r="1886">
          <cell r="AE1886">
            <v>2150</v>
          </cell>
          <cell r="AF1886">
            <v>57</v>
          </cell>
          <cell r="AY1886">
            <v>468</v>
          </cell>
          <cell r="AZ1886">
            <v>8.84</v>
          </cell>
        </row>
        <row r="1887">
          <cell r="AE1887">
            <v>2150</v>
          </cell>
          <cell r="AF1887">
            <v>57</v>
          </cell>
          <cell r="AY1887">
            <v>107.1</v>
          </cell>
          <cell r="AZ1887">
            <v>5.19</v>
          </cell>
        </row>
        <row r="1888">
          <cell r="AE1888">
            <v>2150</v>
          </cell>
          <cell r="AF1888">
            <v>57</v>
          </cell>
          <cell r="AY1888">
            <v>20.399999999999999</v>
          </cell>
          <cell r="AZ1888">
            <v>2.34</v>
          </cell>
        </row>
        <row r="1889">
          <cell r="AE1889">
            <v>2150</v>
          </cell>
          <cell r="AF1889">
            <v>57</v>
          </cell>
          <cell r="AY1889">
            <v>29.8</v>
          </cell>
          <cell r="AZ1889">
            <v>3.66</v>
          </cell>
        </row>
        <row r="1890">
          <cell r="AE1890">
            <v>2150</v>
          </cell>
          <cell r="AF1890">
            <v>57</v>
          </cell>
          <cell r="AY1890">
            <v>7.9049999999999994</v>
          </cell>
          <cell r="AZ1890">
            <v>0</v>
          </cell>
        </row>
        <row r="1891">
          <cell r="AY1891">
            <v>28.22</v>
          </cell>
          <cell r="AZ1891">
            <v>0.67999999999999994</v>
          </cell>
        </row>
        <row r="1892">
          <cell r="AY1892">
            <v>6.4740000000000011</v>
          </cell>
          <cell r="AZ1892">
            <v>0.14940000000000001</v>
          </cell>
        </row>
        <row r="1893">
          <cell r="AY1893">
            <v>43.74</v>
          </cell>
          <cell r="AZ1893">
            <v>3.4560000000000004</v>
          </cell>
        </row>
        <row r="1894">
          <cell r="AY1894">
            <v>225.5</v>
          </cell>
          <cell r="AZ1894">
            <v>0</v>
          </cell>
        </row>
        <row r="1895">
          <cell r="AY1895">
            <v>35</v>
          </cell>
          <cell r="AZ1895">
            <v>0.05</v>
          </cell>
        </row>
        <row r="1896">
          <cell r="AY1896">
            <v>107.95</v>
          </cell>
          <cell r="AZ1896">
            <v>1.19</v>
          </cell>
        </row>
        <row r="1897">
          <cell r="AY1897">
            <v>104.5</v>
          </cell>
          <cell r="AZ1897">
            <v>4.75</v>
          </cell>
        </row>
        <row r="1898">
          <cell r="AY1898">
            <v>72.8</v>
          </cell>
          <cell r="AZ1898">
            <v>0</v>
          </cell>
        </row>
        <row r="1899">
          <cell r="AY1899">
            <v>228</v>
          </cell>
          <cell r="AZ1899">
            <v>0.8</v>
          </cell>
        </row>
        <row r="1900">
          <cell r="AY1900">
            <v>103.5</v>
          </cell>
          <cell r="AZ1900">
            <v>2</v>
          </cell>
        </row>
        <row r="1902">
          <cell r="AE1902">
            <v>2338.3240740740744</v>
          </cell>
          <cell r="AF1902">
            <v>61.992777777777775</v>
          </cell>
          <cell r="AY1902">
            <v>1519.1543625000004</v>
          </cell>
          <cell r="AZ1902">
            <v>44.691387407407426</v>
          </cell>
          <cell r="BC1902">
            <v>64.967656936156402</v>
          </cell>
          <cell r="BD1902">
            <v>72.091280644997511</v>
          </cell>
        </row>
        <row r="1903">
          <cell r="AE1903">
            <v>2651.666666666667</v>
          </cell>
          <cell r="AF1903">
            <v>70.3</v>
          </cell>
          <cell r="AY1903">
            <v>1514.5225166666667</v>
          </cell>
          <cell r="AZ1903">
            <v>44.307485000000007</v>
          </cell>
          <cell r="BC1903">
            <v>57.115871150219974</v>
          </cell>
          <cell r="BD1903">
            <v>63.026294452347095</v>
          </cell>
        </row>
        <row r="1904">
          <cell r="H1904">
            <v>1</v>
          </cell>
          <cell r="J1904">
            <v>1</v>
          </cell>
          <cell r="AE1904">
            <v>2150</v>
          </cell>
          <cell r="AF1904">
            <v>57</v>
          </cell>
          <cell r="AY1904">
            <v>1092.5385000000001</v>
          </cell>
          <cell r="AZ1904">
            <v>33.849350000000001</v>
          </cell>
          <cell r="BC1904">
            <v>50.815744186046516</v>
          </cell>
          <cell r="BD1904">
            <v>59.384824561403512</v>
          </cell>
        </row>
        <row r="1905">
          <cell r="AE1905">
            <v>2150</v>
          </cell>
          <cell r="AF1905">
            <v>57</v>
          </cell>
          <cell r="AY1905">
            <v>360</v>
          </cell>
          <cell r="AZ1905">
            <v>6.8</v>
          </cell>
        </row>
        <row r="1906">
          <cell r="AE1906">
            <v>2150</v>
          </cell>
          <cell r="AF1906">
            <v>57</v>
          </cell>
          <cell r="AY1906">
            <v>3.875</v>
          </cell>
          <cell r="AZ1906">
            <v>0.15</v>
          </cell>
        </row>
        <row r="1907">
          <cell r="AE1907">
            <v>2150</v>
          </cell>
          <cell r="AF1907">
            <v>57</v>
          </cell>
          <cell r="AY1907">
            <v>9.24</v>
          </cell>
          <cell r="AZ1907">
            <v>0.26400000000000001</v>
          </cell>
        </row>
        <row r="1908">
          <cell r="AE1908">
            <v>2150</v>
          </cell>
          <cell r="AF1908">
            <v>57</v>
          </cell>
          <cell r="AY1908">
            <v>4.3159999999999998</v>
          </cell>
          <cell r="AZ1908">
            <v>9.9599999999999994E-2</v>
          </cell>
        </row>
        <row r="1909">
          <cell r="AE1909">
            <v>2150</v>
          </cell>
          <cell r="AF1909">
            <v>57</v>
          </cell>
          <cell r="AY1909">
            <v>21.887499999999999</v>
          </cell>
          <cell r="AZ1909">
            <v>0.99875000000000003</v>
          </cell>
        </row>
        <row r="1910">
          <cell r="AY1910">
            <v>61.879999999999995</v>
          </cell>
          <cell r="AZ1910">
            <v>14.279999999999998</v>
          </cell>
        </row>
        <row r="1911">
          <cell r="AY1911">
            <v>71.400000000000006</v>
          </cell>
          <cell r="AZ1911">
            <v>3.46</v>
          </cell>
        </row>
        <row r="1912">
          <cell r="AY1912">
            <v>7.0200000000000005</v>
          </cell>
          <cell r="AZ1912">
            <v>0.27</v>
          </cell>
        </row>
        <row r="1913">
          <cell r="AY1913">
            <v>16.72</v>
          </cell>
          <cell r="AZ1913">
            <v>0.79200000000000004</v>
          </cell>
        </row>
        <row r="1914">
          <cell r="AY1914">
            <v>270.60000000000002</v>
          </cell>
          <cell r="AZ1914">
            <v>0</v>
          </cell>
        </row>
        <row r="1915">
          <cell r="AY1915">
            <v>70.400000000000006</v>
          </cell>
          <cell r="AZ1915">
            <v>3.4799999999999995</v>
          </cell>
        </row>
        <row r="1916">
          <cell r="AY1916">
            <v>15.2</v>
          </cell>
          <cell r="AZ1916">
            <v>0.82</v>
          </cell>
        </row>
        <row r="1917">
          <cell r="AY1917">
            <v>34.5</v>
          </cell>
          <cell r="AZ1917">
            <v>0.375</v>
          </cell>
        </row>
        <row r="1918">
          <cell r="AY1918">
            <v>42</v>
          </cell>
          <cell r="AZ1918">
            <v>0.06</v>
          </cell>
        </row>
        <row r="1919">
          <cell r="AY1919">
            <v>103.5</v>
          </cell>
          <cell r="AZ1919">
            <v>2</v>
          </cell>
        </row>
        <row r="1921">
          <cell r="H1921">
            <v>1</v>
          </cell>
          <cell r="J1921">
            <v>1</v>
          </cell>
          <cell r="AE1921">
            <v>2150</v>
          </cell>
          <cell r="AF1921">
            <v>57</v>
          </cell>
          <cell r="AY1921">
            <v>1501.0966666666666</v>
          </cell>
          <cell r="AZ1921">
            <v>48.886000000000003</v>
          </cell>
          <cell r="BC1921">
            <v>69.8184496124031</v>
          </cell>
          <cell r="BD1921">
            <v>85.764912280701751</v>
          </cell>
        </row>
        <row r="1922">
          <cell r="AE1922">
            <v>2150</v>
          </cell>
          <cell r="AF1922">
            <v>57</v>
          </cell>
          <cell r="AY1922">
            <v>600</v>
          </cell>
          <cell r="AZ1922">
            <v>11.333333333333334</v>
          </cell>
        </row>
        <row r="1923">
          <cell r="AE1923">
            <v>2150</v>
          </cell>
          <cell r="AF1923">
            <v>57</v>
          </cell>
          <cell r="AY1923">
            <v>34</v>
          </cell>
          <cell r="AZ1923">
            <v>3.9</v>
          </cell>
        </row>
        <row r="1924">
          <cell r="AE1924">
            <v>2150</v>
          </cell>
          <cell r="AF1924">
            <v>57</v>
          </cell>
          <cell r="AY1924">
            <v>8.7833333333333332</v>
          </cell>
          <cell r="AZ1924">
            <v>0.28333333333333333</v>
          </cell>
        </row>
        <row r="1925">
          <cell r="AY1925">
            <v>106.39999999999999</v>
          </cell>
          <cell r="AZ1925">
            <v>7.3150000000000004</v>
          </cell>
        </row>
        <row r="1926">
          <cell r="AY1926">
            <v>61</v>
          </cell>
          <cell r="AZ1926">
            <v>1</v>
          </cell>
        </row>
        <row r="1927">
          <cell r="AY1927">
            <v>300.66666666666669</v>
          </cell>
          <cell r="AZ1927">
            <v>0</v>
          </cell>
        </row>
        <row r="1928">
          <cell r="AY1928">
            <v>175.16</v>
          </cell>
          <cell r="AZ1928">
            <v>10.555999999999999</v>
          </cell>
        </row>
        <row r="1929">
          <cell r="AY1929">
            <v>11.700000000000001</v>
          </cell>
          <cell r="AZ1929">
            <v>0.45</v>
          </cell>
        </row>
        <row r="1930">
          <cell r="AY1930">
            <v>27.866666666666664</v>
          </cell>
          <cell r="AZ1930">
            <v>1.32</v>
          </cell>
        </row>
        <row r="1931">
          <cell r="AY1931">
            <v>117.33333333333333</v>
          </cell>
          <cell r="AZ1931">
            <v>5.8</v>
          </cell>
        </row>
        <row r="1932">
          <cell r="AY1932">
            <v>49.666666666666664</v>
          </cell>
          <cell r="AZ1932">
            <v>6.1000000000000005</v>
          </cell>
        </row>
        <row r="1933">
          <cell r="AY1933">
            <v>8.52</v>
          </cell>
          <cell r="AZ1933">
            <v>0.82833333333333325</v>
          </cell>
        </row>
        <row r="1935">
          <cell r="H1935">
            <v>1</v>
          </cell>
          <cell r="J1935">
            <v>1</v>
          </cell>
          <cell r="AE1935">
            <v>2150</v>
          </cell>
          <cell r="AF1935">
            <v>57</v>
          </cell>
          <cell r="AY1935">
            <v>1389</v>
          </cell>
          <cell r="AZ1935">
            <v>43.1</v>
          </cell>
          <cell r="BC1935">
            <v>64.604651162790688</v>
          </cell>
          <cell r="BD1935">
            <v>75.614035087719301</v>
          </cell>
        </row>
        <row r="1936">
          <cell r="AE1936">
            <v>2150</v>
          </cell>
          <cell r="AF1936">
            <v>57</v>
          </cell>
          <cell r="AY1936">
            <v>480</v>
          </cell>
          <cell r="AZ1936">
            <v>9.0666666666666664</v>
          </cell>
        </row>
        <row r="1937">
          <cell r="AE1937">
            <v>2150</v>
          </cell>
          <cell r="AF1937">
            <v>57</v>
          </cell>
          <cell r="AY1937">
            <v>48.6</v>
          </cell>
          <cell r="AZ1937">
            <v>3.8400000000000003</v>
          </cell>
        </row>
        <row r="1938">
          <cell r="AE1938">
            <v>2150</v>
          </cell>
          <cell r="AF1938">
            <v>57</v>
          </cell>
          <cell r="AY1938">
            <v>119</v>
          </cell>
          <cell r="AZ1938">
            <v>5.7666666666666666</v>
          </cell>
        </row>
        <row r="1939">
          <cell r="AY1939">
            <v>62.083333333333336</v>
          </cell>
          <cell r="AZ1939">
            <v>7.625</v>
          </cell>
        </row>
        <row r="1940">
          <cell r="AY1940">
            <v>116.66666666666667</v>
          </cell>
          <cell r="AZ1940">
            <v>0.16666666666666666</v>
          </cell>
        </row>
        <row r="1941">
          <cell r="AY1941">
            <v>11.700000000000001</v>
          </cell>
          <cell r="AZ1941">
            <v>0.45</v>
          </cell>
        </row>
        <row r="1942">
          <cell r="AY1942">
            <v>27.866666666666664</v>
          </cell>
          <cell r="AZ1942">
            <v>1.32</v>
          </cell>
        </row>
        <row r="1943">
          <cell r="AY1943">
            <v>27</v>
          </cell>
          <cell r="AZ1943">
            <v>0.54</v>
          </cell>
        </row>
        <row r="1944">
          <cell r="AY1944">
            <v>112</v>
          </cell>
          <cell r="AZ1944">
            <v>2.7333333333333329</v>
          </cell>
        </row>
        <row r="1945">
          <cell r="AY1945">
            <v>9.5833333333333339</v>
          </cell>
          <cell r="AZ1945">
            <v>1.2083333333333333</v>
          </cell>
        </row>
        <row r="1946">
          <cell r="AY1946">
            <v>202</v>
          </cell>
          <cell r="AZ1946">
            <v>7.05</v>
          </cell>
        </row>
        <row r="1947">
          <cell r="AY1947">
            <v>172.5</v>
          </cell>
          <cell r="AZ1947">
            <v>3.3333333333333335</v>
          </cell>
        </row>
        <row r="1949">
          <cell r="H1949">
            <v>1</v>
          </cell>
          <cell r="J1949">
            <v>1</v>
          </cell>
          <cell r="AE1949">
            <v>3583.3333333333335</v>
          </cell>
          <cell r="AF1949">
            <v>95</v>
          </cell>
          <cell r="AY1949">
            <v>1722.5374999999999</v>
          </cell>
          <cell r="AZ1949">
            <v>45.396666666666668</v>
          </cell>
          <cell r="BC1949">
            <v>48.070813953488368</v>
          </cell>
          <cell r="BD1949">
            <v>47.785964912280704</v>
          </cell>
        </row>
        <row r="1950">
          <cell r="AE1950">
            <v>2150</v>
          </cell>
          <cell r="AF1950">
            <v>57</v>
          </cell>
          <cell r="AY1950">
            <v>1200</v>
          </cell>
          <cell r="AZ1950">
            <v>22.666666666666668</v>
          </cell>
        </row>
        <row r="1951">
          <cell r="AE1951">
            <v>2150</v>
          </cell>
          <cell r="AF1951">
            <v>57</v>
          </cell>
          <cell r="AY1951">
            <v>32</v>
          </cell>
          <cell r="AZ1951">
            <v>1.8666666666666665</v>
          </cell>
        </row>
        <row r="1952">
          <cell r="AE1952">
            <v>2150</v>
          </cell>
          <cell r="AF1952">
            <v>57</v>
          </cell>
          <cell r="AY1952">
            <v>119</v>
          </cell>
          <cell r="AZ1952">
            <v>5.7666666666666666</v>
          </cell>
        </row>
        <row r="1953">
          <cell r="AE1953">
            <v>2150</v>
          </cell>
          <cell r="AF1953">
            <v>57</v>
          </cell>
          <cell r="AY1953">
            <v>29.183333333333334</v>
          </cell>
          <cell r="AZ1953">
            <v>1.3316666666666668</v>
          </cell>
        </row>
        <row r="1954">
          <cell r="AE1954">
            <v>2150</v>
          </cell>
          <cell r="AF1954">
            <v>57</v>
          </cell>
          <cell r="AY1954">
            <v>51.599999999999994</v>
          </cell>
          <cell r="AZ1954">
            <v>8</v>
          </cell>
        </row>
        <row r="1955">
          <cell r="AY1955">
            <v>123.75</v>
          </cell>
          <cell r="AZ1955">
            <v>1.5</v>
          </cell>
        </row>
        <row r="1956">
          <cell r="AY1956">
            <v>11.700000000000001</v>
          </cell>
          <cell r="AZ1956">
            <v>0.45</v>
          </cell>
        </row>
        <row r="1957">
          <cell r="AY1957">
            <v>27.866666666666664</v>
          </cell>
          <cell r="AZ1957">
            <v>1.32</v>
          </cell>
        </row>
        <row r="1958">
          <cell r="AY1958">
            <v>5.9375</v>
          </cell>
          <cell r="AZ1958">
            <v>0.56999999999999995</v>
          </cell>
        </row>
        <row r="1959">
          <cell r="AY1959">
            <v>64</v>
          </cell>
          <cell r="AZ1959">
            <v>1.3</v>
          </cell>
        </row>
        <row r="1960">
          <cell r="AY1960">
            <v>57.5</v>
          </cell>
          <cell r="AZ1960">
            <v>0.625</v>
          </cell>
        </row>
        <row r="1962">
          <cell r="H1962">
            <v>1</v>
          </cell>
          <cell r="J1962">
            <v>1</v>
          </cell>
          <cell r="AE1962">
            <v>1075</v>
          </cell>
          <cell r="AF1962">
            <v>28.5</v>
          </cell>
          <cell r="AY1962">
            <v>1262.7750000000001</v>
          </cell>
          <cell r="AZ1962">
            <v>28.751249999999995</v>
          </cell>
          <cell r="BC1962">
            <v>117.46744186046512</v>
          </cell>
          <cell r="BD1962">
            <v>100.8815789473684</v>
          </cell>
        </row>
        <row r="1963">
          <cell r="AE1963">
            <v>2150</v>
          </cell>
          <cell r="AF1963">
            <v>57</v>
          </cell>
          <cell r="AY1963">
            <v>675</v>
          </cell>
          <cell r="AZ1963">
            <v>12.75</v>
          </cell>
        </row>
        <row r="1964">
          <cell r="AE1964">
            <v>2150</v>
          </cell>
          <cell r="AF1964">
            <v>57</v>
          </cell>
          <cell r="AY1964">
            <v>89.25</v>
          </cell>
          <cell r="AZ1964">
            <v>4.3250000000000002</v>
          </cell>
        </row>
        <row r="1965">
          <cell r="AY1965">
            <v>37.25</v>
          </cell>
          <cell r="AZ1965">
            <v>4.5750000000000002</v>
          </cell>
        </row>
        <row r="1966">
          <cell r="AY1966">
            <v>13.325000000000001</v>
          </cell>
          <cell r="AZ1966">
            <v>1.0887500000000001</v>
          </cell>
        </row>
        <row r="1967">
          <cell r="AY1967">
            <v>45.5625</v>
          </cell>
          <cell r="AZ1967">
            <v>3.6</v>
          </cell>
        </row>
        <row r="1968">
          <cell r="AY1968">
            <v>43.75</v>
          </cell>
          <cell r="AZ1968">
            <v>6.25E-2</v>
          </cell>
        </row>
        <row r="1969">
          <cell r="AY1969">
            <v>6.5874999999999995</v>
          </cell>
          <cell r="AZ1969">
            <v>0.21249999999999999</v>
          </cell>
        </row>
        <row r="1970">
          <cell r="AY1970">
            <v>281.875</v>
          </cell>
          <cell r="AZ1970">
            <v>0</v>
          </cell>
        </row>
        <row r="1971">
          <cell r="AY1971">
            <v>8.7750000000000004</v>
          </cell>
          <cell r="AZ1971">
            <v>0.33750000000000002</v>
          </cell>
        </row>
        <row r="1972">
          <cell r="AY1972">
            <v>20.9</v>
          </cell>
          <cell r="AZ1972">
            <v>0.99</v>
          </cell>
        </row>
        <row r="1973">
          <cell r="AY1973">
            <v>40.5</v>
          </cell>
          <cell r="AZ1973">
            <v>0.81</v>
          </cell>
        </row>
        <row r="1975">
          <cell r="H1975">
            <v>1</v>
          </cell>
          <cell r="J1975">
            <v>1</v>
          </cell>
          <cell r="AE1975">
            <v>2866.6666666666665</v>
          </cell>
          <cell r="AF1975">
            <v>76</v>
          </cell>
          <cell r="AY1975">
            <v>1735.3500000000001</v>
          </cell>
          <cell r="AZ1975">
            <v>63.661666666666676</v>
          </cell>
          <cell r="BC1975">
            <v>60.535465116279077</v>
          </cell>
          <cell r="BD1975">
            <v>83.765350877192986</v>
          </cell>
        </row>
        <row r="1976">
          <cell r="AE1976">
            <v>2150</v>
          </cell>
          <cell r="AF1976">
            <v>57</v>
          </cell>
          <cell r="AY1976">
            <v>540</v>
          </cell>
          <cell r="AZ1976">
            <v>10.199999999999999</v>
          </cell>
        </row>
        <row r="1977">
          <cell r="AE1977">
            <v>2150</v>
          </cell>
          <cell r="AF1977">
            <v>57</v>
          </cell>
          <cell r="AY1977">
            <v>291.93333333333334</v>
          </cell>
          <cell r="AZ1977">
            <v>17.59333333333333</v>
          </cell>
        </row>
        <row r="1978">
          <cell r="AE1978">
            <v>2150</v>
          </cell>
          <cell r="AF1978">
            <v>57</v>
          </cell>
          <cell r="AY1978">
            <v>35.833333333333336</v>
          </cell>
          <cell r="AZ1978">
            <v>0.25</v>
          </cell>
        </row>
        <row r="1979">
          <cell r="AE1979">
            <v>2150</v>
          </cell>
          <cell r="AF1979">
            <v>57</v>
          </cell>
          <cell r="AY1979">
            <v>29.183333333333334</v>
          </cell>
          <cell r="AZ1979">
            <v>1.3316666666666668</v>
          </cell>
        </row>
        <row r="1980">
          <cell r="AY1980">
            <v>179.5</v>
          </cell>
          <cell r="AZ1980">
            <v>5.75</v>
          </cell>
        </row>
        <row r="1981">
          <cell r="AY1981">
            <v>11.700000000000001</v>
          </cell>
          <cell r="AZ1981">
            <v>0.45</v>
          </cell>
        </row>
        <row r="1982">
          <cell r="AY1982">
            <v>27.866666666666664</v>
          </cell>
          <cell r="AZ1982">
            <v>1.32</v>
          </cell>
        </row>
        <row r="1983">
          <cell r="AY1983">
            <v>168</v>
          </cell>
          <cell r="AZ1983">
            <v>4.0999999999999996</v>
          </cell>
        </row>
        <row r="1984">
          <cell r="AY1984">
            <v>300.66666666666669</v>
          </cell>
          <cell r="AZ1984">
            <v>0</v>
          </cell>
        </row>
        <row r="1985">
          <cell r="AY1985">
            <v>150.66666666666666</v>
          </cell>
          <cell r="AZ1985">
            <v>22.666666666666668</v>
          </cell>
        </row>
        <row r="1987">
          <cell r="H1987">
            <v>1</v>
          </cell>
          <cell r="J1987">
            <v>1</v>
          </cell>
          <cell r="AE1987">
            <v>1075</v>
          </cell>
          <cell r="AF1987">
            <v>28.5</v>
          </cell>
          <cell r="AY1987">
            <v>1440.1937499999999</v>
          </cell>
          <cell r="AZ1987">
            <v>51.610000000000007</v>
          </cell>
          <cell r="BC1987">
            <v>133.97151162790698</v>
          </cell>
          <cell r="BD1987">
            <v>181.08771929824564</v>
          </cell>
        </row>
        <row r="1988">
          <cell r="AE1988">
            <v>2150</v>
          </cell>
          <cell r="AF1988">
            <v>57</v>
          </cell>
          <cell r="AY1988">
            <v>675</v>
          </cell>
          <cell r="AZ1988">
            <v>12.75</v>
          </cell>
        </row>
        <row r="1989">
          <cell r="AE1989">
            <v>2150</v>
          </cell>
          <cell r="AF1989">
            <v>57</v>
          </cell>
          <cell r="AY1989">
            <v>13.325000000000001</v>
          </cell>
          <cell r="AZ1989">
            <v>1.0887500000000001</v>
          </cell>
        </row>
        <row r="1990">
          <cell r="AY1990">
            <v>8.7750000000000004</v>
          </cell>
          <cell r="AZ1990">
            <v>0.33750000000000002</v>
          </cell>
        </row>
        <row r="1991">
          <cell r="AY1991">
            <v>20.9</v>
          </cell>
          <cell r="AZ1991">
            <v>0.99</v>
          </cell>
        </row>
        <row r="1992">
          <cell r="AY1992">
            <v>37.25</v>
          </cell>
          <cell r="AZ1992">
            <v>4.5750000000000002</v>
          </cell>
        </row>
        <row r="1993">
          <cell r="AY1993">
            <v>17</v>
          </cell>
          <cell r="AZ1993">
            <v>1.95</v>
          </cell>
        </row>
        <row r="1994">
          <cell r="AY1994">
            <v>87.5</v>
          </cell>
          <cell r="AZ1994">
            <v>0.125</v>
          </cell>
        </row>
        <row r="1995">
          <cell r="AY1995">
            <v>45.5625</v>
          </cell>
          <cell r="AZ1995">
            <v>3.6</v>
          </cell>
        </row>
        <row r="1996">
          <cell r="AY1996">
            <v>237.5</v>
          </cell>
          <cell r="AZ1996">
            <v>23.875</v>
          </cell>
        </row>
        <row r="1997">
          <cell r="AY1997">
            <v>184</v>
          </cell>
          <cell r="AZ1997">
            <v>0</v>
          </cell>
        </row>
        <row r="1998">
          <cell r="AY1998">
            <v>9.8812499999999996</v>
          </cell>
          <cell r="AZ1998">
            <v>0.31874999999999998</v>
          </cell>
        </row>
        <row r="1999">
          <cell r="AY1999">
            <v>103.5</v>
          </cell>
          <cell r="AZ1999">
            <v>2</v>
          </cell>
        </row>
        <row r="2001">
          <cell r="H2001">
            <v>1</v>
          </cell>
          <cell r="J2001">
            <v>1</v>
          </cell>
          <cell r="AE2001">
            <v>1075</v>
          </cell>
          <cell r="AF2001">
            <v>28.5</v>
          </cell>
          <cell r="AY2001">
            <v>949.70124999999996</v>
          </cell>
          <cell r="AZ2001">
            <v>26.927</v>
          </cell>
          <cell r="BC2001">
            <v>88.344302325581396</v>
          </cell>
          <cell r="BD2001">
            <v>94.480701754385962</v>
          </cell>
        </row>
        <row r="2002">
          <cell r="AE2002">
            <v>2150</v>
          </cell>
          <cell r="AF2002">
            <v>57</v>
          </cell>
          <cell r="AY2002">
            <v>450</v>
          </cell>
          <cell r="AZ2002">
            <v>8.5</v>
          </cell>
        </row>
        <row r="2003">
          <cell r="AE2003">
            <v>2150</v>
          </cell>
          <cell r="AF2003">
            <v>57</v>
          </cell>
          <cell r="AY2003">
            <v>45.5625</v>
          </cell>
          <cell r="AZ2003">
            <v>3.6</v>
          </cell>
        </row>
        <row r="2004">
          <cell r="AY2004">
            <v>17</v>
          </cell>
          <cell r="AZ2004">
            <v>1.95</v>
          </cell>
        </row>
        <row r="2005">
          <cell r="AY2005">
            <v>11.5</v>
          </cell>
          <cell r="AZ2005">
            <v>1.425</v>
          </cell>
        </row>
        <row r="2006">
          <cell r="AY2006">
            <v>21.887499999999999</v>
          </cell>
          <cell r="AZ2006">
            <v>0.99875000000000003</v>
          </cell>
        </row>
        <row r="2007">
          <cell r="AY2007">
            <v>126</v>
          </cell>
          <cell r="AZ2007">
            <v>3.0749999999999997</v>
          </cell>
        </row>
        <row r="2008">
          <cell r="AY2008">
            <v>16.099999999999998</v>
          </cell>
          <cell r="AZ2008">
            <v>0.28749999999999998</v>
          </cell>
        </row>
        <row r="2009">
          <cell r="AY2009">
            <v>32.25</v>
          </cell>
          <cell r="AZ2009">
            <v>0.22499999999999998</v>
          </cell>
        </row>
        <row r="2010">
          <cell r="AY2010">
            <v>13.049999999999999</v>
          </cell>
          <cell r="AZ2010">
            <v>0.59812500000000002</v>
          </cell>
        </row>
        <row r="2011">
          <cell r="AY2011">
            <v>5.3949999999999996</v>
          </cell>
          <cell r="AZ2011">
            <v>0.12449999999999999</v>
          </cell>
        </row>
        <row r="2012">
          <cell r="AY2012">
            <v>38.125</v>
          </cell>
          <cell r="AZ2012">
            <v>0.625</v>
          </cell>
        </row>
        <row r="2013">
          <cell r="AY2013">
            <v>8.7750000000000004</v>
          </cell>
          <cell r="AZ2013">
            <v>0.33750000000000002</v>
          </cell>
        </row>
        <row r="2014">
          <cell r="AY2014">
            <v>20.9</v>
          </cell>
          <cell r="AZ2014">
            <v>0.99</v>
          </cell>
        </row>
        <row r="2015">
          <cell r="AY2015">
            <v>96.75</v>
          </cell>
          <cell r="AZ2015">
            <v>3.6281249999999998</v>
          </cell>
        </row>
        <row r="2016">
          <cell r="AY2016">
            <v>46.40625</v>
          </cell>
          <cell r="AZ2016">
            <v>0.5625</v>
          </cell>
        </row>
        <row r="2018">
          <cell r="H2018">
            <v>1</v>
          </cell>
          <cell r="J2018">
            <v>1</v>
          </cell>
          <cell r="AE2018">
            <v>2866.6666666666665</v>
          </cell>
          <cell r="AF2018">
            <v>76</v>
          </cell>
          <cell r="AY2018">
            <v>1671.27</v>
          </cell>
          <cell r="AZ2018">
            <v>34.476666666666674</v>
          </cell>
          <cell r="BC2018">
            <v>58.300116279069769</v>
          </cell>
          <cell r="BD2018">
            <v>45.364035087719309</v>
          </cell>
        </row>
        <row r="2019">
          <cell r="AE2019">
            <v>2150</v>
          </cell>
          <cell r="AF2019">
            <v>57</v>
          </cell>
          <cell r="AY2019">
            <v>600</v>
          </cell>
          <cell r="AZ2019">
            <v>11.333333333333334</v>
          </cell>
        </row>
        <row r="2020">
          <cell r="AE2020">
            <v>2150</v>
          </cell>
          <cell r="AF2020">
            <v>57</v>
          </cell>
          <cell r="AY2020">
            <v>22.666666666666668</v>
          </cell>
          <cell r="AZ2020">
            <v>2.6</v>
          </cell>
        </row>
        <row r="2021">
          <cell r="AE2021">
            <v>2150</v>
          </cell>
          <cell r="AF2021">
            <v>57</v>
          </cell>
          <cell r="AY2021">
            <v>48.6</v>
          </cell>
          <cell r="AZ2021">
            <v>3.8400000000000003</v>
          </cell>
        </row>
        <row r="2022">
          <cell r="AE2022">
            <v>2150</v>
          </cell>
          <cell r="AF2022">
            <v>57</v>
          </cell>
          <cell r="AY2022">
            <v>61</v>
          </cell>
          <cell r="AZ2022">
            <v>1</v>
          </cell>
        </row>
        <row r="2023">
          <cell r="AY2023">
            <v>28.75</v>
          </cell>
          <cell r="AZ2023">
            <v>0.3125</v>
          </cell>
        </row>
        <row r="2024">
          <cell r="AY2024">
            <v>59.833333333333336</v>
          </cell>
          <cell r="AZ2024">
            <v>1.9166666666666667</v>
          </cell>
        </row>
        <row r="2025">
          <cell r="AY2025">
            <v>78.216666666666654</v>
          </cell>
          <cell r="AZ2025">
            <v>1.1875</v>
          </cell>
        </row>
        <row r="2026">
          <cell r="AY2026">
            <v>119</v>
          </cell>
          <cell r="AZ2026">
            <v>5.7666666666666666</v>
          </cell>
        </row>
        <row r="2027">
          <cell r="AY2027">
            <v>14.520000000000001</v>
          </cell>
          <cell r="AZ2027">
            <v>0.73333333333333339</v>
          </cell>
        </row>
        <row r="2028">
          <cell r="AY2028">
            <v>375.83333333333331</v>
          </cell>
          <cell r="AZ2028">
            <v>0</v>
          </cell>
        </row>
        <row r="2029">
          <cell r="AY2029">
            <v>29.183333333333334</v>
          </cell>
          <cell r="AZ2029">
            <v>1.3316666666666668</v>
          </cell>
        </row>
        <row r="2030">
          <cell r="AY2030">
            <v>11.700000000000001</v>
          </cell>
          <cell r="AZ2030">
            <v>0.45</v>
          </cell>
        </row>
        <row r="2031">
          <cell r="AY2031">
            <v>27.866666666666664</v>
          </cell>
          <cell r="AZ2031">
            <v>1.32</v>
          </cell>
        </row>
        <row r="2032">
          <cell r="AY2032">
            <v>61.875</v>
          </cell>
          <cell r="AZ2032">
            <v>0.75</v>
          </cell>
        </row>
        <row r="2033">
          <cell r="AY2033">
            <v>132.22499999999999</v>
          </cell>
          <cell r="AZ2033">
            <v>1.9350000000000003</v>
          </cell>
        </row>
        <row r="2035">
          <cell r="H2035">
            <v>1</v>
          </cell>
          <cell r="J2035">
            <v>1</v>
          </cell>
          <cell r="AE2035">
            <v>7525</v>
          </cell>
          <cell r="AF2035">
            <v>199.5</v>
          </cell>
          <cell r="AY2035">
            <v>2380.7624999999998</v>
          </cell>
          <cell r="AZ2035">
            <v>66.416250000000005</v>
          </cell>
          <cell r="BC2035">
            <v>31.638039867109629</v>
          </cell>
          <cell r="BD2035">
            <v>33.291353383458649</v>
          </cell>
        </row>
        <row r="2036">
          <cell r="AE2036">
            <v>2150</v>
          </cell>
          <cell r="AF2036">
            <v>57</v>
          </cell>
          <cell r="AY2036">
            <v>900</v>
          </cell>
          <cell r="AZ2036">
            <v>17</v>
          </cell>
        </row>
        <row r="2037">
          <cell r="AE2037">
            <v>2150</v>
          </cell>
          <cell r="AF2037">
            <v>57</v>
          </cell>
          <cell r="AY2037">
            <v>178.5</v>
          </cell>
          <cell r="AZ2037">
            <v>8.65</v>
          </cell>
        </row>
        <row r="2038">
          <cell r="AE2038">
            <v>2150</v>
          </cell>
          <cell r="AF2038">
            <v>57</v>
          </cell>
          <cell r="AY2038">
            <v>74.5</v>
          </cell>
          <cell r="AZ2038">
            <v>9.15</v>
          </cell>
        </row>
        <row r="2039">
          <cell r="AE2039">
            <v>2150</v>
          </cell>
          <cell r="AF2039">
            <v>57</v>
          </cell>
          <cell r="AY2039">
            <v>451</v>
          </cell>
          <cell r="AZ2039">
            <v>0</v>
          </cell>
        </row>
        <row r="2040">
          <cell r="AE2040">
            <v>2150</v>
          </cell>
          <cell r="AF2040">
            <v>57</v>
          </cell>
          <cell r="AY2040">
            <v>218.95</v>
          </cell>
          <cell r="AZ2040">
            <v>13.194999999999999</v>
          </cell>
        </row>
        <row r="2041">
          <cell r="AE2041">
            <v>2150</v>
          </cell>
          <cell r="AF2041">
            <v>57</v>
          </cell>
          <cell r="AY2041">
            <v>359</v>
          </cell>
          <cell r="AZ2041">
            <v>11.5</v>
          </cell>
        </row>
        <row r="2042">
          <cell r="AE2042">
            <v>2150</v>
          </cell>
          <cell r="AF2042">
            <v>57</v>
          </cell>
          <cell r="AY2042">
            <v>13.162500000000001</v>
          </cell>
          <cell r="AZ2042">
            <v>0.50625000000000009</v>
          </cell>
        </row>
        <row r="2043">
          <cell r="AY2043">
            <v>31.35</v>
          </cell>
          <cell r="AZ2043">
            <v>1.4850000000000001</v>
          </cell>
        </row>
        <row r="2044">
          <cell r="AY2044">
            <v>60.800000000000004</v>
          </cell>
          <cell r="AZ2044">
            <v>3.28</v>
          </cell>
        </row>
        <row r="2045">
          <cell r="AY2045">
            <v>93.5</v>
          </cell>
          <cell r="AZ2045">
            <v>1.65</v>
          </cell>
        </row>
        <row r="2047">
          <cell r="AE2047">
            <v>1396.3055555555554</v>
          </cell>
          <cell r="AF2047">
            <v>37.018333333333331</v>
          </cell>
          <cell r="AY2047">
            <v>1348.1436125000005</v>
          </cell>
          <cell r="AZ2047">
            <v>36.727093055555557</v>
          </cell>
          <cell r="BC2047">
            <v>96.550759046690715</v>
          </cell>
          <cell r="BD2047">
            <v>99.213253943241341</v>
          </cell>
        </row>
        <row r="2048">
          <cell r="H2048">
            <v>1</v>
          </cell>
          <cell r="J2048">
            <v>2</v>
          </cell>
          <cell r="AE2048">
            <v>716.66666666666663</v>
          </cell>
          <cell r="AF2048">
            <v>19</v>
          </cell>
          <cell r="AY2048">
            <v>1367.3412499999999</v>
          </cell>
          <cell r="AZ2048">
            <v>34.198916666666662</v>
          </cell>
          <cell r="BC2048">
            <v>190.79180232558139</v>
          </cell>
          <cell r="BD2048">
            <v>179.994298245614</v>
          </cell>
        </row>
        <row r="2049">
          <cell r="AE2049">
            <v>2150</v>
          </cell>
          <cell r="AF2049">
            <v>57</v>
          </cell>
          <cell r="AY2049">
            <v>600</v>
          </cell>
          <cell r="AZ2049">
            <v>11.333333333333334</v>
          </cell>
        </row>
        <row r="2050">
          <cell r="AE2050">
            <v>2150</v>
          </cell>
          <cell r="AF2050">
            <v>57</v>
          </cell>
          <cell r="AY2050">
            <v>4.5</v>
          </cell>
          <cell r="AZ2050">
            <v>0.26250000000000001</v>
          </cell>
        </row>
        <row r="2051">
          <cell r="AY2051">
            <v>6.16</v>
          </cell>
          <cell r="AZ2051">
            <v>0.17600000000000002</v>
          </cell>
        </row>
        <row r="2052">
          <cell r="AY2052">
            <v>4.0479166666666666</v>
          </cell>
          <cell r="AZ2052">
            <v>0.25125000000000003</v>
          </cell>
        </row>
        <row r="2053">
          <cell r="AY2053">
            <v>187.91666666666666</v>
          </cell>
          <cell r="AZ2053">
            <v>0</v>
          </cell>
        </row>
        <row r="2054">
          <cell r="AY2054">
            <v>145.96666666666667</v>
          </cell>
          <cell r="AZ2054">
            <v>8.7966666666666651</v>
          </cell>
        </row>
        <row r="2055">
          <cell r="AY2055">
            <v>10.25</v>
          </cell>
          <cell r="AZ2055">
            <v>0.875</v>
          </cell>
        </row>
        <row r="2056">
          <cell r="AY2056">
            <v>28.75</v>
          </cell>
          <cell r="AZ2056">
            <v>0.3125</v>
          </cell>
        </row>
        <row r="2057">
          <cell r="AY2057">
            <v>60.5</v>
          </cell>
          <cell r="AZ2057">
            <v>1.45</v>
          </cell>
        </row>
        <row r="2058">
          <cell r="AY2058">
            <v>41.5</v>
          </cell>
          <cell r="AZ2058">
            <v>1.3166666666666667</v>
          </cell>
        </row>
        <row r="2059">
          <cell r="AY2059">
            <v>129</v>
          </cell>
          <cell r="AZ2059">
            <v>4.8374999999999995</v>
          </cell>
        </row>
        <row r="2060">
          <cell r="AY2060">
            <v>17</v>
          </cell>
          <cell r="AZ2060">
            <v>0.66666666666666663</v>
          </cell>
        </row>
        <row r="2061">
          <cell r="AY2061">
            <v>15.833333333333334</v>
          </cell>
          <cell r="AZ2061">
            <v>0.73333333333333339</v>
          </cell>
        </row>
        <row r="2062">
          <cell r="AY2062">
            <v>7.666666666666667</v>
          </cell>
          <cell r="AZ2062">
            <v>0.95000000000000007</v>
          </cell>
        </row>
        <row r="2063">
          <cell r="AY2063">
            <v>4.75</v>
          </cell>
          <cell r="AZ2063">
            <v>0.23750000000000002</v>
          </cell>
        </row>
        <row r="2064">
          <cell r="AY2064">
            <v>103.5</v>
          </cell>
          <cell r="AZ2064">
            <v>2</v>
          </cell>
        </row>
        <row r="2066">
          <cell r="H2066">
            <v>1</v>
          </cell>
          <cell r="J2066">
            <v>2</v>
          </cell>
          <cell r="AE2066">
            <v>955.55555555555554</v>
          </cell>
          <cell r="AF2066">
            <v>25.333333333333332</v>
          </cell>
          <cell r="AY2066">
            <v>1206.3200000000002</v>
          </cell>
          <cell r="AZ2066">
            <v>45.647638888888885</v>
          </cell>
          <cell r="BC2066">
            <v>126.24279069767444</v>
          </cell>
          <cell r="BD2066">
            <v>180.18804824561403</v>
          </cell>
        </row>
        <row r="2067">
          <cell r="AE2067">
            <v>2150</v>
          </cell>
          <cell r="AF2067">
            <v>57</v>
          </cell>
          <cell r="AY2067">
            <v>400</v>
          </cell>
          <cell r="AZ2067">
            <v>7.5555555555555554</v>
          </cell>
        </row>
        <row r="2068">
          <cell r="AE2068">
            <v>2150</v>
          </cell>
          <cell r="AF2068">
            <v>57</v>
          </cell>
          <cell r="AY2068">
            <v>64.166666666666671</v>
          </cell>
          <cell r="AZ2068">
            <v>2.3333333333333335</v>
          </cell>
        </row>
        <row r="2069">
          <cell r="AE2069">
            <v>2150</v>
          </cell>
          <cell r="AF2069">
            <v>57</v>
          </cell>
          <cell r="AY2069">
            <v>4.97</v>
          </cell>
          <cell r="AZ2069">
            <v>0.48319444444444443</v>
          </cell>
        </row>
        <row r="2070">
          <cell r="AE2070">
            <v>2150</v>
          </cell>
          <cell r="AF2070">
            <v>57</v>
          </cell>
          <cell r="AY2070">
            <v>3.9000000000000004</v>
          </cell>
          <cell r="AZ2070">
            <v>0.15000000000000002</v>
          </cell>
        </row>
        <row r="2071">
          <cell r="AY2071">
            <v>9.2888888888888879</v>
          </cell>
          <cell r="AZ2071">
            <v>0.44</v>
          </cell>
        </row>
        <row r="2072">
          <cell r="AY2072">
            <v>3.1944444444444446</v>
          </cell>
          <cell r="AZ2072">
            <v>0.40277777777777779</v>
          </cell>
        </row>
        <row r="2073">
          <cell r="AY2073">
            <v>11.333333333333334</v>
          </cell>
          <cell r="AZ2073">
            <v>1.2999999999999998</v>
          </cell>
        </row>
        <row r="2074">
          <cell r="AY2074">
            <v>24.833333333333332</v>
          </cell>
          <cell r="AZ2074">
            <v>3.0500000000000003</v>
          </cell>
        </row>
        <row r="2075">
          <cell r="AY2075">
            <v>19.166666666666668</v>
          </cell>
          <cell r="AZ2075">
            <v>0.20833333333333334</v>
          </cell>
        </row>
        <row r="2076">
          <cell r="AY2076">
            <v>150.33333333333334</v>
          </cell>
          <cell r="AZ2076">
            <v>0</v>
          </cell>
        </row>
        <row r="2077">
          <cell r="AY2077">
            <v>145.96666666666664</v>
          </cell>
          <cell r="AZ2077">
            <v>8.7966666666666651</v>
          </cell>
        </row>
        <row r="2078">
          <cell r="AY2078">
            <v>12.666666666666666</v>
          </cell>
          <cell r="AZ2078">
            <v>0.68333333333333324</v>
          </cell>
        </row>
        <row r="2079">
          <cell r="AY2079">
            <v>23</v>
          </cell>
          <cell r="AZ2079">
            <v>0.3</v>
          </cell>
        </row>
        <row r="2080">
          <cell r="AY2080">
            <v>224</v>
          </cell>
          <cell r="AZ2080">
            <v>17.688888888888886</v>
          </cell>
        </row>
        <row r="2081">
          <cell r="AY2081">
            <v>56</v>
          </cell>
          <cell r="AZ2081">
            <v>1.3666666666666665</v>
          </cell>
        </row>
        <row r="2082">
          <cell r="AY2082">
            <v>46</v>
          </cell>
          <cell r="AZ2082">
            <v>0.88888888888888884</v>
          </cell>
        </row>
        <row r="2083">
          <cell r="AY2083">
            <v>7.5</v>
          </cell>
          <cell r="AZ2083">
            <v>0</v>
          </cell>
        </row>
        <row r="2085">
          <cell r="H2085">
            <v>1</v>
          </cell>
          <cell r="J2085">
            <v>2</v>
          </cell>
          <cell r="AE2085">
            <v>1720</v>
          </cell>
          <cell r="AF2085">
            <v>45.6</v>
          </cell>
          <cell r="AY2085">
            <v>1140.48</v>
          </cell>
          <cell r="AZ2085">
            <v>31.497</v>
          </cell>
          <cell r="BC2085">
            <v>66.306976744186059</v>
          </cell>
          <cell r="BD2085">
            <v>69.07236842105263</v>
          </cell>
        </row>
        <row r="2086">
          <cell r="AE2086">
            <v>2150</v>
          </cell>
          <cell r="AF2086">
            <v>57</v>
          </cell>
          <cell r="AY2086">
            <v>540</v>
          </cell>
          <cell r="AZ2086">
            <v>10.199999999999999</v>
          </cell>
        </row>
        <row r="2087">
          <cell r="AE2087">
            <v>2150</v>
          </cell>
          <cell r="AF2087">
            <v>57</v>
          </cell>
          <cell r="AY2087">
            <v>63.509999999999991</v>
          </cell>
          <cell r="AZ2087">
            <v>5.9159999999999995</v>
          </cell>
        </row>
        <row r="2088">
          <cell r="AE2088">
            <v>2150</v>
          </cell>
          <cell r="AF2088">
            <v>57</v>
          </cell>
          <cell r="AY2088">
            <v>36.6</v>
          </cell>
          <cell r="AZ2088">
            <v>0.6</v>
          </cell>
        </row>
        <row r="2089">
          <cell r="AE2089">
            <v>2150</v>
          </cell>
          <cell r="AF2089">
            <v>57</v>
          </cell>
          <cell r="AY2089">
            <v>7.0200000000000005</v>
          </cell>
          <cell r="AZ2089">
            <v>0.27</v>
          </cell>
        </row>
        <row r="2090">
          <cell r="AY2090">
            <v>16.72</v>
          </cell>
          <cell r="AZ2090">
            <v>0.79200000000000004</v>
          </cell>
        </row>
        <row r="2091">
          <cell r="AY2091">
            <v>20.64</v>
          </cell>
          <cell r="AZ2091">
            <v>3.2</v>
          </cell>
        </row>
        <row r="2092">
          <cell r="AY2092">
            <v>180.4</v>
          </cell>
          <cell r="AZ2092">
            <v>0</v>
          </cell>
        </row>
        <row r="2093">
          <cell r="AY2093">
            <v>13.6</v>
          </cell>
          <cell r="AZ2093">
            <v>1.56</v>
          </cell>
        </row>
        <row r="2094">
          <cell r="AY2094">
            <v>17.509999999999998</v>
          </cell>
          <cell r="AZ2094">
            <v>0.79900000000000004</v>
          </cell>
        </row>
        <row r="2095">
          <cell r="AY2095">
            <v>1.8400000000000003</v>
          </cell>
          <cell r="AZ2095">
            <v>6.4000000000000015E-2</v>
          </cell>
        </row>
        <row r="2096">
          <cell r="AY2096">
            <v>71.400000000000006</v>
          </cell>
          <cell r="AZ2096">
            <v>3.46</v>
          </cell>
        </row>
        <row r="2097">
          <cell r="AY2097">
            <v>70</v>
          </cell>
          <cell r="AZ2097">
            <v>0.1</v>
          </cell>
        </row>
        <row r="2098">
          <cell r="AY2098">
            <v>38.5</v>
          </cell>
          <cell r="AZ2098">
            <v>0.2</v>
          </cell>
        </row>
        <row r="2099">
          <cell r="AY2099">
            <v>19</v>
          </cell>
          <cell r="AZ2099">
            <v>0.88000000000000012</v>
          </cell>
        </row>
        <row r="2100">
          <cell r="AY2100">
            <v>43.74</v>
          </cell>
          <cell r="AZ2100">
            <v>3.4560000000000004</v>
          </cell>
        </row>
        <row r="2102">
          <cell r="H2102">
            <v>1</v>
          </cell>
          <cell r="J2102">
            <v>2</v>
          </cell>
          <cell r="AE2102">
            <v>1612.5</v>
          </cell>
          <cell r="AF2102">
            <v>42.75</v>
          </cell>
          <cell r="AY2102">
            <v>1393.5</v>
          </cell>
          <cell r="AZ2102">
            <v>41.876249999999999</v>
          </cell>
          <cell r="BC2102">
            <v>86.418604651162795</v>
          </cell>
          <cell r="BD2102">
            <v>97.956140350877192</v>
          </cell>
        </row>
        <row r="2103">
          <cell r="AE2103">
            <v>2150</v>
          </cell>
          <cell r="AF2103">
            <v>57</v>
          </cell>
          <cell r="AY2103">
            <v>675</v>
          </cell>
          <cell r="AZ2103">
            <v>12.75</v>
          </cell>
        </row>
        <row r="2104">
          <cell r="AE2104">
            <v>2150</v>
          </cell>
          <cell r="AF2104">
            <v>57</v>
          </cell>
          <cell r="AY2104">
            <v>84.25</v>
          </cell>
          <cell r="AZ2104">
            <v>1.9750000000000001</v>
          </cell>
        </row>
        <row r="2105">
          <cell r="AE2105">
            <v>2150</v>
          </cell>
          <cell r="AF2105">
            <v>57</v>
          </cell>
          <cell r="AY2105">
            <v>8.7750000000000004</v>
          </cell>
          <cell r="AZ2105">
            <v>0.33750000000000002</v>
          </cell>
        </row>
        <row r="2106">
          <cell r="AY2106">
            <v>20.9</v>
          </cell>
          <cell r="AZ2106">
            <v>0.99</v>
          </cell>
        </row>
        <row r="2107">
          <cell r="AY2107">
            <v>84</v>
          </cell>
          <cell r="AZ2107">
            <v>2.0499999999999998</v>
          </cell>
        </row>
        <row r="2108">
          <cell r="AY2108">
            <v>23.75</v>
          </cell>
          <cell r="AZ2108">
            <v>1.28125</v>
          </cell>
        </row>
        <row r="2109">
          <cell r="AY2109">
            <v>40.5</v>
          </cell>
          <cell r="AZ2109">
            <v>0.81</v>
          </cell>
        </row>
        <row r="2110">
          <cell r="AY2110">
            <v>133.875</v>
          </cell>
          <cell r="AZ2110">
            <v>6.4875000000000007</v>
          </cell>
        </row>
        <row r="2111">
          <cell r="AY2111">
            <v>218.95</v>
          </cell>
          <cell r="AZ2111">
            <v>13.194999999999999</v>
          </cell>
        </row>
        <row r="2112">
          <cell r="AY2112">
            <v>103.5</v>
          </cell>
          <cell r="AZ2112">
            <v>2</v>
          </cell>
        </row>
        <row r="2114">
          <cell r="H2114">
            <v>1</v>
          </cell>
          <cell r="J2114">
            <v>2</v>
          </cell>
          <cell r="AE2114">
            <v>1433.3333333333333</v>
          </cell>
          <cell r="AF2114">
            <v>38</v>
          </cell>
          <cell r="AY2114">
            <v>1112.4225000000001</v>
          </cell>
          <cell r="AZ2114">
            <v>26.223500000000001</v>
          </cell>
          <cell r="BC2114">
            <v>77.610872093023261</v>
          </cell>
          <cell r="BD2114">
            <v>69.009210526315783</v>
          </cell>
        </row>
        <row r="2115">
          <cell r="AE2115">
            <v>2150</v>
          </cell>
          <cell r="AF2115">
            <v>57</v>
          </cell>
          <cell r="AY2115">
            <v>600</v>
          </cell>
          <cell r="AZ2115">
            <v>11.333333333333334</v>
          </cell>
        </row>
        <row r="2116">
          <cell r="AE2116">
            <v>2150</v>
          </cell>
          <cell r="AF2116">
            <v>57</v>
          </cell>
          <cell r="AY2116">
            <v>3</v>
          </cell>
          <cell r="AZ2116">
            <v>0.17499999999999996</v>
          </cell>
        </row>
        <row r="2117">
          <cell r="AE2117">
            <v>2150</v>
          </cell>
          <cell r="AF2117">
            <v>57</v>
          </cell>
          <cell r="AY2117">
            <v>6.16</v>
          </cell>
          <cell r="AZ2117">
            <v>0.17600000000000002</v>
          </cell>
        </row>
        <row r="2118">
          <cell r="AE2118">
            <v>2150</v>
          </cell>
          <cell r="AF2118">
            <v>57</v>
          </cell>
          <cell r="AY2118">
            <v>31.041666666666668</v>
          </cell>
          <cell r="AZ2118">
            <v>3.8125</v>
          </cell>
        </row>
        <row r="2119">
          <cell r="AY2119">
            <v>11.333333333333334</v>
          </cell>
          <cell r="AZ2119">
            <v>1.3</v>
          </cell>
        </row>
        <row r="2120">
          <cell r="AY2120">
            <v>6.833333333333333</v>
          </cell>
          <cell r="AZ2120">
            <v>0.58333333333333337</v>
          </cell>
        </row>
        <row r="2121">
          <cell r="AY2121">
            <v>36.125</v>
          </cell>
          <cell r="AZ2121">
            <v>1.0375000000000001</v>
          </cell>
        </row>
        <row r="2122">
          <cell r="AY2122">
            <v>91</v>
          </cell>
          <cell r="AZ2122">
            <v>0</v>
          </cell>
        </row>
        <row r="2123">
          <cell r="AY2123">
            <v>5.8500000000000005</v>
          </cell>
          <cell r="AZ2123">
            <v>0.22500000000000001</v>
          </cell>
        </row>
        <row r="2124">
          <cell r="AY2124">
            <v>13.933333333333332</v>
          </cell>
          <cell r="AZ2124">
            <v>0.66</v>
          </cell>
        </row>
        <row r="2125">
          <cell r="AY2125">
            <v>30.9375</v>
          </cell>
          <cell r="AZ2125">
            <v>0.375</v>
          </cell>
        </row>
        <row r="2126">
          <cell r="AY2126">
            <v>36.450000000000003</v>
          </cell>
          <cell r="AZ2126">
            <v>2.8800000000000003</v>
          </cell>
        </row>
        <row r="2127">
          <cell r="AY2127">
            <v>14.591666666666667</v>
          </cell>
          <cell r="AZ2127">
            <v>0.66583333333333339</v>
          </cell>
        </row>
        <row r="2128">
          <cell r="AY2128">
            <v>121.66666666666667</v>
          </cell>
          <cell r="AZ2128">
            <v>1</v>
          </cell>
        </row>
        <row r="2129">
          <cell r="AY2129">
            <v>103.5</v>
          </cell>
          <cell r="AZ2129">
            <v>2</v>
          </cell>
        </row>
        <row r="2131">
          <cell r="H2131">
            <v>1</v>
          </cell>
          <cell r="J2131">
            <v>2</v>
          </cell>
          <cell r="AE2131">
            <v>1075</v>
          </cell>
          <cell r="AF2131">
            <v>28.5</v>
          </cell>
          <cell r="AY2131">
            <v>1969.694375</v>
          </cell>
          <cell r="AZ2131">
            <v>47.516249999999999</v>
          </cell>
          <cell r="BC2131">
            <v>183.22738372093025</v>
          </cell>
          <cell r="BD2131">
            <v>166.72368421052633</v>
          </cell>
        </row>
        <row r="2132">
          <cell r="AE2132">
            <v>2150</v>
          </cell>
          <cell r="AF2132">
            <v>57</v>
          </cell>
          <cell r="AY2132">
            <v>900</v>
          </cell>
          <cell r="AZ2132">
            <v>17</v>
          </cell>
        </row>
        <row r="2133">
          <cell r="AE2133">
            <v>2150</v>
          </cell>
          <cell r="AF2133">
            <v>57</v>
          </cell>
          <cell r="AY2133">
            <v>9.5849999999999991</v>
          </cell>
          <cell r="AZ2133">
            <v>0.93187500000000001</v>
          </cell>
        </row>
        <row r="2134">
          <cell r="AY2134">
            <v>8.234375</v>
          </cell>
          <cell r="AZ2134">
            <v>0.265625</v>
          </cell>
        </row>
        <row r="2135">
          <cell r="AY2135">
            <v>89.25</v>
          </cell>
          <cell r="AZ2135">
            <v>4.3250000000000002</v>
          </cell>
        </row>
        <row r="2136">
          <cell r="AY2136">
            <v>252</v>
          </cell>
          <cell r="AZ2136">
            <v>19.899999999999999</v>
          </cell>
        </row>
        <row r="2137">
          <cell r="AY2137">
            <v>225.5</v>
          </cell>
          <cell r="AZ2137">
            <v>0</v>
          </cell>
        </row>
        <row r="2138">
          <cell r="AY2138">
            <v>136.5</v>
          </cell>
          <cell r="AZ2138">
            <v>0</v>
          </cell>
        </row>
        <row r="2139">
          <cell r="AY2139">
            <v>62</v>
          </cell>
          <cell r="AZ2139">
            <v>2</v>
          </cell>
        </row>
        <row r="2140">
          <cell r="AY2140">
            <v>87.5</v>
          </cell>
          <cell r="AZ2140">
            <v>0.125</v>
          </cell>
        </row>
        <row r="2141">
          <cell r="AY2141">
            <v>43.125</v>
          </cell>
          <cell r="AZ2141">
            <v>0.46875</v>
          </cell>
        </row>
        <row r="2142">
          <cell r="AY2142">
            <v>26.625</v>
          </cell>
          <cell r="AZ2142">
            <v>0</v>
          </cell>
        </row>
        <row r="2143">
          <cell r="AY2143">
            <v>129.375</v>
          </cell>
          <cell r="AZ2143">
            <v>2.5</v>
          </cell>
        </row>
        <row r="2145">
          <cell r="H2145">
            <v>1</v>
          </cell>
          <cell r="J2145">
            <v>2</v>
          </cell>
          <cell r="AE2145">
            <v>2150</v>
          </cell>
          <cell r="AF2145">
            <v>57</v>
          </cell>
          <cell r="AY2145">
            <v>1158.3025</v>
          </cell>
          <cell r="AZ2145">
            <v>28.486875000000001</v>
          </cell>
          <cell r="BC2145">
            <v>53.874534883720926</v>
          </cell>
          <cell r="BD2145">
            <v>49.976973684210527</v>
          </cell>
        </row>
        <row r="2146">
          <cell r="AE2146">
            <v>2150</v>
          </cell>
          <cell r="AF2146">
            <v>57</v>
          </cell>
          <cell r="AY2146">
            <v>675</v>
          </cell>
          <cell r="AZ2146">
            <v>12.75</v>
          </cell>
        </row>
        <row r="2147">
          <cell r="AE2147">
            <v>2150</v>
          </cell>
          <cell r="AF2147">
            <v>57</v>
          </cell>
          <cell r="AY2147">
            <v>4.84375</v>
          </cell>
          <cell r="AZ2147">
            <v>0.1875</v>
          </cell>
        </row>
        <row r="2148">
          <cell r="AE2148">
            <v>2150</v>
          </cell>
          <cell r="AF2148">
            <v>57</v>
          </cell>
          <cell r="AY2148">
            <v>21.887499999999999</v>
          </cell>
          <cell r="AZ2148">
            <v>0.99875000000000003</v>
          </cell>
        </row>
        <row r="2149">
          <cell r="AE2149">
            <v>2150</v>
          </cell>
          <cell r="AF2149">
            <v>57</v>
          </cell>
          <cell r="AY2149">
            <v>6.5812500000000007</v>
          </cell>
          <cell r="AZ2149">
            <v>0.25312500000000004</v>
          </cell>
        </row>
        <row r="2150">
          <cell r="AY2150">
            <v>15.675000000000001</v>
          </cell>
          <cell r="AZ2150">
            <v>0.74250000000000005</v>
          </cell>
        </row>
        <row r="2151">
          <cell r="AY2151">
            <v>52.987500000000004</v>
          </cell>
          <cell r="AZ2151">
            <v>9.4500000000000011</v>
          </cell>
        </row>
        <row r="2152">
          <cell r="AY2152">
            <v>38.125</v>
          </cell>
          <cell r="AZ2152">
            <v>0.625</v>
          </cell>
        </row>
        <row r="2153">
          <cell r="AY2153">
            <v>225.5</v>
          </cell>
          <cell r="AZ2153">
            <v>0</v>
          </cell>
        </row>
        <row r="2154">
          <cell r="AY2154">
            <v>26.5625</v>
          </cell>
          <cell r="AZ2154">
            <v>1.78125</v>
          </cell>
        </row>
        <row r="2155">
          <cell r="AY2155">
            <v>13.515000000000001</v>
          </cell>
          <cell r="AZ2155">
            <v>0.19875000000000001</v>
          </cell>
        </row>
        <row r="2156">
          <cell r="AY2156">
            <v>77.625</v>
          </cell>
          <cell r="AZ2156">
            <v>1.5</v>
          </cell>
        </row>
        <row r="2158">
          <cell r="H2158">
            <v>1</v>
          </cell>
          <cell r="J2158">
            <v>2</v>
          </cell>
          <cell r="AE2158">
            <v>2150</v>
          </cell>
          <cell r="AF2158">
            <v>57</v>
          </cell>
          <cell r="AY2158">
            <v>1345.826</v>
          </cell>
          <cell r="AZ2158">
            <v>27.942400000000006</v>
          </cell>
          <cell r="BC2158">
            <v>62.596558139534885</v>
          </cell>
          <cell r="BD2158">
            <v>49.021754385964925</v>
          </cell>
        </row>
        <row r="2159">
          <cell r="AE2159">
            <v>2150</v>
          </cell>
          <cell r="AF2159">
            <v>57</v>
          </cell>
          <cell r="AY2159">
            <v>360</v>
          </cell>
          <cell r="AZ2159">
            <v>6.8</v>
          </cell>
        </row>
        <row r="2160">
          <cell r="AE2160">
            <v>2150</v>
          </cell>
          <cell r="AF2160">
            <v>57</v>
          </cell>
          <cell r="AY2160">
            <v>107.1</v>
          </cell>
          <cell r="AZ2160">
            <v>5.19</v>
          </cell>
        </row>
        <row r="2161">
          <cell r="AE2161">
            <v>2150</v>
          </cell>
          <cell r="AF2161">
            <v>57</v>
          </cell>
          <cell r="AY2161">
            <v>10.836</v>
          </cell>
          <cell r="AZ2161">
            <v>0.34439999999999993</v>
          </cell>
        </row>
        <row r="2162">
          <cell r="AE2162">
            <v>2150</v>
          </cell>
          <cell r="AF2162">
            <v>57</v>
          </cell>
          <cell r="AY2162">
            <v>5.27</v>
          </cell>
          <cell r="AZ2162">
            <v>0.16999999999999998</v>
          </cell>
        </row>
        <row r="2163">
          <cell r="AE2163">
            <v>2150</v>
          </cell>
          <cell r="AF2163">
            <v>57</v>
          </cell>
          <cell r="AY2163">
            <v>7.0200000000000005</v>
          </cell>
          <cell r="AZ2163">
            <v>0.27</v>
          </cell>
        </row>
        <row r="2164">
          <cell r="AY2164">
            <v>16.72</v>
          </cell>
          <cell r="AZ2164">
            <v>0.79200000000000004</v>
          </cell>
        </row>
        <row r="2165">
          <cell r="AY2165">
            <v>105</v>
          </cell>
          <cell r="AZ2165">
            <v>0.15</v>
          </cell>
        </row>
        <row r="2166">
          <cell r="AY2166">
            <v>67.2</v>
          </cell>
          <cell r="AZ2166">
            <v>1.64</v>
          </cell>
        </row>
        <row r="2167">
          <cell r="AY2167">
            <v>32.4</v>
          </cell>
          <cell r="AZ2167">
            <v>0.64800000000000002</v>
          </cell>
        </row>
        <row r="2168">
          <cell r="AY2168">
            <v>127.67999999999999</v>
          </cell>
          <cell r="AZ2168">
            <v>8.7780000000000005</v>
          </cell>
        </row>
        <row r="2169">
          <cell r="AY2169">
            <v>270.60000000000002</v>
          </cell>
          <cell r="AZ2169">
            <v>0</v>
          </cell>
        </row>
        <row r="2170">
          <cell r="AY2170">
            <v>116.8</v>
          </cell>
          <cell r="AZ2170">
            <v>0.96</v>
          </cell>
        </row>
        <row r="2171">
          <cell r="AY2171">
            <v>36.4</v>
          </cell>
          <cell r="AZ2171">
            <v>0.6</v>
          </cell>
        </row>
        <row r="2172">
          <cell r="AY2172">
            <v>82.8</v>
          </cell>
          <cell r="AZ2172">
            <v>1.6</v>
          </cell>
        </row>
        <row r="2174">
          <cell r="H2174">
            <v>1</v>
          </cell>
          <cell r="J2174">
            <v>2</v>
          </cell>
          <cell r="AE2174">
            <v>1290</v>
          </cell>
          <cell r="AF2174">
            <v>34.200000000000003</v>
          </cell>
          <cell r="AY2174">
            <v>1469.5220000000002</v>
          </cell>
          <cell r="AZ2174">
            <v>49.375600000000006</v>
          </cell>
          <cell r="BC2174">
            <v>113.91643410852714</v>
          </cell>
          <cell r="BD2174">
            <v>144.37309941520468</v>
          </cell>
        </row>
        <row r="2175">
          <cell r="AE2175">
            <v>2150</v>
          </cell>
          <cell r="AF2175">
            <v>57</v>
          </cell>
          <cell r="AY2175">
            <v>720</v>
          </cell>
          <cell r="AZ2175">
            <v>13.6</v>
          </cell>
        </row>
        <row r="2176">
          <cell r="AE2176">
            <v>2150</v>
          </cell>
          <cell r="AF2176">
            <v>57</v>
          </cell>
          <cell r="AY2176">
            <v>175.16</v>
          </cell>
          <cell r="AZ2176">
            <v>10.555999999999999</v>
          </cell>
        </row>
        <row r="2177">
          <cell r="AE2177">
            <v>2150</v>
          </cell>
          <cell r="AF2177">
            <v>57</v>
          </cell>
          <cell r="AY2177">
            <v>4.2750000000000004</v>
          </cell>
          <cell r="AZ2177">
            <v>0.41039999999999999</v>
          </cell>
        </row>
        <row r="2178">
          <cell r="AY2178">
            <v>7.3920000000000003</v>
          </cell>
          <cell r="AZ2178">
            <v>0.2112</v>
          </cell>
        </row>
        <row r="2179">
          <cell r="AY2179">
            <v>10.530000000000001</v>
          </cell>
          <cell r="AZ2179">
            <v>0.40500000000000008</v>
          </cell>
        </row>
        <row r="2180">
          <cell r="AY2180">
            <v>16.72</v>
          </cell>
          <cell r="AZ2180">
            <v>0.79200000000000004</v>
          </cell>
        </row>
        <row r="2181">
          <cell r="AY2181">
            <v>67.2</v>
          </cell>
          <cell r="AZ2181">
            <v>1.64</v>
          </cell>
        </row>
        <row r="2182">
          <cell r="AY2182">
            <v>91</v>
          </cell>
          <cell r="AZ2182">
            <v>0</v>
          </cell>
        </row>
        <row r="2183">
          <cell r="AY2183">
            <v>34.5</v>
          </cell>
          <cell r="AZ2183">
            <v>0.375</v>
          </cell>
        </row>
        <row r="2184">
          <cell r="AY2184">
            <v>71.2</v>
          </cell>
          <cell r="AZ2184">
            <v>14.959999999999999</v>
          </cell>
        </row>
        <row r="2185">
          <cell r="AY2185">
            <v>37.125</v>
          </cell>
          <cell r="AZ2185">
            <v>0.45</v>
          </cell>
        </row>
        <row r="2186">
          <cell r="AY2186">
            <v>107.7</v>
          </cell>
          <cell r="AZ2186">
            <v>3.45</v>
          </cell>
        </row>
        <row r="2187">
          <cell r="AY2187">
            <v>2.52</v>
          </cell>
          <cell r="AZ2187">
            <v>0.126</v>
          </cell>
        </row>
        <row r="2188">
          <cell r="AY2188">
            <v>124.2</v>
          </cell>
          <cell r="AZ2188">
            <v>2.4</v>
          </cell>
        </row>
        <row r="2190">
          <cell r="H2190">
            <v>1</v>
          </cell>
          <cell r="J2190">
            <v>2</v>
          </cell>
          <cell r="AE2190">
            <v>860</v>
          </cell>
          <cell r="AF2190">
            <v>22.8</v>
          </cell>
          <cell r="AY2190">
            <v>1318.0274999999999</v>
          </cell>
          <cell r="AZ2190">
            <v>34.50650000000001</v>
          </cell>
          <cell r="BC2190">
            <v>153.25901162790697</v>
          </cell>
          <cell r="BD2190">
            <v>151.34429824561408</v>
          </cell>
        </row>
        <row r="2191">
          <cell r="AE2191">
            <v>2150</v>
          </cell>
          <cell r="AF2191">
            <v>57</v>
          </cell>
          <cell r="AY2191">
            <v>720</v>
          </cell>
          <cell r="AZ2191">
            <v>13.6</v>
          </cell>
        </row>
        <row r="2192">
          <cell r="AE2192">
            <v>2150</v>
          </cell>
          <cell r="AF2192">
            <v>57</v>
          </cell>
          <cell r="AY2192">
            <v>43.74</v>
          </cell>
          <cell r="AZ2192">
            <v>3.4560000000000004</v>
          </cell>
        </row>
        <row r="2193">
          <cell r="AY2193">
            <v>6.5875000000000004</v>
          </cell>
          <cell r="AZ2193">
            <v>0.21249999999999999</v>
          </cell>
        </row>
        <row r="2194">
          <cell r="AY2194">
            <v>20.399999999999999</v>
          </cell>
          <cell r="AZ2194">
            <v>0.8</v>
          </cell>
        </row>
        <row r="2195">
          <cell r="AY2195">
            <v>42.7</v>
          </cell>
          <cell r="AZ2195">
            <v>0.7</v>
          </cell>
        </row>
        <row r="2196">
          <cell r="AY2196">
            <v>80.8</v>
          </cell>
          <cell r="AZ2196">
            <v>2.82</v>
          </cell>
        </row>
        <row r="2197">
          <cell r="AY2197">
            <v>72.8</v>
          </cell>
          <cell r="AZ2197">
            <v>0</v>
          </cell>
        </row>
        <row r="2198">
          <cell r="AY2198">
            <v>175.16</v>
          </cell>
          <cell r="AZ2198">
            <v>10.555999999999999</v>
          </cell>
        </row>
        <row r="2199">
          <cell r="AY2199">
            <v>70</v>
          </cell>
          <cell r="AZ2199">
            <v>0.1</v>
          </cell>
        </row>
        <row r="2200">
          <cell r="AY2200">
            <v>7.0200000000000005</v>
          </cell>
          <cell r="AZ2200">
            <v>0.27</v>
          </cell>
        </row>
        <row r="2201">
          <cell r="AY2201">
            <v>16.72</v>
          </cell>
          <cell r="AZ2201">
            <v>0.79200000000000004</v>
          </cell>
        </row>
        <row r="2202">
          <cell r="AY2202">
            <v>62.1</v>
          </cell>
          <cell r="AZ2202">
            <v>1.2</v>
          </cell>
        </row>
        <row r="2204">
          <cell r="AE2204">
            <v>2966.9999999999995</v>
          </cell>
          <cell r="AF2204">
            <v>78.66</v>
          </cell>
          <cell r="AY2204">
            <v>1694.7969583333336</v>
          </cell>
          <cell r="AZ2204">
            <v>53.039584166666671</v>
          </cell>
          <cell r="BC2204">
            <v>57.121569205707246</v>
          </cell>
          <cell r="BD2204">
            <v>67.428914526654822</v>
          </cell>
        </row>
        <row r="2205">
          <cell r="H2205">
            <v>1</v>
          </cell>
          <cell r="J2205">
            <v>1</v>
          </cell>
          <cell r="AE2205">
            <v>1720</v>
          </cell>
          <cell r="AF2205">
            <v>45.6</v>
          </cell>
          <cell r="AY2205">
            <v>1298.6100000000001</v>
          </cell>
          <cell r="AZ2205">
            <v>26.973299999999998</v>
          </cell>
          <cell r="BC2205">
            <v>75.500581395348846</v>
          </cell>
          <cell r="BD2205">
            <v>59.151973684210525</v>
          </cell>
        </row>
        <row r="2206">
          <cell r="AE2206">
            <v>2150</v>
          </cell>
          <cell r="AF2206">
            <v>57</v>
          </cell>
          <cell r="AY2206">
            <v>540</v>
          </cell>
          <cell r="AZ2206">
            <v>10.199999999999999</v>
          </cell>
        </row>
        <row r="2207">
          <cell r="AE2207">
            <v>2150</v>
          </cell>
          <cell r="AF2207">
            <v>57</v>
          </cell>
          <cell r="AY2207">
            <v>6.4740000000000011</v>
          </cell>
          <cell r="AZ2207">
            <v>0.14940000000000001</v>
          </cell>
        </row>
        <row r="2208">
          <cell r="AE2208">
            <v>2150</v>
          </cell>
          <cell r="AF2208">
            <v>57</v>
          </cell>
          <cell r="AY2208">
            <v>71.400000000000006</v>
          </cell>
          <cell r="AZ2208">
            <v>3.46</v>
          </cell>
        </row>
        <row r="2209">
          <cell r="AE2209">
            <v>2150</v>
          </cell>
          <cell r="AF2209">
            <v>57</v>
          </cell>
          <cell r="AY2209">
            <v>17.423999999999999</v>
          </cell>
          <cell r="AZ2209">
            <v>0.88000000000000012</v>
          </cell>
        </row>
        <row r="2210">
          <cell r="AY2210">
            <v>7.0200000000000005</v>
          </cell>
          <cell r="AZ2210">
            <v>0.27</v>
          </cell>
        </row>
        <row r="2211">
          <cell r="AY2211">
            <v>16.72</v>
          </cell>
          <cell r="AZ2211">
            <v>0.79200000000000004</v>
          </cell>
        </row>
        <row r="2212">
          <cell r="AY2212">
            <v>82</v>
          </cell>
          <cell r="AZ2212">
            <v>6.7</v>
          </cell>
        </row>
        <row r="2213">
          <cell r="AY2213">
            <v>225.5</v>
          </cell>
          <cell r="AZ2213">
            <v>0</v>
          </cell>
        </row>
        <row r="2214">
          <cell r="AY2214">
            <v>25.925000000000001</v>
          </cell>
          <cell r="AZ2214">
            <v>0.27450000000000002</v>
          </cell>
        </row>
        <row r="2215">
          <cell r="AY2215">
            <v>93.15</v>
          </cell>
          <cell r="AZ2215">
            <v>1.8</v>
          </cell>
        </row>
        <row r="2216">
          <cell r="AY2216">
            <v>37.125</v>
          </cell>
          <cell r="AZ2216">
            <v>0.45</v>
          </cell>
        </row>
        <row r="2217">
          <cell r="AY2217">
            <v>109.2</v>
          </cell>
          <cell r="AZ2217">
            <v>0</v>
          </cell>
        </row>
        <row r="2218">
          <cell r="AY2218">
            <v>32.4</v>
          </cell>
          <cell r="AZ2218">
            <v>0.64800000000000002</v>
          </cell>
        </row>
        <row r="2219">
          <cell r="AY2219">
            <v>3.8</v>
          </cell>
          <cell r="AZ2219">
            <v>0.19</v>
          </cell>
        </row>
        <row r="2220">
          <cell r="AY2220">
            <v>11.472</v>
          </cell>
          <cell r="AZ2220">
            <v>0.13439999999999999</v>
          </cell>
        </row>
        <row r="2221">
          <cell r="AY2221">
            <v>19</v>
          </cell>
          <cell r="AZ2221">
            <v>1.0249999999999999</v>
          </cell>
        </row>
        <row r="2223">
          <cell r="H2223">
            <v>1</v>
          </cell>
          <cell r="J2223">
            <v>1</v>
          </cell>
          <cell r="AE2223">
            <v>2150</v>
          </cell>
          <cell r="AF2223">
            <v>57</v>
          </cell>
          <cell r="AY2223">
            <v>1446.64375</v>
          </cell>
          <cell r="AZ2223">
            <v>40.455624999999998</v>
          </cell>
          <cell r="BC2223">
            <v>67.285755813953486</v>
          </cell>
          <cell r="BD2223">
            <v>70.974780701754383</v>
          </cell>
        </row>
        <row r="2224">
          <cell r="AE2224">
            <v>2150</v>
          </cell>
          <cell r="AF2224">
            <v>57</v>
          </cell>
          <cell r="AY2224">
            <v>900</v>
          </cell>
          <cell r="AZ2224">
            <v>17</v>
          </cell>
        </row>
        <row r="2225">
          <cell r="AE2225">
            <v>2150</v>
          </cell>
          <cell r="AF2225">
            <v>57</v>
          </cell>
          <cell r="AY2225">
            <v>45.5625</v>
          </cell>
          <cell r="AZ2225">
            <v>3.6</v>
          </cell>
        </row>
        <row r="2226">
          <cell r="AE2226">
            <v>2150</v>
          </cell>
          <cell r="AF2226">
            <v>57</v>
          </cell>
          <cell r="AY2226">
            <v>13.956250000000001</v>
          </cell>
          <cell r="AZ2226">
            <v>0.52937500000000004</v>
          </cell>
        </row>
        <row r="2227">
          <cell r="AE2227">
            <v>2150</v>
          </cell>
          <cell r="AF2227">
            <v>57</v>
          </cell>
          <cell r="AY2227">
            <v>20.9</v>
          </cell>
          <cell r="AZ2227">
            <v>0.99</v>
          </cell>
        </row>
        <row r="2228">
          <cell r="AY2228">
            <v>8.7750000000000004</v>
          </cell>
          <cell r="AZ2228">
            <v>0.33750000000000002</v>
          </cell>
        </row>
        <row r="2229">
          <cell r="AY2229">
            <v>218.95</v>
          </cell>
          <cell r="AZ2229">
            <v>13.194999999999999</v>
          </cell>
        </row>
        <row r="2230">
          <cell r="AY2230">
            <v>40.5</v>
          </cell>
          <cell r="AZ2230">
            <v>0.81</v>
          </cell>
        </row>
        <row r="2231">
          <cell r="AY2231">
            <v>126.375</v>
          </cell>
          <cell r="AZ2231">
            <v>2.9625000000000004</v>
          </cell>
        </row>
        <row r="2232">
          <cell r="AY2232">
            <v>25.875</v>
          </cell>
          <cell r="AZ2232">
            <v>0.28125</v>
          </cell>
        </row>
        <row r="2233">
          <cell r="AY2233">
            <v>45.75</v>
          </cell>
          <cell r="AZ2233">
            <v>0.75</v>
          </cell>
        </row>
        <row r="2235">
          <cell r="H2235">
            <v>1</v>
          </cell>
          <cell r="J2235">
            <v>1</v>
          </cell>
          <cell r="AE2235">
            <v>1075</v>
          </cell>
          <cell r="AF2235">
            <v>28.5</v>
          </cell>
          <cell r="AY2235">
            <v>1409.3687500000003</v>
          </cell>
          <cell r="AZ2235">
            <v>51.336750000000002</v>
          </cell>
          <cell r="BC2235">
            <v>131.1040697674419</v>
          </cell>
          <cell r="BD2235">
            <v>180.12894736842105</v>
          </cell>
        </row>
        <row r="2236">
          <cell r="AE2236">
            <v>2150</v>
          </cell>
          <cell r="AF2236">
            <v>57</v>
          </cell>
          <cell r="AY2236">
            <v>900</v>
          </cell>
          <cell r="AZ2236">
            <v>17</v>
          </cell>
        </row>
        <row r="2237">
          <cell r="AE2237">
            <v>2150</v>
          </cell>
          <cell r="AF2237">
            <v>57</v>
          </cell>
          <cell r="AY2237">
            <v>12.6875</v>
          </cell>
          <cell r="AZ2237">
            <v>1.3125</v>
          </cell>
        </row>
        <row r="2238">
          <cell r="AY2238">
            <v>46.5625</v>
          </cell>
          <cell r="AZ2238">
            <v>5.71875</v>
          </cell>
        </row>
        <row r="2239">
          <cell r="AY2239">
            <v>6.5874999999999995</v>
          </cell>
          <cell r="AZ2239">
            <v>0.21249999999999999</v>
          </cell>
        </row>
        <row r="2240">
          <cell r="AY2240">
            <v>202</v>
          </cell>
          <cell r="AZ2240">
            <v>7.05</v>
          </cell>
        </row>
        <row r="2241">
          <cell r="AY2241">
            <v>8.7750000000000004</v>
          </cell>
          <cell r="AZ2241">
            <v>0.33750000000000002</v>
          </cell>
        </row>
        <row r="2242">
          <cell r="AY2242">
            <v>20.9</v>
          </cell>
          <cell r="AZ2242">
            <v>0.99</v>
          </cell>
        </row>
        <row r="2243">
          <cell r="AY2243">
            <v>54.675000000000004</v>
          </cell>
          <cell r="AZ2243">
            <v>4.32</v>
          </cell>
        </row>
        <row r="2244">
          <cell r="AY2244">
            <v>2.42875</v>
          </cell>
          <cell r="AZ2244">
            <v>0.15075000000000002</v>
          </cell>
        </row>
        <row r="2245">
          <cell r="AY2245">
            <v>2.375</v>
          </cell>
          <cell r="AZ2245">
            <v>0.11874999999999999</v>
          </cell>
        </row>
        <row r="2246">
          <cell r="AY2246">
            <v>3.5624999999999996</v>
          </cell>
          <cell r="AZ2246">
            <v>0.34199999999999997</v>
          </cell>
        </row>
        <row r="2247">
          <cell r="AY2247">
            <v>9.24</v>
          </cell>
          <cell r="AZ2247">
            <v>0.26400000000000001</v>
          </cell>
        </row>
        <row r="2248">
          <cell r="AY2248">
            <v>3.8249999999999997</v>
          </cell>
          <cell r="AZ2248">
            <v>0.17</v>
          </cell>
        </row>
        <row r="2249">
          <cell r="AY2249">
            <v>135.75</v>
          </cell>
          <cell r="AZ2249">
            <v>13.350000000000001</v>
          </cell>
        </row>
        <row r="2251">
          <cell r="H2251">
            <v>1</v>
          </cell>
          <cell r="J2251">
            <v>1</v>
          </cell>
          <cell r="AE2251">
            <v>5733.333333333333</v>
          </cell>
          <cell r="AF2251">
            <v>152</v>
          </cell>
          <cell r="AY2251">
            <v>2449.583333333333</v>
          </cell>
          <cell r="AZ2251">
            <v>74.698333333333338</v>
          </cell>
          <cell r="BC2251">
            <v>42.725290697674417</v>
          </cell>
          <cell r="BD2251">
            <v>49.143640350877192</v>
          </cell>
        </row>
        <row r="2252">
          <cell r="AE2252">
            <v>2150</v>
          </cell>
          <cell r="AF2252">
            <v>57</v>
          </cell>
          <cell r="AY2252">
            <v>900</v>
          </cell>
          <cell r="AZ2252">
            <v>17</v>
          </cell>
        </row>
        <row r="2253">
          <cell r="AE2253">
            <v>2150</v>
          </cell>
          <cell r="AF2253">
            <v>57</v>
          </cell>
          <cell r="AY2253">
            <v>178.5</v>
          </cell>
          <cell r="AZ2253">
            <v>8.65</v>
          </cell>
        </row>
        <row r="2254">
          <cell r="AE2254">
            <v>2150</v>
          </cell>
          <cell r="AF2254">
            <v>57</v>
          </cell>
          <cell r="AY2254">
            <v>22.666666666666668</v>
          </cell>
          <cell r="AZ2254">
            <v>2.6</v>
          </cell>
        </row>
        <row r="2255">
          <cell r="AE2255">
            <v>2150</v>
          </cell>
          <cell r="AF2255">
            <v>57</v>
          </cell>
          <cell r="AY2255">
            <v>113.33333333333333</v>
          </cell>
          <cell r="AZ2255">
            <v>16.416666666666668</v>
          </cell>
        </row>
        <row r="2256">
          <cell r="AE2256">
            <v>2150</v>
          </cell>
          <cell r="AF2256">
            <v>57</v>
          </cell>
          <cell r="AY2256">
            <v>25.833333333333332</v>
          </cell>
          <cell r="AZ2256">
            <v>3.0833333333333335</v>
          </cell>
        </row>
        <row r="2257">
          <cell r="AE2257">
            <v>2150</v>
          </cell>
          <cell r="AF2257">
            <v>57</v>
          </cell>
          <cell r="AY2257">
            <v>160.83333333333334</v>
          </cell>
          <cell r="AZ2257">
            <v>1.25</v>
          </cell>
        </row>
        <row r="2258">
          <cell r="AE2258">
            <v>2150</v>
          </cell>
          <cell r="AF2258">
            <v>57</v>
          </cell>
          <cell r="AY2258">
            <v>54</v>
          </cell>
          <cell r="AZ2258">
            <v>1.08</v>
          </cell>
        </row>
        <row r="2259">
          <cell r="AE2259">
            <v>2150</v>
          </cell>
          <cell r="AF2259">
            <v>57</v>
          </cell>
          <cell r="AY2259">
            <v>53.333333333333336</v>
          </cell>
          <cell r="AZ2259">
            <v>1.0833333333333333</v>
          </cell>
        </row>
        <row r="2260">
          <cell r="AY2260">
            <v>29.183333333333334</v>
          </cell>
          <cell r="AZ2260">
            <v>1.3316666666666668</v>
          </cell>
        </row>
        <row r="2261">
          <cell r="AY2261">
            <v>74.5</v>
          </cell>
          <cell r="AZ2261">
            <v>9.15</v>
          </cell>
        </row>
        <row r="2262">
          <cell r="AY2262">
            <v>375.83333333333331</v>
          </cell>
          <cell r="AZ2262">
            <v>0</v>
          </cell>
        </row>
        <row r="2263">
          <cell r="AY2263">
            <v>11.700000000000001</v>
          </cell>
          <cell r="AZ2263">
            <v>0.45</v>
          </cell>
        </row>
        <row r="2264">
          <cell r="AY2264">
            <v>27.866666666666664</v>
          </cell>
          <cell r="AZ2264">
            <v>1.32</v>
          </cell>
        </row>
        <row r="2265">
          <cell r="AY2265">
            <v>182</v>
          </cell>
          <cell r="AZ2265">
            <v>0</v>
          </cell>
        </row>
        <row r="2266">
          <cell r="AY2266">
            <v>44</v>
          </cell>
          <cell r="AZ2266">
            <v>6.5</v>
          </cell>
        </row>
        <row r="2267">
          <cell r="AY2267">
            <v>196</v>
          </cell>
          <cell r="AZ2267">
            <v>4.7833333333333323</v>
          </cell>
        </row>
        <row r="2269">
          <cell r="H2269">
            <v>1</v>
          </cell>
          <cell r="J2269">
            <v>1</v>
          </cell>
          <cell r="AE2269">
            <v>3225</v>
          </cell>
          <cell r="AF2269">
            <v>85.5</v>
          </cell>
          <cell r="AY2269">
            <v>1444.70625</v>
          </cell>
          <cell r="AZ2269">
            <v>48.184375000000003</v>
          </cell>
          <cell r="BC2269">
            <v>44.797093023255812</v>
          </cell>
          <cell r="BD2269">
            <v>56.355994152046783</v>
          </cell>
        </row>
        <row r="2270">
          <cell r="AE2270">
            <v>2150</v>
          </cell>
          <cell r="AF2270">
            <v>57</v>
          </cell>
          <cell r="AY2270">
            <v>675</v>
          </cell>
          <cell r="AZ2270">
            <v>12.75</v>
          </cell>
        </row>
        <row r="2271">
          <cell r="AE2271">
            <v>2150</v>
          </cell>
          <cell r="AF2271">
            <v>57</v>
          </cell>
          <cell r="AY2271">
            <v>48</v>
          </cell>
          <cell r="AZ2271">
            <v>0.97500000000000009</v>
          </cell>
        </row>
        <row r="2272">
          <cell r="AE2272">
            <v>2150</v>
          </cell>
          <cell r="AF2272">
            <v>57</v>
          </cell>
          <cell r="AY2272">
            <v>46.5625</v>
          </cell>
          <cell r="AZ2272">
            <v>5.71875</v>
          </cell>
        </row>
        <row r="2273">
          <cell r="AE2273">
            <v>2150</v>
          </cell>
          <cell r="AF2273">
            <v>57</v>
          </cell>
          <cell r="AY2273">
            <v>8.7750000000000004</v>
          </cell>
          <cell r="AZ2273">
            <v>0.33750000000000002</v>
          </cell>
        </row>
        <row r="2274">
          <cell r="AE2274">
            <v>2150</v>
          </cell>
          <cell r="AF2274">
            <v>57</v>
          </cell>
          <cell r="AY2274">
            <v>20.9</v>
          </cell>
          <cell r="AZ2274">
            <v>0.99</v>
          </cell>
        </row>
        <row r="2275">
          <cell r="AE2275">
            <v>2150</v>
          </cell>
          <cell r="AF2275">
            <v>57</v>
          </cell>
          <cell r="AY2275">
            <v>21.887499999999999</v>
          </cell>
          <cell r="AZ2275">
            <v>0.99875000000000003</v>
          </cell>
        </row>
        <row r="2276">
          <cell r="AY2276">
            <v>12.8125</v>
          </cell>
          <cell r="AZ2276">
            <v>1.09375</v>
          </cell>
        </row>
        <row r="2277">
          <cell r="AY2277">
            <v>109.47499999999999</v>
          </cell>
          <cell r="AZ2277">
            <v>6.5974999999999993</v>
          </cell>
        </row>
        <row r="2278">
          <cell r="AY2278">
            <v>126</v>
          </cell>
          <cell r="AZ2278">
            <v>3.0749999999999997</v>
          </cell>
        </row>
        <row r="2279">
          <cell r="AY2279">
            <v>13.956250000000001</v>
          </cell>
          <cell r="AZ2279">
            <v>0.52937500000000004</v>
          </cell>
        </row>
        <row r="2280">
          <cell r="AY2280">
            <v>93</v>
          </cell>
          <cell r="AZ2280">
            <v>3</v>
          </cell>
        </row>
        <row r="2281">
          <cell r="AY2281">
            <v>126.25</v>
          </cell>
          <cell r="AZ2281">
            <v>4.40625</v>
          </cell>
        </row>
        <row r="2282">
          <cell r="AY2282">
            <v>6.5874999999999995</v>
          </cell>
          <cell r="AZ2282">
            <v>0.21249999999999999</v>
          </cell>
        </row>
        <row r="2283">
          <cell r="AY2283">
            <v>92</v>
          </cell>
          <cell r="AZ2283">
            <v>0</v>
          </cell>
        </row>
        <row r="2284">
          <cell r="AY2284">
            <v>43.5</v>
          </cell>
          <cell r="AZ2284">
            <v>7.5</v>
          </cell>
        </row>
        <row r="2286">
          <cell r="H2286">
            <v>1</v>
          </cell>
          <cell r="J2286">
            <v>1</v>
          </cell>
          <cell r="AE2286">
            <v>3583.3333333333335</v>
          </cell>
          <cell r="AF2286">
            <v>95</v>
          </cell>
          <cell r="AY2286">
            <v>1753.8258333333335</v>
          </cell>
          <cell r="AZ2286">
            <v>74.270916666666665</v>
          </cell>
          <cell r="BC2286">
            <v>48.943976744186052</v>
          </cell>
          <cell r="BD2286">
            <v>78.179912280701757</v>
          </cell>
        </row>
        <row r="2287">
          <cell r="AE2287">
            <v>2150</v>
          </cell>
          <cell r="AF2287">
            <v>57</v>
          </cell>
          <cell r="AY2287">
            <v>1200</v>
          </cell>
          <cell r="AZ2287">
            <v>22.666666666666668</v>
          </cell>
        </row>
        <row r="2288">
          <cell r="AE2288">
            <v>2150</v>
          </cell>
          <cell r="AF2288">
            <v>57</v>
          </cell>
          <cell r="AY2288">
            <v>21.3</v>
          </cell>
          <cell r="AZ2288">
            <v>2.0708333333333333</v>
          </cell>
        </row>
        <row r="2289">
          <cell r="AE2289">
            <v>2150</v>
          </cell>
          <cell r="AF2289">
            <v>57</v>
          </cell>
          <cell r="AY2289">
            <v>22.666666666666668</v>
          </cell>
          <cell r="AZ2289">
            <v>2.6</v>
          </cell>
        </row>
        <row r="2290">
          <cell r="AE2290">
            <v>2150</v>
          </cell>
          <cell r="AF2290">
            <v>57</v>
          </cell>
          <cell r="AY2290">
            <v>36.479166666666664</v>
          </cell>
          <cell r="AZ2290">
            <v>1.6645833333333335</v>
          </cell>
        </row>
        <row r="2291">
          <cell r="AE2291">
            <v>2150</v>
          </cell>
          <cell r="AF2291">
            <v>57</v>
          </cell>
          <cell r="AY2291">
            <v>37.125</v>
          </cell>
          <cell r="AZ2291">
            <v>0.44999999999999996</v>
          </cell>
        </row>
        <row r="2292">
          <cell r="AY2292">
            <v>11.700000000000001</v>
          </cell>
          <cell r="AZ2292">
            <v>0.45</v>
          </cell>
        </row>
        <row r="2293">
          <cell r="AY2293">
            <v>27.866666666666664</v>
          </cell>
          <cell r="AZ2293">
            <v>1.32</v>
          </cell>
        </row>
        <row r="2294">
          <cell r="AY2294">
            <v>74.5</v>
          </cell>
          <cell r="AZ2294">
            <v>9.15</v>
          </cell>
        </row>
        <row r="2295">
          <cell r="AY2295">
            <v>150.66666666666666</v>
          </cell>
          <cell r="AZ2295">
            <v>22.666666666666668</v>
          </cell>
        </row>
        <row r="2296">
          <cell r="AY2296">
            <v>49.666666666666664</v>
          </cell>
          <cell r="AZ2296">
            <v>6.1000000000000005</v>
          </cell>
        </row>
        <row r="2297">
          <cell r="AY2297">
            <v>7.125</v>
          </cell>
          <cell r="AZ2297">
            <v>0.68400000000000005</v>
          </cell>
        </row>
        <row r="2298">
          <cell r="AY2298">
            <v>12.32</v>
          </cell>
          <cell r="AZ2298">
            <v>0.35200000000000004</v>
          </cell>
        </row>
        <row r="2299">
          <cell r="AY2299">
            <v>6.4766666666666666</v>
          </cell>
          <cell r="AZ2299">
            <v>0.40200000000000008</v>
          </cell>
        </row>
        <row r="2300">
          <cell r="AY2300">
            <v>29.183333333333334</v>
          </cell>
          <cell r="AZ2300">
            <v>1.3316666666666668</v>
          </cell>
        </row>
        <row r="2301">
          <cell r="AY2301">
            <v>38</v>
          </cell>
          <cell r="AZ2301">
            <v>2.0499999999999998</v>
          </cell>
        </row>
        <row r="2302">
          <cell r="AY2302">
            <v>28.75</v>
          </cell>
          <cell r="AZ2302">
            <v>0.3125</v>
          </cell>
        </row>
        <row r="2304">
          <cell r="H2304">
            <v>1</v>
          </cell>
          <cell r="J2304">
            <v>1</v>
          </cell>
          <cell r="AE2304">
            <v>3225</v>
          </cell>
          <cell r="AF2304">
            <v>85.5</v>
          </cell>
          <cell r="AY2304">
            <v>1351.07</v>
          </cell>
          <cell r="AZ2304">
            <v>27.195500000000003</v>
          </cell>
          <cell r="BC2304">
            <v>41.893643410852711</v>
          </cell>
          <cell r="BD2304">
            <v>31.80760233918129</v>
          </cell>
        </row>
        <row r="2305">
          <cell r="AE2305">
            <v>2150</v>
          </cell>
          <cell r="AF2305">
            <v>57</v>
          </cell>
          <cell r="AY2305">
            <v>675</v>
          </cell>
          <cell r="AZ2305">
            <v>12.75</v>
          </cell>
        </row>
        <row r="2306">
          <cell r="AE2306">
            <v>2150</v>
          </cell>
          <cell r="AF2306">
            <v>57</v>
          </cell>
          <cell r="AY2306">
            <v>4.84375</v>
          </cell>
          <cell r="AZ2306">
            <v>0.1875</v>
          </cell>
        </row>
        <row r="2307">
          <cell r="AE2307">
            <v>2150</v>
          </cell>
          <cell r="AF2307">
            <v>57</v>
          </cell>
          <cell r="AY2307">
            <v>8.7750000000000004</v>
          </cell>
          <cell r="AZ2307">
            <v>0.33750000000000002</v>
          </cell>
        </row>
        <row r="2308">
          <cell r="AE2308">
            <v>2150</v>
          </cell>
          <cell r="AF2308">
            <v>57</v>
          </cell>
          <cell r="AY2308">
            <v>20.9</v>
          </cell>
          <cell r="AZ2308">
            <v>0.99</v>
          </cell>
        </row>
        <row r="2309">
          <cell r="AE2309">
            <v>2150</v>
          </cell>
          <cell r="AF2309">
            <v>57</v>
          </cell>
          <cell r="AY2309">
            <v>45.5625</v>
          </cell>
          <cell r="AZ2309">
            <v>3.6</v>
          </cell>
        </row>
        <row r="2310">
          <cell r="AE2310">
            <v>2150</v>
          </cell>
          <cell r="AF2310">
            <v>57</v>
          </cell>
          <cell r="AY2310">
            <v>37.25</v>
          </cell>
          <cell r="AZ2310">
            <v>4.5750000000000002</v>
          </cell>
        </row>
        <row r="2311">
          <cell r="AY2311">
            <v>281.875</v>
          </cell>
          <cell r="AZ2311">
            <v>0</v>
          </cell>
        </row>
        <row r="2312">
          <cell r="AY2312">
            <v>91</v>
          </cell>
          <cell r="AZ2312">
            <v>0</v>
          </cell>
        </row>
        <row r="2313">
          <cell r="AY2313">
            <v>5.5825000000000005</v>
          </cell>
          <cell r="AZ2313">
            <v>0.21175000000000002</v>
          </cell>
        </row>
        <row r="2314">
          <cell r="AY2314">
            <v>46.40625</v>
          </cell>
          <cell r="AZ2314">
            <v>0.5625</v>
          </cell>
        </row>
        <row r="2315">
          <cell r="AY2315">
            <v>62.25</v>
          </cell>
          <cell r="AZ2315">
            <v>1.9750000000000001</v>
          </cell>
        </row>
        <row r="2316">
          <cell r="AY2316">
            <v>43.125</v>
          </cell>
          <cell r="AZ2316">
            <v>0.46875</v>
          </cell>
        </row>
        <row r="2317">
          <cell r="AY2317">
            <v>28.5</v>
          </cell>
          <cell r="AZ2317">
            <v>1.5374999999999999</v>
          </cell>
        </row>
        <row r="2319">
          <cell r="H2319">
            <v>1</v>
          </cell>
          <cell r="J2319">
            <v>1</v>
          </cell>
          <cell r="AE2319">
            <v>2150</v>
          </cell>
          <cell r="AF2319">
            <v>57</v>
          </cell>
          <cell r="AY2319">
            <v>1676.5650000000003</v>
          </cell>
          <cell r="AZ2319">
            <v>61.961500000000001</v>
          </cell>
          <cell r="BC2319">
            <v>77.979767441860474</v>
          </cell>
          <cell r="BD2319">
            <v>108.70438596491228</v>
          </cell>
        </row>
        <row r="2320">
          <cell r="AE2320">
            <v>2150</v>
          </cell>
          <cell r="AF2320">
            <v>57</v>
          </cell>
          <cell r="AY2320">
            <v>900</v>
          </cell>
          <cell r="AZ2320">
            <v>17</v>
          </cell>
        </row>
        <row r="2321">
          <cell r="AE2321">
            <v>2150</v>
          </cell>
          <cell r="AF2321">
            <v>57</v>
          </cell>
          <cell r="AY2321">
            <v>39.693749999999994</v>
          </cell>
          <cell r="AZ2321">
            <v>3.6974999999999998</v>
          </cell>
        </row>
        <row r="2322">
          <cell r="AE2322">
            <v>2150</v>
          </cell>
          <cell r="AF2322">
            <v>57</v>
          </cell>
          <cell r="AY2322">
            <v>9.8812499999999996</v>
          </cell>
          <cell r="AZ2322">
            <v>0.31874999999999998</v>
          </cell>
        </row>
        <row r="2323">
          <cell r="AE2323">
            <v>2150</v>
          </cell>
          <cell r="AF2323">
            <v>57</v>
          </cell>
          <cell r="AY2323">
            <v>252</v>
          </cell>
          <cell r="AZ2323">
            <v>19.899999999999999</v>
          </cell>
        </row>
        <row r="2324">
          <cell r="AY2324">
            <v>91.25</v>
          </cell>
          <cell r="AZ2324">
            <v>0.75</v>
          </cell>
        </row>
        <row r="2325">
          <cell r="AY2325">
            <v>8.7750000000000004</v>
          </cell>
          <cell r="AZ2325">
            <v>0.33750000000000002</v>
          </cell>
        </row>
        <row r="2326">
          <cell r="AY2326">
            <v>20.9</v>
          </cell>
          <cell r="AZ2326">
            <v>0.99</v>
          </cell>
        </row>
        <row r="2327">
          <cell r="AY2327">
            <v>91</v>
          </cell>
          <cell r="AZ2327">
            <v>0</v>
          </cell>
        </row>
        <row r="2328">
          <cell r="AY2328">
            <v>11.115</v>
          </cell>
          <cell r="AZ2328">
            <v>0.89775000000000005</v>
          </cell>
        </row>
        <row r="2329">
          <cell r="AY2329">
            <v>218.95</v>
          </cell>
          <cell r="AZ2329">
            <v>13.194999999999999</v>
          </cell>
        </row>
        <row r="2330">
          <cell r="AY2330">
            <v>33</v>
          </cell>
          <cell r="AZ2330">
            <v>4.875</v>
          </cell>
        </row>
        <row r="2332">
          <cell r="H2332">
            <v>1</v>
          </cell>
          <cell r="J2332">
            <v>1</v>
          </cell>
          <cell r="AE2332">
            <v>3583.3333333333335</v>
          </cell>
          <cell r="AF2332">
            <v>95</v>
          </cell>
          <cell r="AY2332">
            <v>1944.0366666666669</v>
          </cell>
          <cell r="AZ2332">
            <v>55.851666666666667</v>
          </cell>
          <cell r="BC2332">
            <v>54.252186046511632</v>
          </cell>
          <cell r="BD2332">
            <v>58.791228070175436</v>
          </cell>
        </row>
        <row r="2333">
          <cell r="AE2333">
            <v>2150</v>
          </cell>
          <cell r="AF2333">
            <v>57</v>
          </cell>
          <cell r="AY2333">
            <v>1080</v>
          </cell>
          <cell r="AZ2333">
            <v>20.399999999999999</v>
          </cell>
        </row>
        <row r="2334">
          <cell r="AE2334">
            <v>2150</v>
          </cell>
          <cell r="AF2334">
            <v>57</v>
          </cell>
          <cell r="AY2334">
            <v>119</v>
          </cell>
          <cell r="AZ2334">
            <v>5.7666666666666666</v>
          </cell>
        </row>
        <row r="2335">
          <cell r="AE2335">
            <v>2150</v>
          </cell>
          <cell r="AF2335">
            <v>57</v>
          </cell>
          <cell r="AY2335">
            <v>7.666666666666667</v>
          </cell>
          <cell r="AZ2335">
            <v>0.96666666666666667</v>
          </cell>
        </row>
        <row r="2336">
          <cell r="AE2336">
            <v>2150</v>
          </cell>
          <cell r="AF2336">
            <v>57</v>
          </cell>
          <cell r="AY2336">
            <v>18.02</v>
          </cell>
          <cell r="AZ2336">
            <v>0.26500000000000001</v>
          </cell>
        </row>
        <row r="2337">
          <cell r="AE2337">
            <v>2150</v>
          </cell>
          <cell r="AF2337">
            <v>57</v>
          </cell>
          <cell r="AY2337">
            <v>29.183333333333334</v>
          </cell>
          <cell r="AZ2337">
            <v>1.3316666666666668</v>
          </cell>
        </row>
        <row r="2338">
          <cell r="AY2338">
            <v>11.700000000000001</v>
          </cell>
          <cell r="AZ2338">
            <v>0.45</v>
          </cell>
        </row>
        <row r="2339">
          <cell r="AY2339">
            <v>27.866666666666664</v>
          </cell>
          <cell r="AZ2339">
            <v>1.32</v>
          </cell>
        </row>
        <row r="2340">
          <cell r="AY2340">
            <v>128.66666666666666</v>
          </cell>
          <cell r="AZ2340">
            <v>1</v>
          </cell>
        </row>
        <row r="2341">
          <cell r="AY2341">
            <v>49.666666666666664</v>
          </cell>
          <cell r="AZ2341">
            <v>6.1000000000000005</v>
          </cell>
        </row>
        <row r="2342">
          <cell r="AY2342">
            <v>34.5</v>
          </cell>
          <cell r="AZ2342">
            <v>0.44999999999999996</v>
          </cell>
        </row>
        <row r="2343">
          <cell r="AY2343">
            <v>291.93333333333334</v>
          </cell>
          <cell r="AZ2343">
            <v>17.59333333333333</v>
          </cell>
        </row>
        <row r="2344">
          <cell r="AY2344">
            <v>145.83333333333334</v>
          </cell>
          <cell r="AZ2344">
            <v>0.20833333333333334</v>
          </cell>
        </row>
        <row r="2346">
          <cell r="H2346">
            <v>1</v>
          </cell>
          <cell r="J2346">
            <v>1</v>
          </cell>
          <cell r="AE2346">
            <v>3225</v>
          </cell>
          <cell r="AF2346">
            <v>85.5</v>
          </cell>
          <cell r="AY2346">
            <v>2173.56</v>
          </cell>
          <cell r="AZ2346">
            <v>69.467875000000006</v>
          </cell>
          <cell r="BC2346">
            <v>67.397209302325578</v>
          </cell>
          <cell r="BD2346">
            <v>81.248976608187135</v>
          </cell>
        </row>
        <row r="2347">
          <cell r="AE2347">
            <v>2150</v>
          </cell>
          <cell r="AF2347">
            <v>57</v>
          </cell>
          <cell r="AY2347">
            <v>900</v>
          </cell>
          <cell r="AZ2347">
            <v>17</v>
          </cell>
        </row>
        <row r="2348">
          <cell r="AE2348">
            <v>2150</v>
          </cell>
          <cell r="AF2348">
            <v>57</v>
          </cell>
          <cell r="AY2348">
            <v>19.5</v>
          </cell>
          <cell r="AZ2348">
            <v>0.67500000000000004</v>
          </cell>
        </row>
        <row r="2349">
          <cell r="AE2349">
            <v>2150</v>
          </cell>
          <cell r="AF2349">
            <v>57</v>
          </cell>
          <cell r="AY2349">
            <v>521.25</v>
          </cell>
          <cell r="AZ2349">
            <v>32.375</v>
          </cell>
        </row>
        <row r="2350">
          <cell r="AE2350">
            <v>2150</v>
          </cell>
          <cell r="AF2350">
            <v>57</v>
          </cell>
          <cell r="AY2350">
            <v>338.25</v>
          </cell>
          <cell r="AZ2350">
            <v>0</v>
          </cell>
        </row>
        <row r="2351">
          <cell r="AE2351">
            <v>2150</v>
          </cell>
          <cell r="AF2351">
            <v>57</v>
          </cell>
          <cell r="AY2351">
            <v>20.9</v>
          </cell>
          <cell r="AZ2351">
            <v>0.99</v>
          </cell>
        </row>
        <row r="2352">
          <cell r="AE2352">
            <v>2150</v>
          </cell>
          <cell r="AF2352">
            <v>57</v>
          </cell>
          <cell r="AY2352">
            <v>8.7750000000000004</v>
          </cell>
          <cell r="AZ2352">
            <v>0.33750000000000002</v>
          </cell>
        </row>
        <row r="2353">
          <cell r="AY2353">
            <v>54.675000000000004</v>
          </cell>
          <cell r="AZ2353">
            <v>4.32</v>
          </cell>
        </row>
        <row r="2354">
          <cell r="AY2354">
            <v>6.5874999999999995</v>
          </cell>
          <cell r="AZ2354">
            <v>0.21249999999999999</v>
          </cell>
        </row>
        <row r="2355">
          <cell r="AY2355">
            <v>21.5625</v>
          </cell>
          <cell r="AZ2355">
            <v>0.234375</v>
          </cell>
        </row>
        <row r="2356">
          <cell r="AY2356">
            <v>91.25</v>
          </cell>
          <cell r="AZ2356">
            <v>0.75</v>
          </cell>
        </row>
        <row r="2357">
          <cell r="AY2357">
            <v>6.75</v>
          </cell>
          <cell r="AZ2357">
            <v>0.39374999999999999</v>
          </cell>
        </row>
        <row r="2358">
          <cell r="AY2358">
            <v>13.860000000000001</v>
          </cell>
          <cell r="AZ2358">
            <v>0.39600000000000002</v>
          </cell>
        </row>
        <row r="2359">
          <cell r="AY2359">
            <v>44.09375</v>
          </cell>
          <cell r="AZ2359">
            <v>1.0625</v>
          </cell>
        </row>
        <row r="2360">
          <cell r="AY2360">
            <v>29.75</v>
          </cell>
          <cell r="AZ2360">
            <v>3.4125000000000001</v>
          </cell>
        </row>
        <row r="2361">
          <cell r="AY2361">
            <v>55.875</v>
          </cell>
          <cell r="AZ2361">
            <v>6.8625000000000007</v>
          </cell>
        </row>
        <row r="2362">
          <cell r="AY2362">
            <v>40.481249999999996</v>
          </cell>
          <cell r="AZ2362">
            <v>0.44624999999999992</v>
          </cell>
        </row>
        <row r="2364">
          <cell r="AE2364">
            <v>3220.2222222222222</v>
          </cell>
          <cell r="AF2364">
            <v>85.373333333333349</v>
          </cell>
          <cell r="AY2364">
            <v>1939.4130958333337</v>
          </cell>
          <cell r="AZ2364">
            <v>54.46298722222221</v>
          </cell>
          <cell r="BC2364">
            <v>60.226063979366515</v>
          </cell>
          <cell r="BD2364">
            <v>63.793909755843593</v>
          </cell>
        </row>
        <row r="2365">
          <cell r="AE2365">
            <v>2623.0000000000005</v>
          </cell>
          <cell r="AF2365">
            <v>69.539999999999992</v>
          </cell>
          <cell r="AY2365">
            <v>1692.684158333333</v>
          </cell>
          <cell r="AZ2365">
            <v>52.359533333333331</v>
          </cell>
          <cell r="BC2365">
            <v>64.532373554454153</v>
          </cell>
          <cell r="BD2365">
            <v>75.294123286357973</v>
          </cell>
        </row>
        <row r="2366">
          <cell r="H2366">
            <v>3</v>
          </cell>
          <cell r="J2366">
            <v>1</v>
          </cell>
          <cell r="AE2366">
            <v>3583.3333333333335</v>
          </cell>
          <cell r="AF2366">
            <v>95</v>
          </cell>
          <cell r="AY2366">
            <v>1691.6224999999997</v>
          </cell>
          <cell r="AZ2366">
            <v>37.177416666666659</v>
          </cell>
          <cell r="BC2366">
            <v>47.208069767441849</v>
          </cell>
          <cell r="BD2366">
            <v>39.134122807017533</v>
          </cell>
        </row>
        <row r="2367">
          <cell r="AE2367">
            <v>2150</v>
          </cell>
          <cell r="AF2367">
            <v>57</v>
          </cell>
          <cell r="AY2367">
            <v>900</v>
          </cell>
          <cell r="AZ2367">
            <v>17</v>
          </cell>
        </row>
        <row r="2368">
          <cell r="AE2368">
            <v>2150</v>
          </cell>
          <cell r="AF2368">
            <v>57</v>
          </cell>
          <cell r="AY2368">
            <v>15.75</v>
          </cell>
          <cell r="AZ2368">
            <v>1.08</v>
          </cell>
        </row>
        <row r="2369">
          <cell r="AE2369">
            <v>2150</v>
          </cell>
          <cell r="AF2369">
            <v>57</v>
          </cell>
          <cell r="AY2369">
            <v>18.48</v>
          </cell>
          <cell r="AZ2369">
            <v>0.52800000000000002</v>
          </cell>
        </row>
        <row r="2370">
          <cell r="AE2370">
            <v>2150</v>
          </cell>
          <cell r="AF2370">
            <v>57</v>
          </cell>
          <cell r="AY2370">
            <v>18.059999999999999</v>
          </cell>
          <cell r="AZ2370">
            <v>0.57399999999999995</v>
          </cell>
        </row>
        <row r="2371">
          <cell r="AE2371">
            <v>2150</v>
          </cell>
          <cell r="AF2371">
            <v>57</v>
          </cell>
          <cell r="AY2371">
            <v>49.666666666666664</v>
          </cell>
          <cell r="AZ2371">
            <v>6.1000000000000005</v>
          </cell>
        </row>
        <row r="2372">
          <cell r="AY2372">
            <v>29.183333333333334</v>
          </cell>
          <cell r="AZ2372">
            <v>1.3316666666666668</v>
          </cell>
        </row>
        <row r="2373">
          <cell r="AY2373">
            <v>375.83333333333331</v>
          </cell>
          <cell r="AZ2373">
            <v>0</v>
          </cell>
        </row>
        <row r="2374">
          <cell r="AY2374">
            <v>37.125</v>
          </cell>
          <cell r="AZ2374">
            <v>0.44999999999999996</v>
          </cell>
        </row>
        <row r="2375">
          <cell r="AY2375">
            <v>49.857499999999995</v>
          </cell>
          <cell r="AZ2375">
            <v>0.67374999999999996</v>
          </cell>
        </row>
        <row r="2376">
          <cell r="AY2376">
            <v>61</v>
          </cell>
          <cell r="AZ2376">
            <v>1</v>
          </cell>
        </row>
        <row r="2377">
          <cell r="AY2377">
            <v>51.599999999999994</v>
          </cell>
          <cell r="AZ2377">
            <v>8</v>
          </cell>
        </row>
        <row r="2378">
          <cell r="AY2378">
            <v>85.066666666666677</v>
          </cell>
          <cell r="AZ2378">
            <v>0.44</v>
          </cell>
        </row>
        <row r="2380">
          <cell r="H2380">
            <v>3</v>
          </cell>
          <cell r="J2380">
            <v>1</v>
          </cell>
          <cell r="AE2380">
            <v>2687.5</v>
          </cell>
          <cell r="AF2380">
            <v>71.25</v>
          </cell>
          <cell r="AY2380">
            <v>2153.7687500000002</v>
          </cell>
          <cell r="AZ2380">
            <v>69.430999999999997</v>
          </cell>
          <cell r="BC2380">
            <v>80.140232558139544</v>
          </cell>
          <cell r="BD2380">
            <v>97.447017543859644</v>
          </cell>
        </row>
        <row r="2381">
          <cell r="AE2381">
            <v>2150</v>
          </cell>
          <cell r="AF2381">
            <v>57</v>
          </cell>
          <cell r="AY2381">
            <v>900</v>
          </cell>
          <cell r="AZ2381">
            <v>17</v>
          </cell>
        </row>
        <row r="2382">
          <cell r="AE2382">
            <v>2150</v>
          </cell>
          <cell r="AF2382">
            <v>57</v>
          </cell>
          <cell r="AY2382">
            <v>111.5625</v>
          </cell>
          <cell r="AZ2382">
            <v>5.40625</v>
          </cell>
        </row>
        <row r="2383">
          <cell r="AE2383">
            <v>2150</v>
          </cell>
          <cell r="AF2383">
            <v>57</v>
          </cell>
          <cell r="AY2383">
            <v>9.24</v>
          </cell>
          <cell r="AZ2383">
            <v>0.26400000000000001</v>
          </cell>
        </row>
        <row r="2384">
          <cell r="AE2384">
            <v>2150</v>
          </cell>
          <cell r="AF2384">
            <v>57</v>
          </cell>
          <cell r="AY2384">
            <v>113</v>
          </cell>
          <cell r="AZ2384">
            <v>6.3250000000000002</v>
          </cell>
        </row>
        <row r="2385">
          <cell r="AE2385">
            <v>2150</v>
          </cell>
          <cell r="AF2385">
            <v>57</v>
          </cell>
          <cell r="AY2385">
            <v>21.509999999999998</v>
          </cell>
          <cell r="AZ2385">
            <v>0.252</v>
          </cell>
        </row>
        <row r="2386">
          <cell r="AY2386">
            <v>169.5</v>
          </cell>
          <cell r="AZ2386">
            <v>25.5</v>
          </cell>
        </row>
        <row r="2387">
          <cell r="AY2387">
            <v>281.875</v>
          </cell>
          <cell r="AZ2387">
            <v>0</v>
          </cell>
        </row>
        <row r="2388">
          <cell r="AY2388">
            <v>36.09375</v>
          </cell>
          <cell r="AZ2388">
            <v>0.1875</v>
          </cell>
        </row>
        <row r="2389">
          <cell r="AY2389">
            <v>5.75</v>
          </cell>
          <cell r="AZ2389">
            <v>0.72499999999999998</v>
          </cell>
        </row>
        <row r="2390">
          <cell r="AY2390">
            <v>8.7750000000000004</v>
          </cell>
          <cell r="AZ2390">
            <v>0.33750000000000002</v>
          </cell>
        </row>
        <row r="2391">
          <cell r="AY2391">
            <v>20.9</v>
          </cell>
          <cell r="AZ2391">
            <v>0.99</v>
          </cell>
        </row>
        <row r="2392">
          <cell r="AY2392">
            <v>111.5625</v>
          </cell>
          <cell r="AZ2392">
            <v>5.40625</v>
          </cell>
        </row>
        <row r="2393">
          <cell r="AY2393">
            <v>62.25</v>
          </cell>
          <cell r="AZ2393">
            <v>1.9750000000000001</v>
          </cell>
        </row>
        <row r="2394">
          <cell r="AY2394">
            <v>119.25</v>
          </cell>
          <cell r="AZ2394">
            <v>3.5625</v>
          </cell>
        </row>
        <row r="2395">
          <cell r="AY2395">
            <v>182.5</v>
          </cell>
          <cell r="AZ2395">
            <v>1.5</v>
          </cell>
        </row>
        <row r="2397">
          <cell r="H2397">
            <v>3</v>
          </cell>
          <cell r="J2397">
            <v>1</v>
          </cell>
          <cell r="AE2397">
            <v>2150</v>
          </cell>
          <cell r="AF2397">
            <v>57</v>
          </cell>
          <cell r="AY2397">
            <v>1969.7375000000002</v>
          </cell>
          <cell r="AZ2397">
            <v>63.343375000000009</v>
          </cell>
          <cell r="BC2397">
            <v>91.615697674418612</v>
          </cell>
          <cell r="BD2397">
            <v>111.12872807017547</v>
          </cell>
        </row>
        <row r="2398">
          <cell r="AE2398">
            <v>2150</v>
          </cell>
          <cell r="AF2398">
            <v>57</v>
          </cell>
          <cell r="AY2398">
            <v>900</v>
          </cell>
          <cell r="AZ2398">
            <v>17</v>
          </cell>
        </row>
        <row r="2399">
          <cell r="AE2399">
            <v>2150</v>
          </cell>
          <cell r="AF2399">
            <v>57</v>
          </cell>
          <cell r="AY2399">
            <v>9.5849999999999991</v>
          </cell>
          <cell r="AZ2399">
            <v>0.93187500000000001</v>
          </cell>
        </row>
        <row r="2400">
          <cell r="AE2400">
            <v>2150</v>
          </cell>
          <cell r="AF2400">
            <v>57</v>
          </cell>
          <cell r="AY2400">
            <v>9.24</v>
          </cell>
          <cell r="AZ2400">
            <v>0.26400000000000001</v>
          </cell>
        </row>
        <row r="2401">
          <cell r="AE2401">
            <v>2150</v>
          </cell>
          <cell r="AF2401">
            <v>57</v>
          </cell>
          <cell r="AY2401">
            <v>218.95</v>
          </cell>
          <cell r="AZ2401">
            <v>13.194999999999999</v>
          </cell>
        </row>
        <row r="2402">
          <cell r="AY2402">
            <v>8.7750000000000004</v>
          </cell>
          <cell r="AZ2402">
            <v>0.33750000000000002</v>
          </cell>
        </row>
        <row r="2403">
          <cell r="AY2403">
            <v>20.9</v>
          </cell>
          <cell r="AZ2403">
            <v>0.99</v>
          </cell>
        </row>
        <row r="2404">
          <cell r="AY2404">
            <v>360.8</v>
          </cell>
          <cell r="AZ2404">
            <v>0</v>
          </cell>
        </row>
        <row r="2405">
          <cell r="AY2405">
            <v>126</v>
          </cell>
          <cell r="AZ2405">
            <v>3.0749999999999997</v>
          </cell>
        </row>
        <row r="2406">
          <cell r="AY2406">
            <v>7.6125000000000007</v>
          </cell>
          <cell r="AZ2406">
            <v>0.78750000000000009</v>
          </cell>
        </row>
        <row r="2407">
          <cell r="AY2407">
            <v>252</v>
          </cell>
          <cell r="AZ2407">
            <v>19.899999999999999</v>
          </cell>
        </row>
        <row r="2408">
          <cell r="AY2408">
            <v>55.875</v>
          </cell>
          <cell r="AZ2408">
            <v>6.8625000000000007</v>
          </cell>
        </row>
        <row r="2410">
          <cell r="H2410">
            <v>3</v>
          </cell>
          <cell r="J2410">
            <v>1</v>
          </cell>
          <cell r="AE2410">
            <v>2687.5</v>
          </cell>
          <cell r="AF2410">
            <v>71.25</v>
          </cell>
          <cell r="AY2410">
            <v>1568.7818749999999</v>
          </cell>
          <cell r="AZ2410">
            <v>61.181124999999994</v>
          </cell>
          <cell r="BC2410">
            <v>58.373279069767435</v>
          </cell>
          <cell r="BD2410">
            <v>85.868245614035075</v>
          </cell>
        </row>
        <row r="2411">
          <cell r="AE2411">
            <v>2150</v>
          </cell>
          <cell r="AF2411">
            <v>57</v>
          </cell>
          <cell r="AY2411">
            <v>675</v>
          </cell>
          <cell r="AZ2411">
            <v>12.75</v>
          </cell>
        </row>
        <row r="2412">
          <cell r="AE2412">
            <v>2150</v>
          </cell>
          <cell r="AF2412">
            <v>57</v>
          </cell>
          <cell r="AY2412">
            <v>35.724375000000002</v>
          </cell>
          <cell r="AZ2412">
            <v>3.32775</v>
          </cell>
        </row>
        <row r="2413">
          <cell r="AE2413">
            <v>2150</v>
          </cell>
          <cell r="AF2413">
            <v>57</v>
          </cell>
          <cell r="AY2413">
            <v>13.515000000000001</v>
          </cell>
          <cell r="AZ2413">
            <v>0.19875000000000001</v>
          </cell>
        </row>
        <row r="2414">
          <cell r="AE2414">
            <v>2150</v>
          </cell>
          <cell r="AF2414">
            <v>57</v>
          </cell>
          <cell r="AY2414">
            <v>21.887499999999999</v>
          </cell>
          <cell r="AZ2414">
            <v>0.99875000000000003</v>
          </cell>
        </row>
        <row r="2415">
          <cell r="AE2415">
            <v>2150</v>
          </cell>
          <cell r="AF2415">
            <v>57</v>
          </cell>
          <cell r="AY2415">
            <v>218.95</v>
          </cell>
          <cell r="AZ2415">
            <v>13.194999999999999</v>
          </cell>
        </row>
        <row r="2416">
          <cell r="AY2416">
            <v>25.925000000000001</v>
          </cell>
          <cell r="AZ2416">
            <v>0.27450000000000002</v>
          </cell>
        </row>
        <row r="2417">
          <cell r="AY2417">
            <v>8.7750000000000004</v>
          </cell>
          <cell r="AZ2417">
            <v>0.33750000000000002</v>
          </cell>
        </row>
        <row r="2418">
          <cell r="AY2418">
            <v>20.9</v>
          </cell>
          <cell r="AZ2418">
            <v>0.99</v>
          </cell>
        </row>
        <row r="2419">
          <cell r="AY2419">
            <v>7.83</v>
          </cell>
          <cell r="AZ2419">
            <v>0.358875</v>
          </cell>
        </row>
        <row r="2420">
          <cell r="AY2420">
            <v>116.02499999999999</v>
          </cell>
          <cell r="AZ2420">
            <v>26.774999999999999</v>
          </cell>
        </row>
        <row r="2421">
          <cell r="AY2421">
            <v>62.25</v>
          </cell>
          <cell r="AZ2421">
            <v>1.9750000000000001</v>
          </cell>
        </row>
        <row r="2422">
          <cell r="AY2422">
            <v>225.5</v>
          </cell>
          <cell r="AZ2422">
            <v>0</v>
          </cell>
        </row>
        <row r="2423">
          <cell r="AY2423">
            <v>136.5</v>
          </cell>
          <cell r="AZ2423">
            <v>0</v>
          </cell>
        </row>
        <row r="2425">
          <cell r="H2425">
            <v>3</v>
          </cell>
          <cell r="J2425">
            <v>1</v>
          </cell>
          <cell r="AE2425">
            <v>2580</v>
          </cell>
          <cell r="AF2425">
            <v>68.400000000000006</v>
          </cell>
          <cell r="AY2425">
            <v>1666.1170000000002</v>
          </cell>
          <cell r="AZ2425">
            <v>71.503999999999991</v>
          </cell>
          <cell r="BC2425">
            <v>64.578178294573647</v>
          </cell>
          <cell r="BD2425">
            <v>104.53801169590642</v>
          </cell>
        </row>
        <row r="2426">
          <cell r="AE2426">
            <v>2150</v>
          </cell>
          <cell r="AF2426">
            <v>57</v>
          </cell>
          <cell r="AY2426">
            <v>720</v>
          </cell>
          <cell r="AZ2426">
            <v>13.6</v>
          </cell>
        </row>
        <row r="2427">
          <cell r="AE2427">
            <v>2150</v>
          </cell>
          <cell r="AF2427">
            <v>57</v>
          </cell>
          <cell r="AY2427">
            <v>6.0900000000000007</v>
          </cell>
          <cell r="AZ2427">
            <v>0.63000000000000012</v>
          </cell>
        </row>
        <row r="2428">
          <cell r="AE2428">
            <v>2150</v>
          </cell>
          <cell r="AF2428">
            <v>57</v>
          </cell>
          <cell r="AY2428">
            <v>201.6</v>
          </cell>
          <cell r="AZ2428">
            <v>15.919999999999998</v>
          </cell>
        </row>
        <row r="2429">
          <cell r="AE2429">
            <v>2150</v>
          </cell>
          <cell r="AF2429">
            <v>57</v>
          </cell>
          <cell r="AY2429">
            <v>105.78</v>
          </cell>
          <cell r="AZ2429">
            <v>1.548</v>
          </cell>
        </row>
        <row r="2430">
          <cell r="AE2430">
            <v>2150</v>
          </cell>
          <cell r="AF2430">
            <v>57</v>
          </cell>
          <cell r="AY2430">
            <v>270.60000000000002</v>
          </cell>
          <cell r="AZ2430">
            <v>0</v>
          </cell>
        </row>
        <row r="2431">
          <cell r="AE2431">
            <v>2150</v>
          </cell>
          <cell r="AF2431">
            <v>57</v>
          </cell>
          <cell r="AY2431">
            <v>16.72</v>
          </cell>
          <cell r="AZ2431">
            <v>0.79200000000000004</v>
          </cell>
        </row>
        <row r="2432">
          <cell r="AY2432">
            <v>7.0200000000000005</v>
          </cell>
          <cell r="AZ2432">
            <v>0.27</v>
          </cell>
        </row>
        <row r="2433">
          <cell r="AY2433">
            <v>20.399999999999999</v>
          </cell>
          <cell r="AZ2433">
            <v>2.34</v>
          </cell>
        </row>
        <row r="2434">
          <cell r="AY2434">
            <v>127.2</v>
          </cell>
          <cell r="AZ2434">
            <v>3.8</v>
          </cell>
        </row>
        <row r="2435">
          <cell r="AY2435">
            <v>119.47499999999999</v>
          </cell>
          <cell r="AZ2435">
            <v>25.271999999999998</v>
          </cell>
        </row>
        <row r="2436">
          <cell r="AY2436">
            <v>34.5</v>
          </cell>
          <cell r="AZ2436">
            <v>0.375</v>
          </cell>
        </row>
        <row r="2437">
          <cell r="AY2437">
            <v>27.02</v>
          </cell>
          <cell r="AZ2437">
            <v>5.88</v>
          </cell>
        </row>
        <row r="2438">
          <cell r="AY2438">
            <v>5.1120000000000001</v>
          </cell>
          <cell r="AZ2438">
            <v>0.497</v>
          </cell>
        </row>
        <row r="2439">
          <cell r="AY2439">
            <v>4.5999999999999996</v>
          </cell>
          <cell r="AZ2439">
            <v>0.57999999999999996</v>
          </cell>
        </row>
        <row r="2441">
          <cell r="H2441">
            <v>3</v>
          </cell>
          <cell r="J2441">
            <v>1</v>
          </cell>
          <cell r="AE2441">
            <v>2150</v>
          </cell>
          <cell r="AF2441">
            <v>57</v>
          </cell>
          <cell r="AY2441">
            <v>1349.4131249999998</v>
          </cell>
          <cell r="AZ2441">
            <v>35.095874999999999</v>
          </cell>
          <cell r="BC2441">
            <v>62.763401162790686</v>
          </cell>
          <cell r="BD2441">
            <v>61.57171052631579</v>
          </cell>
        </row>
        <row r="2442">
          <cell r="AE2442">
            <v>2150</v>
          </cell>
          <cell r="AF2442">
            <v>57</v>
          </cell>
          <cell r="AY2442">
            <v>675</v>
          </cell>
          <cell r="AZ2442">
            <v>12.75</v>
          </cell>
        </row>
        <row r="2443">
          <cell r="AE2443">
            <v>2150</v>
          </cell>
          <cell r="AF2443">
            <v>57</v>
          </cell>
          <cell r="AY2443">
            <v>9.84375</v>
          </cell>
          <cell r="AZ2443">
            <v>0.67499999999999993</v>
          </cell>
        </row>
        <row r="2444">
          <cell r="AE2444">
            <v>2150</v>
          </cell>
          <cell r="AF2444">
            <v>57</v>
          </cell>
          <cell r="AY2444">
            <v>13.545</v>
          </cell>
          <cell r="AZ2444">
            <v>0.43049999999999994</v>
          </cell>
        </row>
        <row r="2445">
          <cell r="AE2445">
            <v>2150</v>
          </cell>
          <cell r="AF2445">
            <v>57</v>
          </cell>
          <cell r="AY2445">
            <v>8.7750000000000004</v>
          </cell>
          <cell r="AZ2445">
            <v>0.33750000000000002</v>
          </cell>
        </row>
        <row r="2446">
          <cell r="AY2446">
            <v>20.9</v>
          </cell>
          <cell r="AZ2446">
            <v>0.99</v>
          </cell>
        </row>
        <row r="2447">
          <cell r="AY2447">
            <v>37.25</v>
          </cell>
          <cell r="AZ2447">
            <v>4.5750000000000002</v>
          </cell>
        </row>
        <row r="2448">
          <cell r="AY2448">
            <v>43.125</v>
          </cell>
          <cell r="AZ2448">
            <v>0.46875</v>
          </cell>
        </row>
        <row r="2449">
          <cell r="AY2449">
            <v>225.5</v>
          </cell>
          <cell r="AZ2449">
            <v>0</v>
          </cell>
        </row>
        <row r="2450">
          <cell r="AY2450">
            <v>6.39</v>
          </cell>
          <cell r="AZ2450">
            <v>0.62124999999999997</v>
          </cell>
        </row>
        <row r="2451">
          <cell r="AY2451">
            <v>54.675000000000004</v>
          </cell>
          <cell r="AZ2451">
            <v>4.32</v>
          </cell>
        </row>
        <row r="2452">
          <cell r="AY2452">
            <v>32.831249999999997</v>
          </cell>
          <cell r="AZ2452">
            <v>1.4981249999999999</v>
          </cell>
        </row>
        <row r="2453">
          <cell r="AY2453">
            <v>23.203125</v>
          </cell>
          <cell r="AZ2453">
            <v>0.28125</v>
          </cell>
        </row>
        <row r="2454">
          <cell r="AY2454">
            <v>38.699999999999996</v>
          </cell>
          <cell r="AZ2454">
            <v>6</v>
          </cell>
        </row>
        <row r="2455">
          <cell r="AY2455">
            <v>135.375</v>
          </cell>
          <cell r="AZ2455">
            <v>1.6624999999999999</v>
          </cell>
        </row>
        <row r="2456">
          <cell r="AY2456">
            <v>24.3</v>
          </cell>
          <cell r="AZ2456">
            <v>0.48600000000000004</v>
          </cell>
        </row>
        <row r="2458">
          <cell r="H2458">
            <v>3</v>
          </cell>
          <cell r="J2458">
            <v>1</v>
          </cell>
          <cell r="AE2458">
            <v>2150</v>
          </cell>
          <cell r="AF2458">
            <v>57</v>
          </cell>
          <cell r="AY2458">
            <v>1811.8812500000004</v>
          </cell>
          <cell r="AZ2458">
            <v>40.302499999999995</v>
          </cell>
          <cell r="BC2458">
            <v>84.273546511627927</v>
          </cell>
          <cell r="BD2458">
            <v>70.706140350877192</v>
          </cell>
        </row>
        <row r="2459">
          <cell r="AE2459">
            <v>2150</v>
          </cell>
          <cell r="AF2459">
            <v>57</v>
          </cell>
          <cell r="AY2459">
            <v>900</v>
          </cell>
          <cell r="AZ2459">
            <v>17</v>
          </cell>
        </row>
        <row r="2460">
          <cell r="AE2460">
            <v>2150</v>
          </cell>
          <cell r="AF2460">
            <v>57</v>
          </cell>
          <cell r="AY2460">
            <v>5.25</v>
          </cell>
          <cell r="AZ2460">
            <v>0.21875</v>
          </cell>
        </row>
        <row r="2461">
          <cell r="AE2461">
            <v>2150</v>
          </cell>
          <cell r="AF2461">
            <v>57</v>
          </cell>
          <cell r="AY2461">
            <v>90.75</v>
          </cell>
          <cell r="AZ2461">
            <v>2.1749999999999998</v>
          </cell>
        </row>
        <row r="2462">
          <cell r="AE2462">
            <v>2150</v>
          </cell>
          <cell r="AF2462">
            <v>57</v>
          </cell>
          <cell r="AY2462">
            <v>46.5625</v>
          </cell>
          <cell r="AZ2462">
            <v>5.71875</v>
          </cell>
        </row>
        <row r="2463">
          <cell r="AY2463">
            <v>38.700000000000003</v>
          </cell>
          <cell r="AZ2463">
            <v>1.4512499999999999</v>
          </cell>
        </row>
        <row r="2464">
          <cell r="AY2464">
            <v>8.7750000000000004</v>
          </cell>
          <cell r="AZ2464">
            <v>0.33750000000000002</v>
          </cell>
        </row>
        <row r="2465">
          <cell r="AY2465">
            <v>20.9</v>
          </cell>
          <cell r="AZ2465">
            <v>0.99</v>
          </cell>
        </row>
        <row r="2466">
          <cell r="AY2466">
            <v>46.40625</v>
          </cell>
          <cell r="AZ2466">
            <v>0.5625</v>
          </cell>
        </row>
        <row r="2467">
          <cell r="AY2467">
            <v>210</v>
          </cell>
          <cell r="AZ2467">
            <v>5.125</v>
          </cell>
        </row>
        <row r="2468">
          <cell r="AY2468">
            <v>338.25</v>
          </cell>
          <cell r="AZ2468">
            <v>0</v>
          </cell>
        </row>
        <row r="2469">
          <cell r="AY2469">
            <v>34</v>
          </cell>
          <cell r="AZ2469">
            <v>4.9249999999999998</v>
          </cell>
        </row>
        <row r="2470">
          <cell r="AY2470">
            <v>21.887499999999999</v>
          </cell>
          <cell r="AZ2470">
            <v>0.99875000000000003</v>
          </cell>
        </row>
        <row r="2471">
          <cell r="AY2471">
            <v>50.400000000000006</v>
          </cell>
          <cell r="AZ2471">
            <v>0.8</v>
          </cell>
        </row>
        <row r="2473">
          <cell r="H2473">
            <v>3</v>
          </cell>
          <cell r="J2473">
            <v>1</v>
          </cell>
          <cell r="AE2473">
            <v>2866.6666666666665</v>
          </cell>
          <cell r="AF2473">
            <v>76</v>
          </cell>
          <cell r="AY2473">
            <v>2074.0333333333333</v>
          </cell>
          <cell r="AZ2473">
            <v>71.178666666666658</v>
          </cell>
          <cell r="BC2473">
            <v>72.350000000000009</v>
          </cell>
          <cell r="BD2473">
            <v>93.65614035087718</v>
          </cell>
        </row>
        <row r="2474">
          <cell r="AE2474">
            <v>2150</v>
          </cell>
          <cell r="AF2474">
            <v>57</v>
          </cell>
          <cell r="AY2474">
            <v>720</v>
          </cell>
          <cell r="AZ2474">
            <v>13.6</v>
          </cell>
        </row>
        <row r="2475">
          <cell r="AE2475">
            <v>2150</v>
          </cell>
          <cell r="AF2475">
            <v>57</v>
          </cell>
          <cell r="AY2475">
            <v>9.4999999999999982</v>
          </cell>
          <cell r="AZ2475">
            <v>0.91199999999999992</v>
          </cell>
        </row>
        <row r="2476">
          <cell r="AE2476">
            <v>2150</v>
          </cell>
          <cell r="AF2476">
            <v>57</v>
          </cell>
          <cell r="AY2476">
            <v>291.93333333333334</v>
          </cell>
          <cell r="AZ2476">
            <v>17.59333333333333</v>
          </cell>
        </row>
        <row r="2477">
          <cell r="AE2477">
            <v>2150</v>
          </cell>
          <cell r="AF2477">
            <v>57</v>
          </cell>
          <cell r="AY2477">
            <v>110</v>
          </cell>
          <cell r="AZ2477">
            <v>1.1499999999999999</v>
          </cell>
        </row>
        <row r="2478">
          <cell r="AY2478">
            <v>375.83333333333331</v>
          </cell>
          <cell r="AZ2478">
            <v>0</v>
          </cell>
        </row>
        <row r="2479">
          <cell r="AY2479">
            <v>11.700000000000001</v>
          </cell>
          <cell r="AZ2479">
            <v>0.45</v>
          </cell>
        </row>
        <row r="2480">
          <cell r="AY2480">
            <v>27.866666666666664</v>
          </cell>
          <cell r="AZ2480">
            <v>1.32</v>
          </cell>
        </row>
        <row r="2481">
          <cell r="AY2481">
            <v>42.533333333333339</v>
          </cell>
          <cell r="AZ2481">
            <v>0.22</v>
          </cell>
        </row>
        <row r="2482">
          <cell r="AY2482">
            <v>316.66666666666669</v>
          </cell>
          <cell r="AZ2482">
            <v>31.833333333333332</v>
          </cell>
        </row>
        <row r="2483">
          <cell r="AY2483">
            <v>168</v>
          </cell>
          <cell r="AZ2483">
            <v>4.0999999999999996</v>
          </cell>
        </row>
        <row r="2485">
          <cell r="H2485">
            <v>3</v>
          </cell>
          <cell r="J2485">
            <v>1</v>
          </cell>
          <cell r="AE2485">
            <v>2150</v>
          </cell>
          <cell r="AF2485">
            <v>57</v>
          </cell>
          <cell r="AY2485">
            <v>1032.7850000000001</v>
          </cell>
          <cell r="AZ2485">
            <v>21.567999999999998</v>
          </cell>
          <cell r="BC2485">
            <v>48.036511627906982</v>
          </cell>
          <cell r="BD2485">
            <v>37.838596491228067</v>
          </cell>
        </row>
        <row r="2486">
          <cell r="AE2486">
            <v>2150</v>
          </cell>
          <cell r="AF2486">
            <v>57</v>
          </cell>
          <cell r="AY2486">
            <v>540</v>
          </cell>
          <cell r="AZ2486">
            <v>10.199999999999999</v>
          </cell>
        </row>
        <row r="2487">
          <cell r="AE2487">
            <v>2150</v>
          </cell>
          <cell r="AF2487">
            <v>57</v>
          </cell>
          <cell r="AY2487">
            <v>38.4</v>
          </cell>
          <cell r="AZ2487">
            <v>0.78</v>
          </cell>
        </row>
        <row r="2488">
          <cell r="AE2488">
            <v>2150</v>
          </cell>
          <cell r="AF2488">
            <v>57</v>
          </cell>
          <cell r="AY2488">
            <v>34.269999999999996</v>
          </cell>
          <cell r="AZ2488">
            <v>4.2089999999999996</v>
          </cell>
        </row>
        <row r="2489">
          <cell r="AE2489">
            <v>2150</v>
          </cell>
          <cell r="AF2489">
            <v>57</v>
          </cell>
          <cell r="AY2489">
            <v>225.5</v>
          </cell>
          <cell r="AZ2489">
            <v>0</v>
          </cell>
        </row>
        <row r="2490">
          <cell r="AE2490">
            <v>2150</v>
          </cell>
          <cell r="AF2490">
            <v>57</v>
          </cell>
          <cell r="AY2490">
            <v>37.125</v>
          </cell>
          <cell r="AZ2490">
            <v>0.45</v>
          </cell>
        </row>
        <row r="2491">
          <cell r="AY2491">
            <v>49.8</v>
          </cell>
          <cell r="AZ2491">
            <v>1.58</v>
          </cell>
        </row>
        <row r="2492">
          <cell r="AY2492">
            <v>20.089999999999996</v>
          </cell>
          <cell r="AZ2492">
            <v>0.36899999999999999</v>
          </cell>
        </row>
        <row r="2493">
          <cell r="AY2493">
            <v>67.2</v>
          </cell>
          <cell r="AZ2493">
            <v>1.64</v>
          </cell>
        </row>
        <row r="2494">
          <cell r="AY2494">
            <v>20.399999999999999</v>
          </cell>
          <cell r="AZ2494">
            <v>2.34</v>
          </cell>
        </row>
        <row r="2496">
          <cell r="H2496">
            <v>3</v>
          </cell>
          <cell r="J2496">
            <v>1</v>
          </cell>
          <cell r="AE2496">
            <v>3225</v>
          </cell>
          <cell r="AF2496">
            <v>85.5</v>
          </cell>
          <cell r="AY2496">
            <v>1608.7012499999998</v>
          </cell>
          <cell r="AZ2496">
            <v>52.813375000000001</v>
          </cell>
          <cell r="BC2496">
            <v>49.882209302325577</v>
          </cell>
          <cell r="BD2496">
            <v>61.770029239766075</v>
          </cell>
        </row>
        <row r="2497">
          <cell r="AE2497">
            <v>2150</v>
          </cell>
          <cell r="AF2497">
            <v>57</v>
          </cell>
          <cell r="AY2497">
            <v>675</v>
          </cell>
          <cell r="AZ2497">
            <v>12.75</v>
          </cell>
        </row>
        <row r="2498">
          <cell r="AE2498">
            <v>2150</v>
          </cell>
          <cell r="AF2498">
            <v>57</v>
          </cell>
          <cell r="AY2498">
            <v>7.1774999999999993</v>
          </cell>
          <cell r="AZ2498">
            <v>0.7503749999999999</v>
          </cell>
        </row>
        <row r="2499">
          <cell r="AE2499">
            <v>2150</v>
          </cell>
          <cell r="AF2499">
            <v>57</v>
          </cell>
          <cell r="AY2499">
            <v>21.25</v>
          </cell>
          <cell r="AZ2499">
            <v>2.4375</v>
          </cell>
        </row>
        <row r="2500">
          <cell r="AE2500">
            <v>2150</v>
          </cell>
          <cell r="AF2500">
            <v>57</v>
          </cell>
          <cell r="AY2500">
            <v>45.5625</v>
          </cell>
          <cell r="AZ2500">
            <v>3.6</v>
          </cell>
        </row>
        <row r="2501">
          <cell r="AE2501">
            <v>2150</v>
          </cell>
          <cell r="AF2501">
            <v>57</v>
          </cell>
          <cell r="AY2501">
            <v>37.668750000000003</v>
          </cell>
          <cell r="AZ2501">
            <v>0.69187500000000002</v>
          </cell>
        </row>
        <row r="2502">
          <cell r="AE2502">
            <v>2150</v>
          </cell>
          <cell r="AF2502">
            <v>57</v>
          </cell>
          <cell r="AY2502">
            <v>8.7750000000000004</v>
          </cell>
          <cell r="AZ2502">
            <v>0.33750000000000002</v>
          </cell>
        </row>
        <row r="2503">
          <cell r="AY2503">
            <v>20.9</v>
          </cell>
          <cell r="AZ2503">
            <v>0.99</v>
          </cell>
        </row>
        <row r="2504">
          <cell r="AY2504">
            <v>19.987500000000001</v>
          </cell>
          <cell r="AZ2504">
            <v>1.6331249999999999</v>
          </cell>
        </row>
        <row r="2505">
          <cell r="AY2505">
            <v>383.34999999999997</v>
          </cell>
          <cell r="AZ2505">
            <v>0</v>
          </cell>
        </row>
        <row r="2506">
          <cell r="AY2506">
            <v>169.5</v>
          </cell>
          <cell r="AZ2506">
            <v>25.5</v>
          </cell>
        </row>
        <row r="2507">
          <cell r="AY2507">
            <v>38.28</v>
          </cell>
          <cell r="AZ2507">
            <v>0.19800000000000001</v>
          </cell>
        </row>
        <row r="2508">
          <cell r="AY2508">
            <v>126</v>
          </cell>
          <cell r="AZ2508">
            <v>3.0749999999999997</v>
          </cell>
        </row>
        <row r="2509">
          <cell r="AY2509">
            <v>55.25</v>
          </cell>
          <cell r="AZ2509">
            <v>0.85</v>
          </cell>
        </row>
        <row r="2511">
          <cell r="AE2511">
            <v>3404.166666666667</v>
          </cell>
          <cell r="AF2511">
            <v>90.25</v>
          </cell>
          <cell r="AY2511">
            <v>2264.1886041666667</v>
          </cell>
          <cell r="AZ2511">
            <v>60.345706249999999</v>
          </cell>
          <cell r="BC2511">
            <v>66.512272337821287</v>
          </cell>
          <cell r="BD2511">
            <v>66.865048476454291</v>
          </cell>
        </row>
        <row r="2512">
          <cell r="H2512">
            <v>3</v>
          </cell>
          <cell r="J2512">
            <v>1</v>
          </cell>
          <cell r="AE2512">
            <v>3225</v>
          </cell>
          <cell r="AF2512">
            <v>85.5</v>
          </cell>
          <cell r="AY2512">
            <v>1732.4062500000002</v>
          </cell>
          <cell r="AZ2512">
            <v>49.316874999999996</v>
          </cell>
          <cell r="BC2512">
            <v>53.718023255813961</v>
          </cell>
          <cell r="BD2512">
            <v>57.680555555555543</v>
          </cell>
        </row>
        <row r="2513">
          <cell r="AE2513">
            <v>2150</v>
          </cell>
          <cell r="AF2513">
            <v>57</v>
          </cell>
          <cell r="AY2513">
            <v>1080</v>
          </cell>
          <cell r="AZ2513">
            <v>20.399999999999999</v>
          </cell>
        </row>
        <row r="2514">
          <cell r="AE2514">
            <v>2150</v>
          </cell>
          <cell r="AF2514">
            <v>57</v>
          </cell>
          <cell r="AY2514">
            <v>89.25</v>
          </cell>
          <cell r="AZ2514">
            <v>4.3250000000000002</v>
          </cell>
        </row>
        <row r="2515">
          <cell r="AE2515">
            <v>2150</v>
          </cell>
          <cell r="AF2515">
            <v>57</v>
          </cell>
          <cell r="AY2515">
            <v>21.25</v>
          </cell>
          <cell r="AZ2515">
            <v>2.4375</v>
          </cell>
        </row>
        <row r="2516">
          <cell r="AE2516">
            <v>2150</v>
          </cell>
          <cell r="AF2516">
            <v>57</v>
          </cell>
          <cell r="AY2516">
            <v>32.831249999999997</v>
          </cell>
          <cell r="AZ2516">
            <v>1.4981249999999999</v>
          </cell>
        </row>
        <row r="2517">
          <cell r="AE2517">
            <v>2150</v>
          </cell>
          <cell r="AF2517">
            <v>57</v>
          </cell>
          <cell r="AY2517">
            <v>8.7750000000000004</v>
          </cell>
          <cell r="AZ2517">
            <v>0.33750000000000002</v>
          </cell>
        </row>
        <row r="2518">
          <cell r="AE2518">
            <v>2150</v>
          </cell>
          <cell r="AF2518">
            <v>57</v>
          </cell>
          <cell r="AY2518">
            <v>20.9</v>
          </cell>
          <cell r="AZ2518">
            <v>0.99</v>
          </cell>
        </row>
        <row r="2519">
          <cell r="AY2519">
            <v>175.16</v>
          </cell>
          <cell r="AZ2519">
            <v>10.555999999999999</v>
          </cell>
        </row>
        <row r="2520">
          <cell r="AY2520">
            <v>182.5</v>
          </cell>
          <cell r="AZ2520">
            <v>1.5</v>
          </cell>
        </row>
        <row r="2521">
          <cell r="AY2521">
            <v>33</v>
          </cell>
          <cell r="AZ2521">
            <v>4.875</v>
          </cell>
        </row>
        <row r="2522">
          <cell r="AY2522">
            <v>11.115</v>
          </cell>
          <cell r="AZ2522">
            <v>0.89775000000000005</v>
          </cell>
        </row>
        <row r="2523">
          <cell r="AY2523">
            <v>77.625</v>
          </cell>
          <cell r="AZ2523">
            <v>1.5</v>
          </cell>
        </row>
        <row r="2525">
          <cell r="H2525">
            <v>3</v>
          </cell>
          <cell r="J2525">
            <v>1</v>
          </cell>
          <cell r="AE2525">
            <v>4300</v>
          </cell>
          <cell r="AF2525">
            <v>114</v>
          </cell>
          <cell r="AY2525">
            <v>2616.8387499999999</v>
          </cell>
          <cell r="AZ2525">
            <v>55.214999999999996</v>
          </cell>
          <cell r="BC2525">
            <v>60.856715116279069</v>
          </cell>
          <cell r="BD2525">
            <v>48.434210526315788</v>
          </cell>
        </row>
        <row r="2526">
          <cell r="AE2526">
            <v>2150</v>
          </cell>
          <cell r="AF2526">
            <v>57</v>
          </cell>
          <cell r="AY2526">
            <v>1800</v>
          </cell>
          <cell r="AZ2526">
            <v>34</v>
          </cell>
        </row>
        <row r="2527">
          <cell r="AE2527">
            <v>2150</v>
          </cell>
          <cell r="AF2527">
            <v>57</v>
          </cell>
          <cell r="AY2527">
            <v>39.693749999999994</v>
          </cell>
          <cell r="AZ2527">
            <v>3.6974999999999998</v>
          </cell>
        </row>
        <row r="2528">
          <cell r="AE2528">
            <v>2150</v>
          </cell>
          <cell r="AF2528">
            <v>57</v>
          </cell>
          <cell r="AY2528">
            <v>11.5</v>
          </cell>
          <cell r="AZ2528">
            <v>1.45</v>
          </cell>
        </row>
        <row r="2529">
          <cell r="AE2529">
            <v>2150</v>
          </cell>
          <cell r="AF2529">
            <v>57</v>
          </cell>
          <cell r="AY2529">
            <v>17.55</v>
          </cell>
          <cell r="AZ2529">
            <v>0.67500000000000004</v>
          </cell>
        </row>
        <row r="2530">
          <cell r="AY2530">
            <v>41.8</v>
          </cell>
          <cell r="AZ2530">
            <v>1.98</v>
          </cell>
        </row>
        <row r="2531">
          <cell r="AY2531">
            <v>43.774999999999999</v>
          </cell>
          <cell r="AZ2531">
            <v>1.9975000000000001</v>
          </cell>
        </row>
        <row r="2532">
          <cell r="AY2532">
            <v>18.02</v>
          </cell>
          <cell r="AZ2532">
            <v>0.26500000000000001</v>
          </cell>
        </row>
        <row r="2533">
          <cell r="AY2533">
            <v>74.5</v>
          </cell>
          <cell r="AZ2533">
            <v>9.15</v>
          </cell>
        </row>
        <row r="2534">
          <cell r="AY2534">
            <v>570</v>
          </cell>
          <cell r="AZ2534">
            <v>2</v>
          </cell>
        </row>
        <row r="2536">
          <cell r="H2536">
            <v>3</v>
          </cell>
          <cell r="J2536">
            <v>1</v>
          </cell>
          <cell r="AE2536">
            <v>3583.3333333333335</v>
          </cell>
          <cell r="AF2536">
            <v>95</v>
          </cell>
          <cell r="AY2536">
            <v>1387.25</v>
          </cell>
          <cell r="AZ2536">
            <v>37.610999999999997</v>
          </cell>
          <cell r="BC2536">
            <v>38.713953488372091</v>
          </cell>
          <cell r="BD2536">
            <v>39.590526315789468</v>
          </cell>
        </row>
        <row r="2537">
          <cell r="AE2537">
            <v>2150</v>
          </cell>
          <cell r="AF2537">
            <v>57</v>
          </cell>
          <cell r="AY2537">
            <v>900</v>
          </cell>
          <cell r="AZ2537">
            <v>17</v>
          </cell>
        </row>
        <row r="2538">
          <cell r="AE2538">
            <v>2150</v>
          </cell>
          <cell r="AF2538">
            <v>57</v>
          </cell>
          <cell r="AY2538">
            <v>72.900000000000006</v>
          </cell>
          <cell r="AZ2538">
            <v>5.7600000000000007</v>
          </cell>
        </row>
        <row r="2539">
          <cell r="AE2539">
            <v>2150</v>
          </cell>
          <cell r="AF2539">
            <v>57</v>
          </cell>
          <cell r="AY2539">
            <v>4.7499999999999991</v>
          </cell>
          <cell r="AZ2539">
            <v>0.45599999999999996</v>
          </cell>
        </row>
        <row r="2540">
          <cell r="AE2540">
            <v>2150</v>
          </cell>
          <cell r="AF2540">
            <v>57</v>
          </cell>
          <cell r="AY2540">
            <v>11.700000000000001</v>
          </cell>
          <cell r="AZ2540">
            <v>0.45</v>
          </cell>
        </row>
        <row r="2541">
          <cell r="AE2541">
            <v>2150</v>
          </cell>
          <cell r="AF2541">
            <v>57</v>
          </cell>
          <cell r="AY2541">
            <v>27.866666666666664</v>
          </cell>
          <cell r="AZ2541">
            <v>1.32</v>
          </cell>
        </row>
        <row r="2542">
          <cell r="AY2542">
            <v>29.183333333333334</v>
          </cell>
          <cell r="AZ2542">
            <v>1.3316666666666668</v>
          </cell>
        </row>
        <row r="2543">
          <cell r="AY2543">
            <v>35.833333333333336</v>
          </cell>
          <cell r="AZ2543">
            <v>0.25</v>
          </cell>
        </row>
        <row r="2544">
          <cell r="AY2544">
            <v>72.900000000000006</v>
          </cell>
          <cell r="AZ2544">
            <v>5.7600000000000007</v>
          </cell>
        </row>
        <row r="2545">
          <cell r="AY2545">
            <v>112.33333333333333</v>
          </cell>
          <cell r="AZ2545">
            <v>2.6333333333333333</v>
          </cell>
        </row>
        <row r="2546">
          <cell r="AY2546">
            <v>99</v>
          </cell>
          <cell r="AZ2546">
            <v>1.2</v>
          </cell>
        </row>
        <row r="2547">
          <cell r="AY2547">
            <v>12</v>
          </cell>
          <cell r="AZ2547">
            <v>1.1666666666666667</v>
          </cell>
        </row>
        <row r="2548">
          <cell r="AY2548">
            <v>8.7833333333333332</v>
          </cell>
          <cell r="AZ2548">
            <v>0.28333333333333333</v>
          </cell>
        </row>
        <row r="2550">
          <cell r="H2550">
            <v>3</v>
          </cell>
          <cell r="J2550">
            <v>1</v>
          </cell>
          <cell r="AE2550">
            <v>2150</v>
          </cell>
          <cell r="AF2550">
            <v>57</v>
          </cell>
          <cell r="AY2550">
            <v>1720.8756250000001</v>
          </cell>
          <cell r="AZ2550">
            <v>41.848187500000002</v>
          </cell>
          <cell r="BC2550">
            <v>80.04072674418606</v>
          </cell>
          <cell r="BD2550">
            <v>73.417872807017545</v>
          </cell>
        </row>
        <row r="2551">
          <cell r="AE2551">
            <v>2150</v>
          </cell>
          <cell r="AF2551">
            <v>57</v>
          </cell>
          <cell r="AY2551">
            <v>675</v>
          </cell>
          <cell r="AZ2551">
            <v>12.75</v>
          </cell>
        </row>
        <row r="2552">
          <cell r="AE2552">
            <v>2150</v>
          </cell>
          <cell r="AF2552">
            <v>57</v>
          </cell>
          <cell r="AY2552">
            <v>9.5849999999999991</v>
          </cell>
          <cell r="AZ2552">
            <v>0.93187500000000001</v>
          </cell>
        </row>
        <row r="2553">
          <cell r="AE2553">
            <v>2150</v>
          </cell>
          <cell r="AF2553">
            <v>57</v>
          </cell>
          <cell r="AY2553">
            <v>218.95</v>
          </cell>
          <cell r="AZ2553">
            <v>13.194999999999999</v>
          </cell>
        </row>
        <row r="2554">
          <cell r="AE2554">
            <v>2150</v>
          </cell>
          <cell r="AF2554">
            <v>57</v>
          </cell>
          <cell r="AY2554">
            <v>8.7750000000000004</v>
          </cell>
          <cell r="AZ2554">
            <v>0.33750000000000002</v>
          </cell>
        </row>
        <row r="2555">
          <cell r="AY2555">
            <v>20.9</v>
          </cell>
          <cell r="AZ2555">
            <v>0.99</v>
          </cell>
        </row>
        <row r="2556">
          <cell r="AY2556">
            <v>25.5</v>
          </cell>
          <cell r="AZ2556">
            <v>2.9249999999999998</v>
          </cell>
        </row>
        <row r="2557">
          <cell r="AY2557">
            <v>96.5</v>
          </cell>
          <cell r="AZ2557">
            <v>0.75</v>
          </cell>
        </row>
        <row r="2558">
          <cell r="AY2558">
            <v>29.165625000000002</v>
          </cell>
          <cell r="AZ2558">
            <v>0.30881250000000005</v>
          </cell>
        </row>
        <row r="2559">
          <cell r="AY2559">
            <v>136.5</v>
          </cell>
          <cell r="AZ2559">
            <v>0</v>
          </cell>
        </row>
        <row r="2560">
          <cell r="AY2560">
            <v>40.5</v>
          </cell>
          <cell r="AZ2560">
            <v>0.81</v>
          </cell>
        </row>
        <row r="2561">
          <cell r="AY2561">
            <v>93.375</v>
          </cell>
          <cell r="AZ2561">
            <v>2.9625000000000004</v>
          </cell>
        </row>
        <row r="2562">
          <cell r="AY2562">
            <v>281.875</v>
          </cell>
          <cell r="AZ2562">
            <v>0</v>
          </cell>
        </row>
        <row r="2563">
          <cell r="AY2563">
            <v>4.5</v>
          </cell>
          <cell r="AZ2563">
            <v>0.1875</v>
          </cell>
        </row>
        <row r="2564">
          <cell r="AY2564">
            <v>33</v>
          </cell>
          <cell r="AZ2564">
            <v>4.875</v>
          </cell>
        </row>
        <row r="2565">
          <cell r="AY2565">
            <v>46.75</v>
          </cell>
          <cell r="AZ2565">
            <v>0.82499999999999996</v>
          </cell>
        </row>
        <row r="2567">
          <cell r="H2567">
            <v>3</v>
          </cell>
          <cell r="J2567">
            <v>1</v>
          </cell>
          <cell r="AE2567">
            <v>3583.3333333333335</v>
          </cell>
          <cell r="AF2567">
            <v>95</v>
          </cell>
          <cell r="AY2567">
            <v>2760.1216666666669</v>
          </cell>
          <cell r="AZ2567">
            <v>91.85799999999999</v>
          </cell>
          <cell r="BC2567">
            <v>77.026651162790699</v>
          </cell>
          <cell r="BD2567">
            <v>96.692631578947356</v>
          </cell>
        </row>
        <row r="2568">
          <cell r="AE2568">
            <v>2150</v>
          </cell>
          <cell r="AF2568">
            <v>57</v>
          </cell>
          <cell r="AY2568">
            <v>1200</v>
          </cell>
          <cell r="AZ2568">
            <v>22.666666666666668</v>
          </cell>
        </row>
        <row r="2569">
          <cell r="AE2569">
            <v>2150</v>
          </cell>
          <cell r="AF2569">
            <v>57</v>
          </cell>
          <cell r="AY2569">
            <v>31.754999999999999</v>
          </cell>
          <cell r="AZ2569">
            <v>2.9579999999999997</v>
          </cell>
        </row>
        <row r="2570">
          <cell r="AE2570">
            <v>2150</v>
          </cell>
          <cell r="AF2570">
            <v>57</v>
          </cell>
          <cell r="AY2570">
            <v>11.700000000000001</v>
          </cell>
          <cell r="AZ2570">
            <v>0.45</v>
          </cell>
        </row>
        <row r="2571">
          <cell r="AE2571">
            <v>2150</v>
          </cell>
          <cell r="AF2571">
            <v>57</v>
          </cell>
          <cell r="AY2571">
            <v>27.866666666666664</v>
          </cell>
          <cell r="AZ2571">
            <v>1.32</v>
          </cell>
        </row>
        <row r="2572">
          <cell r="AE2572">
            <v>2150</v>
          </cell>
          <cell r="AF2572">
            <v>57</v>
          </cell>
          <cell r="AY2572">
            <v>61</v>
          </cell>
          <cell r="AZ2572">
            <v>1</v>
          </cell>
        </row>
        <row r="2573">
          <cell r="AY2573">
            <v>132.75</v>
          </cell>
          <cell r="AZ2573">
            <v>28.080000000000002</v>
          </cell>
        </row>
        <row r="2574">
          <cell r="AY2574">
            <v>63</v>
          </cell>
          <cell r="AZ2574">
            <v>2.1150000000000002</v>
          </cell>
        </row>
        <row r="2575">
          <cell r="AY2575">
            <v>182.5</v>
          </cell>
          <cell r="AZ2575">
            <v>4.45</v>
          </cell>
        </row>
        <row r="2576">
          <cell r="AY2576">
            <v>72.900000000000006</v>
          </cell>
          <cell r="AZ2576">
            <v>5.7600000000000007</v>
          </cell>
        </row>
        <row r="2577">
          <cell r="AY2577">
            <v>16.916666666666668</v>
          </cell>
          <cell r="AZ2577">
            <v>1.75</v>
          </cell>
        </row>
        <row r="2578">
          <cell r="AY2578">
            <v>375.83333333333331</v>
          </cell>
          <cell r="AZ2578">
            <v>0</v>
          </cell>
        </row>
        <row r="2579">
          <cell r="AY2579">
            <v>70.650000000000006</v>
          </cell>
          <cell r="AZ2579">
            <v>12.600000000000001</v>
          </cell>
        </row>
        <row r="2580">
          <cell r="AY2580">
            <v>148.75</v>
          </cell>
          <cell r="AZ2580">
            <v>7.208333333333333</v>
          </cell>
        </row>
        <row r="2581">
          <cell r="AY2581">
            <v>182.5</v>
          </cell>
          <cell r="AZ2581">
            <v>1.5</v>
          </cell>
        </row>
        <row r="2582">
          <cell r="AY2582">
            <v>182</v>
          </cell>
          <cell r="AZ2582">
            <v>0</v>
          </cell>
        </row>
        <row r="2584">
          <cell r="H2584">
            <v>3</v>
          </cell>
          <cell r="J2584">
            <v>1</v>
          </cell>
          <cell r="AE2584">
            <v>5375</v>
          </cell>
          <cell r="AF2584">
            <v>142.5</v>
          </cell>
          <cell r="AY2584">
            <v>4662.7525000000005</v>
          </cell>
          <cell r="AZ2584">
            <v>108.3075</v>
          </cell>
          <cell r="BC2584">
            <v>86.748883720930237</v>
          </cell>
          <cell r="BD2584">
            <v>76.005263157894746</v>
          </cell>
        </row>
        <row r="2585">
          <cell r="AE2585">
            <v>2150</v>
          </cell>
          <cell r="AF2585">
            <v>57</v>
          </cell>
          <cell r="AY2585">
            <v>2160</v>
          </cell>
          <cell r="AZ2585">
            <v>40.799999999999997</v>
          </cell>
        </row>
        <row r="2586">
          <cell r="AE2586">
            <v>2150</v>
          </cell>
          <cell r="AF2586">
            <v>57</v>
          </cell>
          <cell r="AY2586">
            <v>9</v>
          </cell>
          <cell r="AZ2586">
            <v>0.375</v>
          </cell>
        </row>
        <row r="2587">
          <cell r="AE2587">
            <v>2150</v>
          </cell>
          <cell r="AF2587">
            <v>57</v>
          </cell>
          <cell r="AY2587">
            <v>43.774999999999999</v>
          </cell>
          <cell r="AZ2587">
            <v>1.9975000000000001</v>
          </cell>
        </row>
        <row r="2588">
          <cell r="AE2588">
            <v>2150</v>
          </cell>
          <cell r="AF2588">
            <v>57</v>
          </cell>
          <cell r="AY2588">
            <v>22.837499999999999</v>
          </cell>
          <cell r="AZ2588">
            <v>2.3624999999999998</v>
          </cell>
        </row>
        <row r="2589">
          <cell r="AE2589">
            <v>2150</v>
          </cell>
          <cell r="AF2589">
            <v>57</v>
          </cell>
          <cell r="AY2589">
            <v>111.75</v>
          </cell>
          <cell r="AZ2589">
            <v>13.725000000000001</v>
          </cell>
        </row>
        <row r="2590">
          <cell r="AY2590">
            <v>41.8</v>
          </cell>
          <cell r="AZ2590">
            <v>1.98</v>
          </cell>
        </row>
        <row r="2591">
          <cell r="AY2591">
            <v>17.55</v>
          </cell>
          <cell r="AZ2591">
            <v>0.67500000000000004</v>
          </cell>
        </row>
        <row r="2592">
          <cell r="AY2592">
            <v>712.5</v>
          </cell>
          <cell r="AZ2592">
            <v>2.5</v>
          </cell>
        </row>
        <row r="2593">
          <cell r="AY2593">
            <v>563.75</v>
          </cell>
          <cell r="AZ2593">
            <v>0</v>
          </cell>
        </row>
        <row r="2594">
          <cell r="AY2594">
            <v>86.25</v>
          </cell>
          <cell r="AZ2594">
            <v>0.9375</v>
          </cell>
        </row>
        <row r="2595">
          <cell r="AY2595">
            <v>89.75</v>
          </cell>
          <cell r="AZ2595">
            <v>2.875</v>
          </cell>
        </row>
        <row r="2596">
          <cell r="AY2596">
            <v>159</v>
          </cell>
          <cell r="AZ2596">
            <v>4.75</v>
          </cell>
        </row>
        <row r="2597">
          <cell r="AY2597">
            <v>121.59</v>
          </cell>
          <cell r="AZ2597">
            <v>26.46</v>
          </cell>
        </row>
        <row r="2598">
          <cell r="AY2598">
            <v>258.75</v>
          </cell>
          <cell r="AZ2598">
            <v>5</v>
          </cell>
        </row>
        <row r="2599">
          <cell r="AY2599">
            <v>264.45</v>
          </cell>
          <cell r="AZ2599">
            <v>3.87</v>
          </cell>
        </row>
        <row r="2601">
          <cell r="H2601">
            <v>3</v>
          </cell>
          <cell r="J2601">
            <v>1</v>
          </cell>
          <cell r="AE2601">
            <v>2150</v>
          </cell>
          <cell r="AF2601">
            <v>57</v>
          </cell>
          <cell r="AY2601">
            <v>2188.1362500000005</v>
          </cell>
          <cell r="AZ2601">
            <v>55.633375000000001</v>
          </cell>
          <cell r="BC2601">
            <v>101.77377906976746</v>
          </cell>
          <cell r="BD2601">
            <v>97.602412280701756</v>
          </cell>
        </row>
        <row r="2602">
          <cell r="AE2602">
            <v>2150</v>
          </cell>
          <cell r="AF2602">
            <v>57</v>
          </cell>
          <cell r="AY2602">
            <v>900</v>
          </cell>
          <cell r="AZ2602">
            <v>17</v>
          </cell>
        </row>
        <row r="2603">
          <cell r="AE2603">
            <v>2150</v>
          </cell>
          <cell r="AF2603">
            <v>57</v>
          </cell>
          <cell r="AY2603">
            <v>133.875</v>
          </cell>
          <cell r="AZ2603">
            <v>6.4875000000000007</v>
          </cell>
        </row>
        <row r="2604">
          <cell r="AE2604">
            <v>2150</v>
          </cell>
          <cell r="AF2604">
            <v>57</v>
          </cell>
          <cell r="AY2604">
            <v>9.24</v>
          </cell>
          <cell r="AZ2604">
            <v>0.26400000000000001</v>
          </cell>
        </row>
        <row r="2605">
          <cell r="AE2605">
            <v>2150</v>
          </cell>
          <cell r="AF2605">
            <v>57</v>
          </cell>
          <cell r="AY2605">
            <v>8.7750000000000004</v>
          </cell>
          <cell r="AZ2605">
            <v>0.33750000000000002</v>
          </cell>
        </row>
        <row r="2606">
          <cell r="AY2606">
            <v>20.9</v>
          </cell>
          <cell r="AZ2606">
            <v>0.99</v>
          </cell>
        </row>
        <row r="2607">
          <cell r="AY2607">
            <v>5.75</v>
          </cell>
          <cell r="AZ2607">
            <v>0.72499999999999998</v>
          </cell>
        </row>
        <row r="2608">
          <cell r="AY2608">
            <v>21.887499999999999</v>
          </cell>
          <cell r="AZ2608">
            <v>0.99875000000000003</v>
          </cell>
        </row>
        <row r="2609">
          <cell r="AY2609">
            <v>13.515000000000001</v>
          </cell>
          <cell r="AZ2609">
            <v>0.19875000000000001</v>
          </cell>
        </row>
        <row r="2610">
          <cell r="AY2610">
            <v>2.0999999999999996</v>
          </cell>
          <cell r="AZ2610">
            <v>0.12249999999999998</v>
          </cell>
        </row>
        <row r="2611">
          <cell r="AY2611">
            <v>55.875</v>
          </cell>
          <cell r="AZ2611">
            <v>6.8625000000000007</v>
          </cell>
        </row>
        <row r="2612">
          <cell r="AY2612">
            <v>188</v>
          </cell>
          <cell r="AZ2612">
            <v>19.3</v>
          </cell>
        </row>
        <row r="2613">
          <cell r="AY2613">
            <v>2.90625</v>
          </cell>
          <cell r="AZ2613">
            <v>0.11249999999999999</v>
          </cell>
        </row>
        <row r="2614">
          <cell r="AY2614">
            <v>21.5625</v>
          </cell>
          <cell r="AZ2614">
            <v>0.234375</v>
          </cell>
        </row>
        <row r="2615">
          <cell r="AY2615">
            <v>563.75</v>
          </cell>
          <cell r="AZ2615">
            <v>0</v>
          </cell>
        </row>
        <row r="2616">
          <cell r="AY2616">
            <v>136.5</v>
          </cell>
          <cell r="AZ2616">
            <v>0</v>
          </cell>
        </row>
        <row r="2617">
          <cell r="AY2617">
            <v>103.5</v>
          </cell>
          <cell r="AZ2617">
            <v>2</v>
          </cell>
        </row>
        <row r="2619">
          <cell r="H2619">
            <v>3</v>
          </cell>
          <cell r="J2619">
            <v>1</v>
          </cell>
          <cell r="AE2619">
            <v>3762.5</v>
          </cell>
          <cell r="AF2619">
            <v>99.75</v>
          </cell>
          <cell r="AY2619">
            <v>1618.69625</v>
          </cell>
          <cell r="AZ2619">
            <v>52.763374999999996</v>
          </cell>
          <cell r="BC2619">
            <v>43.021827242524921</v>
          </cell>
          <cell r="BD2619">
            <v>52.895614035087711</v>
          </cell>
        </row>
        <row r="2620">
          <cell r="AE2620">
            <v>2150</v>
          </cell>
          <cell r="AF2620">
            <v>57</v>
          </cell>
          <cell r="AY2620">
            <v>675</v>
          </cell>
          <cell r="AZ2620">
            <v>12.75</v>
          </cell>
        </row>
        <row r="2621">
          <cell r="AE2621">
            <v>2150</v>
          </cell>
          <cell r="AF2621">
            <v>57</v>
          </cell>
          <cell r="AY2621">
            <v>13.956250000000001</v>
          </cell>
          <cell r="AZ2621">
            <v>0.52937500000000004</v>
          </cell>
        </row>
        <row r="2622">
          <cell r="AE2622">
            <v>2150</v>
          </cell>
          <cell r="AF2622">
            <v>57</v>
          </cell>
          <cell r="AY2622">
            <v>8.7750000000000004</v>
          </cell>
          <cell r="AZ2622">
            <v>0.33750000000000002</v>
          </cell>
        </row>
        <row r="2623">
          <cell r="AE2623">
            <v>2150</v>
          </cell>
          <cell r="AF2623">
            <v>57</v>
          </cell>
          <cell r="AY2623">
            <v>20.9</v>
          </cell>
          <cell r="AZ2623">
            <v>0.99</v>
          </cell>
        </row>
        <row r="2624">
          <cell r="AE2624">
            <v>2150</v>
          </cell>
          <cell r="AF2624">
            <v>57</v>
          </cell>
          <cell r="AY2624">
            <v>6.5874999999999995</v>
          </cell>
          <cell r="AZ2624">
            <v>0.21249999999999999</v>
          </cell>
        </row>
        <row r="2625">
          <cell r="AE2625">
            <v>2150</v>
          </cell>
          <cell r="AF2625">
            <v>57</v>
          </cell>
          <cell r="AY2625">
            <v>37.25</v>
          </cell>
          <cell r="AZ2625">
            <v>4.5750000000000002</v>
          </cell>
        </row>
        <row r="2626">
          <cell r="AE2626">
            <v>2150</v>
          </cell>
          <cell r="AF2626">
            <v>57</v>
          </cell>
          <cell r="AY2626">
            <v>338.25</v>
          </cell>
          <cell r="AZ2626">
            <v>0</v>
          </cell>
        </row>
        <row r="2627">
          <cell r="AY2627">
            <v>133.5</v>
          </cell>
          <cell r="AZ2627">
            <v>28.049999999999997</v>
          </cell>
        </row>
        <row r="2628">
          <cell r="AY2628">
            <v>9.24</v>
          </cell>
          <cell r="AZ2628">
            <v>0.26400000000000001</v>
          </cell>
        </row>
        <row r="2629">
          <cell r="AY2629">
            <v>84</v>
          </cell>
          <cell r="AZ2629">
            <v>2.0499999999999998</v>
          </cell>
        </row>
        <row r="2630">
          <cell r="AY2630">
            <v>5.7374999999999998</v>
          </cell>
          <cell r="AZ2630">
            <v>0.255</v>
          </cell>
        </row>
        <row r="2631">
          <cell r="AY2631">
            <v>45.5</v>
          </cell>
          <cell r="AZ2631">
            <v>0.75</v>
          </cell>
        </row>
        <row r="2632">
          <cell r="AY2632">
            <v>103.5</v>
          </cell>
          <cell r="AZ2632">
            <v>2</v>
          </cell>
        </row>
        <row r="2633">
          <cell r="AY2633">
            <v>136.5</v>
          </cell>
          <cell r="AZ2633">
            <v>0</v>
          </cell>
        </row>
        <row r="2635">
          <cell r="H2635">
            <v>3</v>
          </cell>
          <cell r="J2635">
            <v>1</v>
          </cell>
          <cell r="AE2635">
            <v>2150</v>
          </cell>
          <cell r="AF2635">
            <v>57</v>
          </cell>
          <cell r="AY2635">
            <v>2132.15</v>
          </cell>
          <cell r="AZ2635">
            <v>65.104375000000005</v>
          </cell>
          <cell r="BC2635">
            <v>99.169767441860472</v>
          </cell>
          <cell r="BD2635">
            <v>114.21820175438597</v>
          </cell>
        </row>
        <row r="2636">
          <cell r="AE2636">
            <v>2150</v>
          </cell>
          <cell r="AF2636">
            <v>57</v>
          </cell>
          <cell r="AY2636">
            <v>900</v>
          </cell>
          <cell r="AZ2636">
            <v>17</v>
          </cell>
        </row>
        <row r="2637">
          <cell r="AE2637">
            <v>2150</v>
          </cell>
          <cell r="AF2637">
            <v>57</v>
          </cell>
          <cell r="AY2637">
            <v>7.6125000000000007</v>
          </cell>
          <cell r="AZ2637">
            <v>0.78750000000000009</v>
          </cell>
        </row>
        <row r="2638">
          <cell r="AE2638">
            <v>2150</v>
          </cell>
          <cell r="AF2638">
            <v>57</v>
          </cell>
          <cell r="AY2638">
            <v>9.8812499999999996</v>
          </cell>
          <cell r="AZ2638">
            <v>0.31874999999999998</v>
          </cell>
        </row>
        <row r="2639">
          <cell r="AE2639">
            <v>2150</v>
          </cell>
          <cell r="AF2639">
            <v>57</v>
          </cell>
          <cell r="AY2639">
            <v>17.25</v>
          </cell>
          <cell r="AZ2639">
            <v>2.1375000000000002</v>
          </cell>
        </row>
        <row r="2640">
          <cell r="AY2640">
            <v>37.25</v>
          </cell>
          <cell r="AZ2640">
            <v>4.5750000000000002</v>
          </cell>
        </row>
        <row r="2641">
          <cell r="AY2641">
            <v>4.75</v>
          </cell>
          <cell r="AZ2641">
            <v>0.23749999999999999</v>
          </cell>
        </row>
        <row r="2642">
          <cell r="AY2642">
            <v>20.9</v>
          </cell>
          <cell r="AZ2642">
            <v>0.99</v>
          </cell>
        </row>
        <row r="2643">
          <cell r="AY2643">
            <v>8.7750000000000004</v>
          </cell>
          <cell r="AZ2643">
            <v>0.33750000000000002</v>
          </cell>
        </row>
        <row r="2644">
          <cell r="AY2644">
            <v>32.831249999999997</v>
          </cell>
          <cell r="AZ2644">
            <v>1.4981249999999999</v>
          </cell>
        </row>
        <row r="2645">
          <cell r="AY2645">
            <v>258.75</v>
          </cell>
          <cell r="AZ2645">
            <v>23.5</v>
          </cell>
        </row>
        <row r="2646">
          <cell r="AY2646">
            <v>55.875</v>
          </cell>
          <cell r="AZ2646">
            <v>6.8625000000000007</v>
          </cell>
        </row>
        <row r="2647">
          <cell r="AY2647">
            <v>451</v>
          </cell>
          <cell r="AZ2647">
            <v>0</v>
          </cell>
        </row>
        <row r="2648">
          <cell r="AY2648">
            <v>29.900000000000002</v>
          </cell>
          <cell r="AZ2648">
            <v>0.26</v>
          </cell>
        </row>
        <row r="2649">
          <cell r="AY2649">
            <v>168</v>
          </cell>
          <cell r="AZ2649">
            <v>4.0999999999999996</v>
          </cell>
        </row>
        <row r="2650">
          <cell r="AY2650">
            <v>129.375</v>
          </cell>
          <cell r="AZ2650">
            <v>2.5</v>
          </cell>
        </row>
        <row r="2652">
          <cell r="H2652">
            <v>3</v>
          </cell>
          <cell r="J2652">
            <v>1</v>
          </cell>
          <cell r="AE2652">
            <v>3762.5</v>
          </cell>
          <cell r="AF2652">
            <v>99.75</v>
          </cell>
          <cell r="AY2652">
            <v>1822.6587500000001</v>
          </cell>
          <cell r="AZ2652">
            <v>45.799375000000005</v>
          </cell>
          <cell r="BC2652">
            <v>48.442757475083056</v>
          </cell>
          <cell r="BD2652">
            <v>45.914160401002512</v>
          </cell>
        </row>
        <row r="2653">
          <cell r="AE2653">
            <v>2150</v>
          </cell>
          <cell r="AF2653">
            <v>57</v>
          </cell>
          <cell r="AY2653">
            <v>675</v>
          </cell>
          <cell r="AZ2653">
            <v>12.75</v>
          </cell>
        </row>
        <row r="2654">
          <cell r="AE2654">
            <v>2150</v>
          </cell>
          <cell r="AF2654">
            <v>57</v>
          </cell>
          <cell r="AY2654">
            <v>7.83</v>
          </cell>
          <cell r="AZ2654">
            <v>0.358875</v>
          </cell>
        </row>
        <row r="2655">
          <cell r="AE2655">
            <v>2150</v>
          </cell>
          <cell r="AF2655">
            <v>57</v>
          </cell>
          <cell r="AY2655">
            <v>89.25</v>
          </cell>
          <cell r="AZ2655">
            <v>4.3250000000000002</v>
          </cell>
        </row>
        <row r="2656">
          <cell r="AE2656">
            <v>2150</v>
          </cell>
          <cell r="AF2656">
            <v>57</v>
          </cell>
          <cell r="AY2656">
            <v>8.0925000000000011</v>
          </cell>
          <cell r="AZ2656">
            <v>0.18675</v>
          </cell>
        </row>
        <row r="2657">
          <cell r="AE2657">
            <v>2150</v>
          </cell>
          <cell r="AF2657">
            <v>57</v>
          </cell>
          <cell r="AY2657">
            <v>21.78</v>
          </cell>
          <cell r="AZ2657">
            <v>1.1000000000000001</v>
          </cell>
        </row>
        <row r="2658">
          <cell r="AE2658">
            <v>2150</v>
          </cell>
          <cell r="AF2658">
            <v>57</v>
          </cell>
          <cell r="AY2658">
            <v>6.5812500000000007</v>
          </cell>
          <cell r="AZ2658">
            <v>0.25312500000000004</v>
          </cell>
        </row>
        <row r="2659">
          <cell r="AE2659">
            <v>2150</v>
          </cell>
          <cell r="AF2659">
            <v>57</v>
          </cell>
          <cell r="AY2659">
            <v>15.675000000000001</v>
          </cell>
          <cell r="AZ2659">
            <v>0.74250000000000005</v>
          </cell>
        </row>
        <row r="2660">
          <cell r="AY2660">
            <v>113</v>
          </cell>
          <cell r="AZ2660">
            <v>17</v>
          </cell>
        </row>
        <row r="2661">
          <cell r="AY2661">
            <v>37.25</v>
          </cell>
          <cell r="AZ2661">
            <v>4.5750000000000002</v>
          </cell>
        </row>
        <row r="2662">
          <cell r="AY2662">
            <v>21.887499999999999</v>
          </cell>
          <cell r="AZ2662">
            <v>0.99875000000000003</v>
          </cell>
        </row>
        <row r="2663">
          <cell r="AY2663">
            <v>25.875</v>
          </cell>
          <cell r="AZ2663">
            <v>0.33749999999999997</v>
          </cell>
        </row>
        <row r="2664">
          <cell r="AY2664">
            <v>21.5625</v>
          </cell>
          <cell r="AZ2664">
            <v>0.234375</v>
          </cell>
        </row>
        <row r="2665">
          <cell r="AY2665">
            <v>563.75</v>
          </cell>
          <cell r="AZ2665">
            <v>0</v>
          </cell>
        </row>
        <row r="2666">
          <cell r="AY2666">
            <v>137.5</v>
          </cell>
          <cell r="AZ2666">
            <v>1.4375</v>
          </cell>
        </row>
        <row r="2667">
          <cell r="AY2667">
            <v>77.625</v>
          </cell>
          <cell r="AZ2667">
            <v>1.5</v>
          </cell>
        </row>
        <row r="2669">
          <cell r="AE2669">
            <v>3633.5</v>
          </cell>
          <cell r="AF2669">
            <v>96.33</v>
          </cell>
          <cell r="AY2669">
            <v>1861.3665250000001</v>
          </cell>
          <cell r="AZ2669">
            <v>50.683722083333329</v>
          </cell>
          <cell r="BC2669">
            <v>51.227921425622682</v>
          </cell>
          <cell r="BD2669">
            <v>52.614680871310426</v>
          </cell>
        </row>
        <row r="2670">
          <cell r="H2670">
            <v>3</v>
          </cell>
          <cell r="J2670">
            <v>2</v>
          </cell>
          <cell r="AE2670">
            <v>4300</v>
          </cell>
          <cell r="AF2670">
            <v>114</v>
          </cell>
          <cell r="AY2670">
            <v>1987.5183333333337</v>
          </cell>
          <cell r="AZ2670">
            <v>45.660333333333327</v>
          </cell>
          <cell r="BC2670">
            <v>46.221356589147291</v>
          </cell>
          <cell r="BD2670">
            <v>40.052923976608177</v>
          </cell>
        </row>
        <row r="2671">
          <cell r="AE2671">
            <v>2150</v>
          </cell>
          <cell r="AF2671">
            <v>57</v>
          </cell>
          <cell r="AY2671">
            <v>900</v>
          </cell>
          <cell r="AZ2671">
            <v>17</v>
          </cell>
        </row>
        <row r="2672">
          <cell r="AE2672">
            <v>2150</v>
          </cell>
          <cell r="AF2672">
            <v>57</v>
          </cell>
          <cell r="AY2672">
            <v>6</v>
          </cell>
          <cell r="AZ2672">
            <v>0.25</v>
          </cell>
        </row>
        <row r="2673">
          <cell r="AE2673">
            <v>2150</v>
          </cell>
          <cell r="AF2673">
            <v>57</v>
          </cell>
          <cell r="AY2673">
            <v>12.32</v>
          </cell>
          <cell r="AZ2673">
            <v>0.35200000000000004</v>
          </cell>
        </row>
        <row r="2674">
          <cell r="AE2674">
            <v>2150</v>
          </cell>
          <cell r="AF2674">
            <v>57</v>
          </cell>
          <cell r="AY2674">
            <v>61.875</v>
          </cell>
          <cell r="AZ2674">
            <v>0.75</v>
          </cell>
        </row>
        <row r="2675">
          <cell r="AE2675">
            <v>2150</v>
          </cell>
          <cell r="AF2675">
            <v>57</v>
          </cell>
          <cell r="AY2675">
            <v>11.700000000000001</v>
          </cell>
          <cell r="AZ2675">
            <v>0.45</v>
          </cell>
        </row>
        <row r="2676">
          <cell r="AE2676">
            <v>2150</v>
          </cell>
          <cell r="AF2676">
            <v>57</v>
          </cell>
          <cell r="AY2676">
            <v>27.866666666666664</v>
          </cell>
          <cell r="AZ2676">
            <v>1.32</v>
          </cell>
        </row>
        <row r="2677">
          <cell r="AY2677">
            <v>212</v>
          </cell>
          <cell r="AZ2677">
            <v>6.333333333333333</v>
          </cell>
        </row>
        <row r="2678">
          <cell r="AY2678">
            <v>121.66666666666667</v>
          </cell>
          <cell r="AZ2678">
            <v>1</v>
          </cell>
        </row>
        <row r="2679">
          <cell r="AY2679">
            <v>72.900000000000006</v>
          </cell>
          <cell r="AZ2679">
            <v>5.7600000000000007</v>
          </cell>
        </row>
        <row r="2680">
          <cell r="AY2680">
            <v>29.183333333333334</v>
          </cell>
          <cell r="AZ2680">
            <v>1.3316666666666668</v>
          </cell>
        </row>
        <row r="2681">
          <cell r="AY2681">
            <v>55.04</v>
          </cell>
          <cell r="AZ2681">
            <v>8.5333333333333332</v>
          </cell>
        </row>
        <row r="2682">
          <cell r="AY2682">
            <v>300.66666666666669</v>
          </cell>
          <cell r="AZ2682">
            <v>0</v>
          </cell>
        </row>
        <row r="2683">
          <cell r="AY2683">
            <v>176.29999999999998</v>
          </cell>
          <cell r="AZ2683">
            <v>2.58</v>
          </cell>
        </row>
        <row r="2685">
          <cell r="H2685">
            <v>3</v>
          </cell>
          <cell r="J2685">
            <v>2</v>
          </cell>
          <cell r="AE2685">
            <v>2866.6666666666665</v>
          </cell>
          <cell r="AF2685">
            <v>76</v>
          </cell>
          <cell r="AY2685">
            <v>1944.1066666666668</v>
          </cell>
          <cell r="AZ2685">
            <v>64.625166666666672</v>
          </cell>
          <cell r="BC2685">
            <v>67.817674418604653</v>
          </cell>
          <cell r="BD2685">
            <v>85.033114035087735</v>
          </cell>
        </row>
        <row r="2686">
          <cell r="AE2686">
            <v>2150</v>
          </cell>
          <cell r="AF2686">
            <v>57</v>
          </cell>
          <cell r="AY2686">
            <v>900</v>
          </cell>
          <cell r="AZ2686">
            <v>17</v>
          </cell>
        </row>
        <row r="2687">
          <cell r="AE2687">
            <v>2150</v>
          </cell>
          <cell r="AF2687">
            <v>57</v>
          </cell>
          <cell r="AY2687">
            <v>12.78</v>
          </cell>
          <cell r="AZ2687">
            <v>1.2424999999999999</v>
          </cell>
        </row>
        <row r="2688">
          <cell r="AE2688">
            <v>2150</v>
          </cell>
          <cell r="AF2688">
            <v>57</v>
          </cell>
          <cell r="AY2688">
            <v>49.666666666666664</v>
          </cell>
          <cell r="AZ2688">
            <v>6.1000000000000005</v>
          </cell>
        </row>
        <row r="2689">
          <cell r="AE2689">
            <v>2150</v>
          </cell>
          <cell r="AF2689">
            <v>57</v>
          </cell>
          <cell r="AY2689">
            <v>336</v>
          </cell>
          <cell r="AZ2689">
            <v>26.533333333333331</v>
          </cell>
        </row>
        <row r="2690">
          <cell r="AY2690">
            <v>6.16</v>
          </cell>
          <cell r="AZ2690">
            <v>0.17600000000000002</v>
          </cell>
        </row>
        <row r="2691">
          <cell r="AY2691">
            <v>50.833333333333336</v>
          </cell>
          <cell r="AZ2691">
            <v>0.83333333333333337</v>
          </cell>
        </row>
        <row r="2692">
          <cell r="AY2692">
            <v>74.5</v>
          </cell>
          <cell r="AZ2692">
            <v>9.15</v>
          </cell>
        </row>
        <row r="2693">
          <cell r="AY2693">
            <v>451</v>
          </cell>
          <cell r="AZ2693">
            <v>0</v>
          </cell>
        </row>
        <row r="2694">
          <cell r="AY2694">
            <v>10.733333333333333</v>
          </cell>
          <cell r="AZ2694">
            <v>0.19166666666666665</v>
          </cell>
        </row>
        <row r="2695">
          <cell r="AY2695">
            <v>16.916666666666668</v>
          </cell>
          <cell r="AZ2695">
            <v>1.75</v>
          </cell>
        </row>
        <row r="2696">
          <cell r="AY2696">
            <v>29.183333333333334</v>
          </cell>
          <cell r="AZ2696">
            <v>1.3316666666666668</v>
          </cell>
        </row>
        <row r="2697">
          <cell r="AY2697">
            <v>6.333333333333333</v>
          </cell>
          <cell r="AZ2697">
            <v>0.31666666666666665</v>
          </cell>
        </row>
        <row r="2699">
          <cell r="H2699">
            <v>3</v>
          </cell>
          <cell r="J2699">
            <v>2</v>
          </cell>
          <cell r="AE2699">
            <v>3583.3333333333335</v>
          </cell>
          <cell r="AF2699">
            <v>95</v>
          </cell>
          <cell r="AY2699">
            <v>2543.5574999999999</v>
          </cell>
          <cell r="AZ2699">
            <v>78.495333333333321</v>
          </cell>
          <cell r="BC2699">
            <v>70.98299999999999</v>
          </cell>
          <cell r="BD2699">
            <v>82.626666666666651</v>
          </cell>
        </row>
        <row r="2700">
          <cell r="AE2700">
            <v>2150</v>
          </cell>
          <cell r="AF2700">
            <v>57</v>
          </cell>
          <cell r="AY2700">
            <v>600</v>
          </cell>
          <cell r="AZ2700">
            <v>11.333333333333334</v>
          </cell>
        </row>
        <row r="2701">
          <cell r="AE2701">
            <v>2150</v>
          </cell>
          <cell r="AF2701">
            <v>57</v>
          </cell>
          <cell r="AY2701">
            <v>6</v>
          </cell>
          <cell r="AZ2701">
            <v>0.25</v>
          </cell>
        </row>
        <row r="2702">
          <cell r="AE2702">
            <v>2150</v>
          </cell>
          <cell r="AF2702">
            <v>57</v>
          </cell>
          <cell r="AY2702">
            <v>336</v>
          </cell>
          <cell r="AZ2702">
            <v>26.533333333333331</v>
          </cell>
        </row>
        <row r="2703">
          <cell r="AE2703">
            <v>2150</v>
          </cell>
          <cell r="AF2703">
            <v>57</v>
          </cell>
          <cell r="AY2703">
            <v>12.32</v>
          </cell>
          <cell r="AZ2703">
            <v>0.35200000000000004</v>
          </cell>
        </row>
        <row r="2704">
          <cell r="AE2704">
            <v>2150</v>
          </cell>
          <cell r="AF2704">
            <v>57</v>
          </cell>
          <cell r="AY2704">
            <v>5.8500000000000005</v>
          </cell>
          <cell r="AZ2704">
            <v>0.22500000000000001</v>
          </cell>
        </row>
        <row r="2705">
          <cell r="AY2705">
            <v>13.933333333333332</v>
          </cell>
          <cell r="AZ2705">
            <v>0.66</v>
          </cell>
        </row>
        <row r="2706">
          <cell r="AY2706">
            <v>55.6875</v>
          </cell>
          <cell r="AZ2706">
            <v>0.67499999999999993</v>
          </cell>
        </row>
        <row r="2707">
          <cell r="AY2707">
            <v>83</v>
          </cell>
          <cell r="AZ2707">
            <v>2.6333333333333333</v>
          </cell>
        </row>
        <row r="2708">
          <cell r="AY2708">
            <v>27</v>
          </cell>
          <cell r="AZ2708">
            <v>0.54</v>
          </cell>
        </row>
        <row r="2709">
          <cell r="AY2709">
            <v>303.33333333333331</v>
          </cell>
          <cell r="AZ2709">
            <v>0</v>
          </cell>
        </row>
        <row r="2710">
          <cell r="AY2710">
            <v>193</v>
          </cell>
          <cell r="AZ2710">
            <v>1.5</v>
          </cell>
        </row>
        <row r="2711">
          <cell r="AY2711">
            <v>178.5</v>
          </cell>
          <cell r="AZ2711">
            <v>8.65</v>
          </cell>
        </row>
        <row r="2712">
          <cell r="AY2712">
            <v>11.5</v>
          </cell>
          <cell r="AZ2712">
            <v>1.45</v>
          </cell>
        </row>
        <row r="2713">
          <cell r="AY2713">
            <v>291.93333333333334</v>
          </cell>
          <cell r="AZ2713">
            <v>17.59333333333333</v>
          </cell>
        </row>
        <row r="2714">
          <cell r="AY2714">
            <v>49.666666666666664</v>
          </cell>
          <cell r="AZ2714">
            <v>6.1000000000000005</v>
          </cell>
        </row>
        <row r="2715">
          <cell r="AY2715">
            <v>375.83333333333331</v>
          </cell>
          <cell r="AZ2715">
            <v>0</v>
          </cell>
        </row>
        <row r="2717">
          <cell r="H2717">
            <v>3</v>
          </cell>
          <cell r="J2717">
            <v>2</v>
          </cell>
          <cell r="AE2717">
            <v>4300</v>
          </cell>
          <cell r="AF2717">
            <v>114</v>
          </cell>
          <cell r="AY2717">
            <v>2076.2375000000002</v>
          </cell>
          <cell r="AZ2717">
            <v>40.912499999999994</v>
          </cell>
          <cell r="BC2717">
            <v>48.284593023255816</v>
          </cell>
          <cell r="BD2717">
            <v>35.888157894736835</v>
          </cell>
        </row>
        <row r="2718">
          <cell r="AE2718">
            <v>2150</v>
          </cell>
          <cell r="AF2718">
            <v>57</v>
          </cell>
          <cell r="AY2718">
            <v>900</v>
          </cell>
          <cell r="AZ2718">
            <v>17</v>
          </cell>
        </row>
        <row r="2719">
          <cell r="AE2719">
            <v>2150</v>
          </cell>
          <cell r="AF2719">
            <v>57</v>
          </cell>
          <cell r="AY2719">
            <v>43.774999999999999</v>
          </cell>
          <cell r="AZ2719">
            <v>1.9975000000000001</v>
          </cell>
        </row>
        <row r="2720">
          <cell r="AE2720">
            <v>2150</v>
          </cell>
          <cell r="AF2720">
            <v>57</v>
          </cell>
          <cell r="AY2720">
            <v>7.6499999999999995</v>
          </cell>
          <cell r="AZ2720">
            <v>0.34</v>
          </cell>
        </row>
        <row r="2721">
          <cell r="AE2721">
            <v>2150</v>
          </cell>
          <cell r="AF2721">
            <v>57</v>
          </cell>
          <cell r="AY2721">
            <v>8.7750000000000004</v>
          </cell>
          <cell r="AZ2721">
            <v>0.33750000000000002</v>
          </cell>
        </row>
        <row r="2722">
          <cell r="AY2722">
            <v>20.9</v>
          </cell>
          <cell r="AZ2722">
            <v>0.99</v>
          </cell>
        </row>
        <row r="2723">
          <cell r="AY2723">
            <v>218.95</v>
          </cell>
          <cell r="AZ2723">
            <v>13.194999999999999</v>
          </cell>
        </row>
        <row r="2724">
          <cell r="AY2724">
            <v>451</v>
          </cell>
          <cell r="AZ2724">
            <v>0</v>
          </cell>
        </row>
        <row r="2725">
          <cell r="AY2725">
            <v>18.2</v>
          </cell>
          <cell r="AZ2725">
            <v>0.13</v>
          </cell>
        </row>
        <row r="2726">
          <cell r="AY2726">
            <v>55.6875</v>
          </cell>
          <cell r="AZ2726">
            <v>0.67499999999999993</v>
          </cell>
        </row>
        <row r="2727">
          <cell r="AY2727">
            <v>182</v>
          </cell>
          <cell r="AZ2727">
            <v>0</v>
          </cell>
        </row>
        <row r="2728">
          <cell r="AY2728">
            <v>11.8</v>
          </cell>
          <cell r="AZ2728">
            <v>0.96</v>
          </cell>
        </row>
        <row r="2729">
          <cell r="AY2729">
            <v>157.5</v>
          </cell>
          <cell r="AZ2729">
            <v>5.2875000000000005</v>
          </cell>
        </row>
        <row r="2731">
          <cell r="H2731">
            <v>3</v>
          </cell>
          <cell r="J2731">
            <v>2</v>
          </cell>
          <cell r="AE2731">
            <v>2150</v>
          </cell>
          <cell r="AF2731">
            <v>57</v>
          </cell>
          <cell r="AY2731">
            <v>1632.1880000000003</v>
          </cell>
          <cell r="AZ2731">
            <v>40.821500000000007</v>
          </cell>
          <cell r="BC2731">
            <v>75.915720930232581</v>
          </cell>
          <cell r="BD2731">
            <v>71.616666666666688</v>
          </cell>
        </row>
        <row r="2732">
          <cell r="AE2732">
            <v>2150</v>
          </cell>
          <cell r="AF2732">
            <v>57</v>
          </cell>
          <cell r="AY2732">
            <v>720</v>
          </cell>
          <cell r="AZ2732">
            <v>13.6</v>
          </cell>
        </row>
        <row r="2733">
          <cell r="AE2733">
            <v>2150</v>
          </cell>
          <cell r="AF2733">
            <v>57</v>
          </cell>
          <cell r="AY2733">
            <v>7.6679999999999993</v>
          </cell>
          <cell r="AZ2733">
            <v>0.74550000000000005</v>
          </cell>
        </row>
        <row r="2734">
          <cell r="AE2734">
            <v>2150</v>
          </cell>
          <cell r="AF2734">
            <v>57</v>
          </cell>
          <cell r="AY2734">
            <v>89.25</v>
          </cell>
          <cell r="AZ2734">
            <v>4.3250000000000002</v>
          </cell>
        </row>
        <row r="2735">
          <cell r="AE2735">
            <v>2150</v>
          </cell>
          <cell r="AF2735">
            <v>57</v>
          </cell>
          <cell r="AY2735">
            <v>65.61</v>
          </cell>
          <cell r="AZ2735">
            <v>5.1840000000000002</v>
          </cell>
        </row>
        <row r="2736">
          <cell r="AE2736">
            <v>2150</v>
          </cell>
          <cell r="AF2736">
            <v>57</v>
          </cell>
          <cell r="AY2736">
            <v>34.5</v>
          </cell>
          <cell r="AZ2736">
            <v>0.375</v>
          </cell>
        </row>
        <row r="2737">
          <cell r="AY2737">
            <v>146</v>
          </cell>
          <cell r="AZ2737">
            <v>1.2</v>
          </cell>
        </row>
        <row r="2738">
          <cell r="AY2738">
            <v>116.47999999999999</v>
          </cell>
          <cell r="AZ2738">
            <v>0</v>
          </cell>
        </row>
        <row r="2739">
          <cell r="AY2739">
            <v>7.0200000000000005</v>
          </cell>
          <cell r="AZ2739">
            <v>0.27</v>
          </cell>
        </row>
        <row r="2740">
          <cell r="AY2740">
            <v>16.72</v>
          </cell>
          <cell r="AZ2740">
            <v>0.79200000000000004</v>
          </cell>
        </row>
        <row r="2741">
          <cell r="AY2741">
            <v>67.2</v>
          </cell>
          <cell r="AZ2741">
            <v>1.64</v>
          </cell>
        </row>
        <row r="2742">
          <cell r="AY2742">
            <v>270.60000000000002</v>
          </cell>
          <cell r="AZ2742">
            <v>0</v>
          </cell>
        </row>
        <row r="2743">
          <cell r="AY2743">
            <v>44.7</v>
          </cell>
          <cell r="AZ2743">
            <v>5.49</v>
          </cell>
        </row>
        <row r="2744">
          <cell r="AY2744">
            <v>46.440000000000005</v>
          </cell>
          <cell r="AZ2744">
            <v>7.2</v>
          </cell>
        </row>
        <row r="2746">
          <cell r="H2746">
            <v>3</v>
          </cell>
          <cell r="J2746">
            <v>2</v>
          </cell>
          <cell r="AE2746">
            <v>2150</v>
          </cell>
          <cell r="AF2746">
            <v>57</v>
          </cell>
          <cell r="AY2746">
            <v>1319.7190000000003</v>
          </cell>
          <cell r="AZ2746">
            <v>46.751899999999999</v>
          </cell>
          <cell r="BC2746">
            <v>61.382279069767456</v>
          </cell>
          <cell r="BD2746">
            <v>82.020877192982454</v>
          </cell>
        </row>
        <row r="2747">
          <cell r="AE2747">
            <v>2150</v>
          </cell>
          <cell r="AF2747">
            <v>57</v>
          </cell>
          <cell r="AY2747">
            <v>900</v>
          </cell>
          <cell r="AZ2747">
            <v>17</v>
          </cell>
        </row>
        <row r="2748">
          <cell r="AE2748">
            <v>2150</v>
          </cell>
          <cell r="AF2748">
            <v>57</v>
          </cell>
          <cell r="AY2748">
            <v>7.6679999999999993</v>
          </cell>
          <cell r="AZ2748">
            <v>0.74550000000000005</v>
          </cell>
        </row>
        <row r="2749">
          <cell r="AE2749">
            <v>2150</v>
          </cell>
          <cell r="AF2749">
            <v>57</v>
          </cell>
          <cell r="AY2749">
            <v>107.1</v>
          </cell>
          <cell r="AZ2749">
            <v>5.19</v>
          </cell>
        </row>
        <row r="2750">
          <cell r="AE2750">
            <v>2150</v>
          </cell>
          <cell r="AF2750">
            <v>57</v>
          </cell>
          <cell r="AY2750">
            <v>4.5999999999999996</v>
          </cell>
          <cell r="AZ2750">
            <v>0.57999999999999996</v>
          </cell>
        </row>
        <row r="2751">
          <cell r="AE2751">
            <v>2150</v>
          </cell>
          <cell r="AF2751">
            <v>57</v>
          </cell>
          <cell r="AY2751">
            <v>10.812000000000001</v>
          </cell>
          <cell r="AZ2751">
            <v>0.159</v>
          </cell>
        </row>
        <row r="2752">
          <cell r="AY2752">
            <v>17.509999999999998</v>
          </cell>
          <cell r="AZ2752">
            <v>0.79900000000000004</v>
          </cell>
        </row>
        <row r="2753">
          <cell r="AY2753">
            <v>7.0200000000000005</v>
          </cell>
          <cell r="AZ2753">
            <v>0.27</v>
          </cell>
        </row>
        <row r="2754">
          <cell r="AY2754">
            <v>16.72</v>
          </cell>
          <cell r="AZ2754">
            <v>0.79200000000000004</v>
          </cell>
        </row>
        <row r="2755">
          <cell r="AY2755">
            <v>6.4740000000000011</v>
          </cell>
          <cell r="AZ2755">
            <v>0.14940000000000001</v>
          </cell>
        </row>
        <row r="2756">
          <cell r="AY2756">
            <v>5.2649999999999997</v>
          </cell>
          <cell r="AZ2756">
            <v>0.11699999999999999</v>
          </cell>
        </row>
        <row r="2757">
          <cell r="AY2757">
            <v>90.4</v>
          </cell>
          <cell r="AZ2757">
            <v>13.6</v>
          </cell>
        </row>
        <row r="2758">
          <cell r="AY2758">
            <v>37.25</v>
          </cell>
          <cell r="AZ2758">
            <v>4.5750000000000002</v>
          </cell>
        </row>
        <row r="2759">
          <cell r="AY2759">
            <v>74.400000000000006</v>
          </cell>
          <cell r="AZ2759">
            <v>2.4</v>
          </cell>
        </row>
        <row r="2760">
          <cell r="AY2760">
            <v>34.5</v>
          </cell>
          <cell r="AZ2760">
            <v>0.375</v>
          </cell>
        </row>
        <row r="2762">
          <cell r="H2762">
            <v>3</v>
          </cell>
          <cell r="J2762">
            <v>2</v>
          </cell>
          <cell r="AE2762">
            <v>2150</v>
          </cell>
          <cell r="AF2762">
            <v>57</v>
          </cell>
          <cell r="AY2762">
            <v>1756.6712499999999</v>
          </cell>
          <cell r="AZ2762">
            <v>50.020187500000013</v>
          </cell>
          <cell r="BC2762">
            <v>81.705639534883716</v>
          </cell>
          <cell r="BD2762">
            <v>87.754714912280733</v>
          </cell>
        </row>
        <row r="2763">
          <cell r="AE2763">
            <v>2150</v>
          </cell>
          <cell r="AF2763">
            <v>57</v>
          </cell>
          <cell r="AY2763">
            <v>675</v>
          </cell>
          <cell r="AZ2763">
            <v>12.75</v>
          </cell>
        </row>
        <row r="2764">
          <cell r="AE2764">
            <v>2150</v>
          </cell>
          <cell r="AF2764">
            <v>57</v>
          </cell>
          <cell r="AY2764">
            <v>11.745000000000001</v>
          </cell>
          <cell r="AZ2764">
            <v>0.53831250000000008</v>
          </cell>
        </row>
        <row r="2765">
          <cell r="AE2765">
            <v>2150</v>
          </cell>
          <cell r="AF2765">
            <v>57</v>
          </cell>
          <cell r="AY2765">
            <v>9.8812499999999996</v>
          </cell>
          <cell r="AZ2765">
            <v>0.31874999999999998</v>
          </cell>
        </row>
        <row r="2766">
          <cell r="AE2766">
            <v>2150</v>
          </cell>
          <cell r="AF2766">
            <v>57</v>
          </cell>
          <cell r="AY2766">
            <v>4.75</v>
          </cell>
          <cell r="AZ2766">
            <v>0.23749999999999999</v>
          </cell>
        </row>
        <row r="2767">
          <cell r="AY2767">
            <v>113</v>
          </cell>
          <cell r="AZ2767">
            <v>17</v>
          </cell>
        </row>
        <row r="2768">
          <cell r="AY2768">
            <v>8.7750000000000004</v>
          </cell>
          <cell r="AZ2768">
            <v>0.33750000000000002</v>
          </cell>
        </row>
        <row r="2769">
          <cell r="AY2769">
            <v>20.9</v>
          </cell>
          <cell r="AZ2769">
            <v>0.99</v>
          </cell>
        </row>
        <row r="2770">
          <cell r="AY2770">
            <v>8.625</v>
          </cell>
          <cell r="AZ2770">
            <v>9.375E-2</v>
          </cell>
        </row>
        <row r="2771">
          <cell r="AY2771">
            <v>92</v>
          </cell>
          <cell r="AZ2771">
            <v>0</v>
          </cell>
        </row>
        <row r="2772">
          <cell r="AY2772">
            <v>281.875</v>
          </cell>
          <cell r="AZ2772">
            <v>0</v>
          </cell>
        </row>
        <row r="2773">
          <cell r="AY2773">
            <v>37.25</v>
          </cell>
          <cell r="AZ2773">
            <v>4.5750000000000002</v>
          </cell>
        </row>
        <row r="2774">
          <cell r="AY2774">
            <v>182.5</v>
          </cell>
          <cell r="AZ2774">
            <v>1.5</v>
          </cell>
        </row>
        <row r="2775">
          <cell r="AY2775">
            <v>7.2449999999999992</v>
          </cell>
          <cell r="AZ2775">
            <v>0.12937499999999999</v>
          </cell>
        </row>
        <row r="2776">
          <cell r="AY2776">
            <v>17</v>
          </cell>
          <cell r="AZ2776">
            <v>1.95</v>
          </cell>
        </row>
        <row r="2777">
          <cell r="AY2777">
            <v>151.5</v>
          </cell>
          <cell r="AZ2777">
            <v>5.2874999999999996</v>
          </cell>
        </row>
        <row r="2778">
          <cell r="AY2778">
            <v>134.625</v>
          </cell>
          <cell r="AZ2778">
            <v>4.3125</v>
          </cell>
        </row>
        <row r="2780">
          <cell r="H2780">
            <v>3</v>
          </cell>
          <cell r="J2780">
            <v>2</v>
          </cell>
          <cell r="AE2780">
            <v>7525</v>
          </cell>
          <cell r="AF2780">
            <v>199.5</v>
          </cell>
          <cell r="AY2780">
            <v>2107.2799999999997</v>
          </cell>
          <cell r="AZ2780">
            <v>46.4405</v>
          </cell>
          <cell r="BC2780">
            <v>28.003720930232557</v>
          </cell>
          <cell r="BD2780">
            <v>23.278446115288219</v>
          </cell>
        </row>
        <row r="2781">
          <cell r="AE2781">
            <v>2150</v>
          </cell>
          <cell r="AF2781">
            <v>57</v>
          </cell>
          <cell r="AY2781">
            <v>900</v>
          </cell>
          <cell r="AZ2781">
            <v>17</v>
          </cell>
        </row>
        <row r="2782">
          <cell r="AE2782">
            <v>2150</v>
          </cell>
          <cell r="AF2782">
            <v>57</v>
          </cell>
          <cell r="AY2782">
            <v>10.5</v>
          </cell>
          <cell r="AZ2782">
            <v>0.4375</v>
          </cell>
        </row>
        <row r="2783">
          <cell r="AE2783">
            <v>2150</v>
          </cell>
          <cell r="AF2783">
            <v>57</v>
          </cell>
          <cell r="AY2783">
            <v>18.48</v>
          </cell>
          <cell r="AZ2783">
            <v>0.52800000000000002</v>
          </cell>
        </row>
        <row r="2784">
          <cell r="AE2784">
            <v>2150</v>
          </cell>
          <cell r="AF2784">
            <v>57</v>
          </cell>
          <cell r="AY2784">
            <v>9.5</v>
          </cell>
          <cell r="AZ2784">
            <v>0.47499999999999998</v>
          </cell>
        </row>
        <row r="2785">
          <cell r="AE2785">
            <v>2150</v>
          </cell>
          <cell r="AF2785">
            <v>57</v>
          </cell>
          <cell r="AY2785">
            <v>17.55</v>
          </cell>
          <cell r="AZ2785">
            <v>0.67500000000000004</v>
          </cell>
        </row>
        <row r="2786">
          <cell r="AE2786">
            <v>2150</v>
          </cell>
          <cell r="AF2786">
            <v>57</v>
          </cell>
          <cell r="AY2786">
            <v>41.8</v>
          </cell>
          <cell r="AZ2786">
            <v>1.98</v>
          </cell>
        </row>
        <row r="2787">
          <cell r="AE2787">
            <v>2150</v>
          </cell>
          <cell r="AF2787">
            <v>57</v>
          </cell>
          <cell r="AY2787">
            <v>218.95</v>
          </cell>
          <cell r="AZ2787">
            <v>13.194999999999999</v>
          </cell>
        </row>
        <row r="2788">
          <cell r="AY2788">
            <v>74.5</v>
          </cell>
          <cell r="AZ2788">
            <v>9.15</v>
          </cell>
        </row>
        <row r="2789">
          <cell r="AY2789">
            <v>365</v>
          </cell>
          <cell r="AZ2789">
            <v>3</v>
          </cell>
        </row>
        <row r="2790">
          <cell r="AY2790">
            <v>451</v>
          </cell>
          <cell r="AZ2790">
            <v>0</v>
          </cell>
        </row>
        <row r="2792">
          <cell r="H2792">
            <v>3</v>
          </cell>
          <cell r="J2792">
            <v>2</v>
          </cell>
          <cell r="AE2792">
            <v>4300</v>
          </cell>
          <cell r="AF2792">
            <v>114</v>
          </cell>
          <cell r="AY2792">
            <v>1916.3425000000002</v>
          </cell>
          <cell r="AZ2792">
            <v>54.472999999999992</v>
          </cell>
          <cell r="BC2792">
            <v>44.566104651162796</v>
          </cell>
          <cell r="BD2792">
            <v>47.783333333333324</v>
          </cell>
        </row>
        <row r="2793">
          <cell r="AE2793">
            <v>2150</v>
          </cell>
          <cell r="AF2793">
            <v>57</v>
          </cell>
          <cell r="AY2793">
            <v>900</v>
          </cell>
          <cell r="AZ2793">
            <v>17</v>
          </cell>
        </row>
        <row r="2794">
          <cell r="AE2794">
            <v>2150</v>
          </cell>
          <cell r="AF2794">
            <v>57</v>
          </cell>
          <cell r="AY2794">
            <v>34</v>
          </cell>
          <cell r="AZ2794">
            <v>3.9</v>
          </cell>
        </row>
        <row r="2795">
          <cell r="AE2795">
            <v>2150</v>
          </cell>
          <cell r="AF2795">
            <v>57</v>
          </cell>
          <cell r="AY2795">
            <v>61</v>
          </cell>
          <cell r="AZ2795">
            <v>1</v>
          </cell>
        </row>
        <row r="2796">
          <cell r="AE2796">
            <v>2150</v>
          </cell>
          <cell r="AF2796">
            <v>57</v>
          </cell>
          <cell r="AY2796">
            <v>365</v>
          </cell>
          <cell r="AZ2796">
            <v>3</v>
          </cell>
        </row>
        <row r="2797">
          <cell r="AY2797">
            <v>437.9</v>
          </cell>
          <cell r="AZ2797">
            <v>26.389999999999997</v>
          </cell>
        </row>
        <row r="2798">
          <cell r="AY2798">
            <v>7.5</v>
          </cell>
          <cell r="AZ2798">
            <v>0.3125</v>
          </cell>
        </row>
        <row r="2799">
          <cell r="AY2799">
            <v>80.962499999999991</v>
          </cell>
          <cell r="AZ2799">
            <v>0.89249999999999985</v>
          </cell>
        </row>
        <row r="2800">
          <cell r="AY2800">
            <v>18.48</v>
          </cell>
          <cell r="AZ2800">
            <v>0.52800000000000002</v>
          </cell>
        </row>
        <row r="2801">
          <cell r="AY2801">
            <v>11.5</v>
          </cell>
          <cell r="AZ2801">
            <v>1.45</v>
          </cell>
        </row>
        <row r="2803">
          <cell r="H2803">
            <v>3</v>
          </cell>
          <cell r="J2803">
            <v>2</v>
          </cell>
          <cell r="AE2803">
            <v>3010</v>
          </cell>
          <cell r="AF2803">
            <v>79.8</v>
          </cell>
          <cell r="AY2803">
            <v>1330.0445000000002</v>
          </cell>
          <cell r="AZ2803">
            <v>38.636800000000008</v>
          </cell>
          <cell r="BC2803">
            <v>44.187524916943524</v>
          </cell>
          <cell r="BD2803">
            <v>48.417042606516304</v>
          </cell>
        </row>
        <row r="2804">
          <cell r="AE2804">
            <v>2150</v>
          </cell>
          <cell r="AF2804">
            <v>57</v>
          </cell>
          <cell r="AY2804">
            <v>720</v>
          </cell>
          <cell r="AZ2804">
            <v>13.6</v>
          </cell>
        </row>
        <row r="2805">
          <cell r="AE2805">
            <v>2150</v>
          </cell>
          <cell r="AF2805">
            <v>57</v>
          </cell>
          <cell r="AY2805">
            <v>17.637499999999999</v>
          </cell>
          <cell r="AZ2805">
            <v>0.42499999999999999</v>
          </cell>
        </row>
        <row r="2806">
          <cell r="AE2806">
            <v>2150</v>
          </cell>
          <cell r="AF2806">
            <v>57</v>
          </cell>
          <cell r="AY2806">
            <v>7.3920000000000003</v>
          </cell>
          <cell r="AZ2806">
            <v>0.2112</v>
          </cell>
        </row>
        <row r="2807">
          <cell r="AE2807">
            <v>2150</v>
          </cell>
          <cell r="AF2807">
            <v>57</v>
          </cell>
          <cell r="AY2807">
            <v>2.8499999999999996</v>
          </cell>
          <cell r="AZ2807">
            <v>0.27359999999999995</v>
          </cell>
        </row>
        <row r="2808">
          <cell r="AE2808">
            <v>2150</v>
          </cell>
          <cell r="AF2808">
            <v>57</v>
          </cell>
          <cell r="AY2808">
            <v>71.8</v>
          </cell>
          <cell r="AZ2808">
            <v>2.2999999999999998</v>
          </cell>
        </row>
        <row r="2809">
          <cell r="AE2809">
            <v>2150</v>
          </cell>
          <cell r="AF2809">
            <v>57</v>
          </cell>
          <cell r="AY2809">
            <v>201.6</v>
          </cell>
          <cell r="AZ2809">
            <v>15.919999999999998</v>
          </cell>
        </row>
        <row r="2810">
          <cell r="AE2810">
            <v>2150</v>
          </cell>
          <cell r="AF2810">
            <v>57</v>
          </cell>
          <cell r="AY2810">
            <v>22.274999999999999</v>
          </cell>
          <cell r="AZ2810">
            <v>0.26999999999999996</v>
          </cell>
        </row>
        <row r="2811">
          <cell r="AY2811">
            <v>225.5</v>
          </cell>
          <cell r="AZ2811">
            <v>0</v>
          </cell>
        </row>
        <row r="2812">
          <cell r="AY2812">
            <v>7.0200000000000005</v>
          </cell>
          <cell r="AZ2812">
            <v>0.27</v>
          </cell>
        </row>
        <row r="2813">
          <cell r="AY2813">
            <v>16.72</v>
          </cell>
          <cell r="AZ2813">
            <v>0.79200000000000004</v>
          </cell>
        </row>
        <row r="2814">
          <cell r="AY2814">
            <v>37.25</v>
          </cell>
          <cell r="AZ2814">
            <v>4.5750000000000002</v>
          </cell>
        </row>
        <row r="2816">
          <cell r="AE2816">
            <v>2376.9444444444443</v>
          </cell>
          <cell r="AF2816">
            <v>63.016666666666666</v>
          </cell>
          <cell r="AY2816">
            <v>1720.7735694444448</v>
          </cell>
          <cell r="AZ2816">
            <v>47.62983777777778</v>
          </cell>
          <cell r="BC2816">
            <v>72.394353745471562</v>
          </cell>
          <cell r="BD2816">
            <v>75.582921625672228</v>
          </cell>
        </row>
        <row r="2817">
          <cell r="AE2817">
            <v>2171.5</v>
          </cell>
          <cell r="AF2817">
            <v>57.570000000000007</v>
          </cell>
          <cell r="AY2817">
            <v>1717.6626083333335</v>
          </cell>
          <cell r="AZ2817">
            <v>45.821702083333335</v>
          </cell>
          <cell r="BC2817">
            <v>79.100281295571435</v>
          </cell>
          <cell r="BD2817">
            <v>79.593020815239413</v>
          </cell>
        </row>
        <row r="2818">
          <cell r="H2818">
            <v>3</v>
          </cell>
          <cell r="J2818">
            <v>2</v>
          </cell>
          <cell r="AE2818">
            <v>4300</v>
          </cell>
          <cell r="AF2818">
            <v>114</v>
          </cell>
          <cell r="AY2818">
            <v>2615.4274999999998</v>
          </cell>
          <cell r="AZ2818">
            <v>51.513874999999999</v>
          </cell>
          <cell r="BC2818">
            <v>60.823895348837212</v>
          </cell>
          <cell r="BD2818">
            <v>45.187609649122805</v>
          </cell>
        </row>
        <row r="2819">
          <cell r="AE2819">
            <v>2150</v>
          </cell>
          <cell r="AF2819">
            <v>57</v>
          </cell>
          <cell r="AY2819">
            <v>675</v>
          </cell>
          <cell r="AZ2819">
            <v>12.75</v>
          </cell>
        </row>
        <row r="2820">
          <cell r="AE2820">
            <v>2150</v>
          </cell>
          <cell r="AF2820">
            <v>57</v>
          </cell>
          <cell r="AY2820">
            <v>19.169999999999998</v>
          </cell>
          <cell r="AZ2820">
            <v>1.86375</v>
          </cell>
        </row>
        <row r="2821">
          <cell r="AE2821">
            <v>2150</v>
          </cell>
          <cell r="AF2821">
            <v>57</v>
          </cell>
          <cell r="AY2821">
            <v>676.5</v>
          </cell>
          <cell r="AZ2821">
            <v>0</v>
          </cell>
        </row>
        <row r="2822">
          <cell r="AE2822">
            <v>2150</v>
          </cell>
          <cell r="AF2822">
            <v>57</v>
          </cell>
          <cell r="AY2822">
            <v>17.55</v>
          </cell>
          <cell r="AZ2822">
            <v>0.67500000000000004</v>
          </cell>
        </row>
        <row r="2823">
          <cell r="AY2823">
            <v>41.8</v>
          </cell>
          <cell r="AZ2823">
            <v>1.98</v>
          </cell>
        </row>
        <row r="2824">
          <cell r="AY2824">
            <v>51</v>
          </cell>
          <cell r="AZ2824">
            <v>5.85</v>
          </cell>
        </row>
        <row r="2825">
          <cell r="AY2825">
            <v>37.25</v>
          </cell>
          <cell r="AZ2825">
            <v>4.5750000000000002</v>
          </cell>
        </row>
        <row r="2826">
          <cell r="AY2826">
            <v>27.720000000000002</v>
          </cell>
          <cell r="AZ2826">
            <v>0.79200000000000004</v>
          </cell>
        </row>
        <row r="2827">
          <cell r="AY2827">
            <v>262.5</v>
          </cell>
          <cell r="AZ2827">
            <v>0.375</v>
          </cell>
        </row>
        <row r="2828">
          <cell r="AY2828">
            <v>273</v>
          </cell>
          <cell r="AZ2828">
            <v>0</v>
          </cell>
        </row>
        <row r="2829">
          <cell r="AY2829">
            <v>30.1875</v>
          </cell>
          <cell r="AZ2829">
            <v>0.328125</v>
          </cell>
        </row>
        <row r="2830">
          <cell r="AY2830">
            <v>66</v>
          </cell>
          <cell r="AZ2830">
            <v>9.75</v>
          </cell>
        </row>
        <row r="2831">
          <cell r="AY2831">
            <v>168.5</v>
          </cell>
          <cell r="AZ2831">
            <v>3.95</v>
          </cell>
        </row>
        <row r="2832">
          <cell r="AY2832">
            <v>269.25</v>
          </cell>
          <cell r="AZ2832">
            <v>8.625</v>
          </cell>
        </row>
        <row r="2834">
          <cell r="H2834">
            <v>3</v>
          </cell>
          <cell r="J2834">
            <v>2</v>
          </cell>
          <cell r="AE2834">
            <v>1612.5</v>
          </cell>
          <cell r="AF2834">
            <v>42.75</v>
          </cell>
          <cell r="AY2834">
            <v>1395.9275</v>
          </cell>
          <cell r="AZ2834">
            <v>34.270124999999993</v>
          </cell>
          <cell r="BC2834">
            <v>86.569147286821703</v>
          </cell>
          <cell r="BD2834">
            <v>80.164035087719284</v>
          </cell>
        </row>
        <row r="2835">
          <cell r="AE2835">
            <v>2150</v>
          </cell>
          <cell r="AF2835">
            <v>57</v>
          </cell>
          <cell r="AY2835">
            <v>900</v>
          </cell>
          <cell r="AZ2835">
            <v>17</v>
          </cell>
        </row>
        <row r="2836">
          <cell r="AE2836">
            <v>2150</v>
          </cell>
          <cell r="AF2836">
            <v>57</v>
          </cell>
          <cell r="AY2836">
            <v>37.625</v>
          </cell>
          <cell r="AZ2836">
            <v>0.26250000000000001</v>
          </cell>
        </row>
        <row r="2837">
          <cell r="AE2837">
            <v>2150</v>
          </cell>
          <cell r="AF2837">
            <v>57</v>
          </cell>
          <cell r="AY2837">
            <v>44.875</v>
          </cell>
          <cell r="AZ2837">
            <v>1.4375</v>
          </cell>
        </row>
        <row r="2838">
          <cell r="AY2838">
            <v>8.7750000000000004</v>
          </cell>
          <cell r="AZ2838">
            <v>0.33750000000000002</v>
          </cell>
        </row>
        <row r="2839">
          <cell r="AY2839">
            <v>20.9</v>
          </cell>
          <cell r="AZ2839">
            <v>0.99</v>
          </cell>
        </row>
        <row r="2840">
          <cell r="AY2840">
            <v>50.5</v>
          </cell>
          <cell r="AZ2840">
            <v>1.7625</v>
          </cell>
        </row>
        <row r="2841">
          <cell r="AY2841">
            <v>21.887499999999999</v>
          </cell>
          <cell r="AZ2841">
            <v>0.99875000000000003</v>
          </cell>
        </row>
        <row r="2842">
          <cell r="AY2842">
            <v>5.75</v>
          </cell>
          <cell r="AZ2842">
            <v>0.71250000000000002</v>
          </cell>
        </row>
        <row r="2843">
          <cell r="AY2843">
            <v>96.5</v>
          </cell>
          <cell r="AZ2843">
            <v>0.75</v>
          </cell>
        </row>
        <row r="2844">
          <cell r="AY2844">
            <v>37.25</v>
          </cell>
          <cell r="AZ2844">
            <v>4.5750000000000002</v>
          </cell>
        </row>
        <row r="2845">
          <cell r="AY2845">
            <v>9.5849999999999991</v>
          </cell>
          <cell r="AZ2845">
            <v>0.93187500000000001</v>
          </cell>
        </row>
        <row r="2846">
          <cell r="AY2846">
            <v>9.0300000000000011</v>
          </cell>
          <cell r="AZ2846">
            <v>0.28699999999999998</v>
          </cell>
        </row>
        <row r="2847">
          <cell r="AY2847">
            <v>91.25</v>
          </cell>
          <cell r="AZ2847">
            <v>2.2250000000000001</v>
          </cell>
        </row>
        <row r="2848">
          <cell r="AY2848">
            <v>0</v>
          </cell>
          <cell r="AZ2848">
            <v>0</v>
          </cell>
        </row>
        <row r="2849">
          <cell r="AY2849">
            <v>62</v>
          </cell>
          <cell r="AZ2849">
            <v>2</v>
          </cell>
        </row>
        <row r="2851">
          <cell r="H2851">
            <v>3</v>
          </cell>
          <cell r="J2851">
            <v>2</v>
          </cell>
          <cell r="AE2851">
            <v>1612.5</v>
          </cell>
          <cell r="AF2851">
            <v>42.75</v>
          </cell>
          <cell r="AY2851">
            <v>1778.7737500000001</v>
          </cell>
          <cell r="AZ2851">
            <v>44.047499999999999</v>
          </cell>
          <cell r="BC2851">
            <v>110.3115503875969</v>
          </cell>
          <cell r="BD2851">
            <v>103.03508771929823</v>
          </cell>
        </row>
        <row r="2852">
          <cell r="AE2852">
            <v>2150</v>
          </cell>
          <cell r="AF2852">
            <v>57</v>
          </cell>
          <cell r="AY2852">
            <v>675</v>
          </cell>
          <cell r="AZ2852">
            <v>12.75</v>
          </cell>
        </row>
        <row r="2853">
          <cell r="AE2853">
            <v>2150</v>
          </cell>
          <cell r="AF2853">
            <v>57</v>
          </cell>
          <cell r="AY2853">
            <v>26.456249999999997</v>
          </cell>
          <cell r="AZ2853">
            <v>0.63749999999999996</v>
          </cell>
        </row>
        <row r="2854">
          <cell r="AE2854">
            <v>2150</v>
          </cell>
          <cell r="AF2854">
            <v>57</v>
          </cell>
          <cell r="AY2854">
            <v>3.5624999999999996</v>
          </cell>
          <cell r="AZ2854">
            <v>0.34199999999999997</v>
          </cell>
        </row>
        <row r="2855">
          <cell r="AY2855">
            <v>9.24</v>
          </cell>
          <cell r="AZ2855">
            <v>0.26400000000000001</v>
          </cell>
        </row>
        <row r="2856">
          <cell r="AY2856">
            <v>109.47499999999999</v>
          </cell>
          <cell r="AZ2856">
            <v>6.5974999999999993</v>
          </cell>
        </row>
        <row r="2857">
          <cell r="AY2857">
            <v>338.25</v>
          </cell>
          <cell r="AZ2857">
            <v>0</v>
          </cell>
        </row>
        <row r="2858">
          <cell r="AY2858">
            <v>8.7750000000000004</v>
          </cell>
          <cell r="AZ2858">
            <v>0.33750000000000002</v>
          </cell>
        </row>
        <row r="2859">
          <cell r="AY2859">
            <v>20.9</v>
          </cell>
          <cell r="AZ2859">
            <v>0.99</v>
          </cell>
        </row>
        <row r="2860">
          <cell r="AY2860">
            <v>62</v>
          </cell>
          <cell r="AZ2860">
            <v>2</v>
          </cell>
        </row>
        <row r="2861">
          <cell r="AY2861">
            <v>84.25</v>
          </cell>
          <cell r="AZ2861">
            <v>1.9750000000000001</v>
          </cell>
        </row>
        <row r="2862">
          <cell r="AY2862">
            <v>36.450000000000003</v>
          </cell>
          <cell r="AZ2862">
            <v>2.8800000000000003</v>
          </cell>
        </row>
        <row r="2863">
          <cell r="AY2863">
            <v>9.24</v>
          </cell>
          <cell r="AZ2863">
            <v>0.26400000000000001</v>
          </cell>
        </row>
        <row r="2864">
          <cell r="AY2864">
            <v>38.699999999999996</v>
          </cell>
          <cell r="AZ2864">
            <v>6</v>
          </cell>
        </row>
        <row r="2865">
          <cell r="AY2865">
            <v>37.25</v>
          </cell>
          <cell r="AZ2865">
            <v>4.5750000000000002</v>
          </cell>
        </row>
        <row r="2866">
          <cell r="AY2866">
            <v>187</v>
          </cell>
          <cell r="AZ2866">
            <v>2.5</v>
          </cell>
        </row>
        <row r="2867">
          <cell r="AY2867">
            <v>0</v>
          </cell>
          <cell r="AZ2867">
            <v>0</v>
          </cell>
        </row>
        <row r="2868">
          <cell r="AY2868">
            <v>132.22499999999999</v>
          </cell>
          <cell r="AZ2868">
            <v>1.9350000000000001</v>
          </cell>
        </row>
        <row r="2870">
          <cell r="H2870">
            <v>3</v>
          </cell>
          <cell r="J2870">
            <v>2</v>
          </cell>
          <cell r="AE2870">
            <v>2150</v>
          </cell>
          <cell r="AF2870">
            <v>57</v>
          </cell>
          <cell r="AY2870">
            <v>1388.124</v>
          </cell>
          <cell r="AZ2870">
            <v>36.360000000000007</v>
          </cell>
          <cell r="BC2870">
            <v>64.563906976744192</v>
          </cell>
          <cell r="BD2870">
            <v>63.789473684210542</v>
          </cell>
        </row>
        <row r="2871">
          <cell r="AE2871">
            <v>2150</v>
          </cell>
          <cell r="AF2871">
            <v>57</v>
          </cell>
          <cell r="AY2871">
            <v>540</v>
          </cell>
          <cell r="AZ2871">
            <v>10.199999999999999</v>
          </cell>
        </row>
        <row r="2872">
          <cell r="AE2872">
            <v>2150</v>
          </cell>
          <cell r="AF2872">
            <v>57</v>
          </cell>
          <cell r="AY2872">
            <v>175.16</v>
          </cell>
          <cell r="AZ2872">
            <v>10.555999999999999</v>
          </cell>
        </row>
        <row r="2873">
          <cell r="AE2873">
            <v>2150</v>
          </cell>
          <cell r="AF2873">
            <v>57</v>
          </cell>
          <cell r="AY2873">
            <v>9.1999999999999993</v>
          </cell>
          <cell r="AZ2873">
            <v>1.1400000000000001</v>
          </cell>
        </row>
        <row r="2874">
          <cell r="AE2874">
            <v>2150</v>
          </cell>
          <cell r="AF2874">
            <v>57</v>
          </cell>
          <cell r="AY2874">
            <v>6.9</v>
          </cell>
          <cell r="AZ2874">
            <v>0.86999999999999988</v>
          </cell>
        </row>
        <row r="2875">
          <cell r="AE2875">
            <v>2150</v>
          </cell>
          <cell r="AF2875">
            <v>57</v>
          </cell>
          <cell r="AY2875">
            <v>11.088000000000001</v>
          </cell>
          <cell r="AZ2875">
            <v>0.31680000000000003</v>
          </cell>
        </row>
        <row r="2876">
          <cell r="AY2876">
            <v>71.8</v>
          </cell>
          <cell r="AZ2876">
            <v>2.2999999999999998</v>
          </cell>
        </row>
        <row r="2877">
          <cell r="AY2877">
            <v>7.0200000000000005</v>
          </cell>
          <cell r="AZ2877">
            <v>0.27</v>
          </cell>
        </row>
        <row r="2878">
          <cell r="AY2878">
            <v>16.72</v>
          </cell>
          <cell r="AZ2878">
            <v>0.79200000000000004</v>
          </cell>
        </row>
        <row r="2879">
          <cell r="AY2879">
            <v>3.8860000000000001</v>
          </cell>
          <cell r="AZ2879">
            <v>0.24120000000000003</v>
          </cell>
        </row>
        <row r="2880">
          <cell r="AY2880">
            <v>91.25</v>
          </cell>
          <cell r="AZ2880">
            <v>2.2250000000000001</v>
          </cell>
        </row>
        <row r="2881">
          <cell r="AY2881">
            <v>36.299999999999997</v>
          </cell>
          <cell r="AZ2881">
            <v>0.86999999999999988</v>
          </cell>
        </row>
        <row r="2882">
          <cell r="AY2882">
            <v>29.160000000000004</v>
          </cell>
          <cell r="AZ2882">
            <v>2.3040000000000003</v>
          </cell>
        </row>
        <row r="2883">
          <cell r="AY2883">
            <v>29.8</v>
          </cell>
          <cell r="AZ2883">
            <v>3.66</v>
          </cell>
        </row>
        <row r="2884">
          <cell r="AY2884">
            <v>180.4</v>
          </cell>
          <cell r="AZ2884">
            <v>0</v>
          </cell>
        </row>
        <row r="2885">
          <cell r="AY2885">
            <v>6.4399999999999995</v>
          </cell>
          <cell r="AZ2885">
            <v>0.11499999999999999</v>
          </cell>
        </row>
        <row r="2886">
          <cell r="AY2886">
            <v>173</v>
          </cell>
          <cell r="AZ2886">
            <v>0.5</v>
          </cell>
        </row>
        <row r="2888">
          <cell r="H2888">
            <v>3</v>
          </cell>
          <cell r="J2888">
            <v>2</v>
          </cell>
          <cell r="AE2888">
            <v>1720</v>
          </cell>
          <cell r="AF2888">
            <v>45.6</v>
          </cell>
          <cell r="AY2888">
            <v>1491.2879999999998</v>
          </cell>
          <cell r="AZ2888">
            <v>59.264800000000008</v>
          </cell>
          <cell r="BC2888">
            <v>86.702790697674402</v>
          </cell>
          <cell r="BD2888">
            <v>129.96666666666667</v>
          </cell>
        </row>
        <row r="2889">
          <cell r="AE2889">
            <v>2150</v>
          </cell>
          <cell r="AF2889">
            <v>57</v>
          </cell>
          <cell r="AY2889">
            <v>720</v>
          </cell>
          <cell r="AZ2889">
            <v>13.6</v>
          </cell>
        </row>
        <row r="2890">
          <cell r="AE2890">
            <v>2150</v>
          </cell>
          <cell r="AF2890">
            <v>57</v>
          </cell>
          <cell r="AY2890">
            <v>5.3550000000000004</v>
          </cell>
          <cell r="AZ2890">
            <v>0.23800000000000004</v>
          </cell>
        </row>
        <row r="2891">
          <cell r="AE2891">
            <v>2150</v>
          </cell>
          <cell r="AF2891">
            <v>57</v>
          </cell>
          <cell r="AY2891">
            <v>11.088000000000001</v>
          </cell>
          <cell r="AZ2891">
            <v>0.31680000000000003</v>
          </cell>
        </row>
        <row r="2892">
          <cell r="AE2892">
            <v>2150</v>
          </cell>
          <cell r="AF2892">
            <v>57</v>
          </cell>
          <cell r="AY2892">
            <v>5.75</v>
          </cell>
          <cell r="AZ2892">
            <v>0.72499999999999998</v>
          </cell>
        </row>
        <row r="2893">
          <cell r="AY2893">
            <v>16.72</v>
          </cell>
          <cell r="AZ2893">
            <v>0.79200000000000004</v>
          </cell>
        </row>
        <row r="2894">
          <cell r="AY2894">
            <v>7.0200000000000005</v>
          </cell>
          <cell r="AZ2894">
            <v>0.27</v>
          </cell>
        </row>
        <row r="2895">
          <cell r="AY2895">
            <v>175.16</v>
          </cell>
          <cell r="AZ2895">
            <v>10.555999999999999</v>
          </cell>
        </row>
        <row r="2896">
          <cell r="AY2896">
            <v>52.15</v>
          </cell>
          <cell r="AZ2896">
            <v>6.4049999999999994</v>
          </cell>
        </row>
        <row r="2897">
          <cell r="AY2897">
            <v>43.74</v>
          </cell>
          <cell r="AZ2897">
            <v>3.4560000000000004</v>
          </cell>
        </row>
        <row r="2898">
          <cell r="AY2898">
            <v>26.264999999999997</v>
          </cell>
          <cell r="AZ2898">
            <v>1.1984999999999999</v>
          </cell>
        </row>
        <row r="2899">
          <cell r="AY2899">
            <v>124.1</v>
          </cell>
          <cell r="AZ2899">
            <v>1.02</v>
          </cell>
        </row>
        <row r="2900">
          <cell r="AY2900">
            <v>6.0900000000000007</v>
          </cell>
          <cell r="AZ2900">
            <v>0.63000000000000012</v>
          </cell>
        </row>
        <row r="2901">
          <cell r="AY2901">
            <v>17</v>
          </cell>
          <cell r="AZ2901">
            <v>1.95</v>
          </cell>
        </row>
        <row r="2902">
          <cell r="AY2902">
            <v>201.6</v>
          </cell>
          <cell r="AZ2902">
            <v>15.919999999999998</v>
          </cell>
        </row>
        <row r="2903">
          <cell r="AY2903">
            <v>17.25</v>
          </cell>
          <cell r="AZ2903">
            <v>0.1875</v>
          </cell>
        </row>
        <row r="2904">
          <cell r="AY2904">
            <v>62</v>
          </cell>
          <cell r="AZ2904">
            <v>2</v>
          </cell>
        </row>
        <row r="2906">
          <cell r="H2906">
            <v>3</v>
          </cell>
          <cell r="J2906">
            <v>2</v>
          </cell>
          <cell r="AE2906">
            <v>3225</v>
          </cell>
          <cell r="AF2906">
            <v>85.5</v>
          </cell>
          <cell r="AY2906">
            <v>1754.7462499999999</v>
          </cell>
          <cell r="AZ2906">
            <v>35.923062499999993</v>
          </cell>
          <cell r="BC2906">
            <v>54.410736434108522</v>
          </cell>
          <cell r="BD2906">
            <v>42.015277777777769</v>
          </cell>
        </row>
        <row r="2907">
          <cell r="AE2907">
            <v>2150</v>
          </cell>
          <cell r="AF2907">
            <v>57</v>
          </cell>
          <cell r="AY2907">
            <v>540</v>
          </cell>
          <cell r="AZ2907">
            <v>10.199999999999999</v>
          </cell>
        </row>
        <row r="2908">
          <cell r="AE2908">
            <v>2150</v>
          </cell>
          <cell r="AF2908">
            <v>57</v>
          </cell>
          <cell r="AY2908">
            <v>12.6875</v>
          </cell>
          <cell r="AZ2908">
            <v>1.3125</v>
          </cell>
        </row>
        <row r="2909">
          <cell r="AE2909">
            <v>2150</v>
          </cell>
          <cell r="AF2909">
            <v>57</v>
          </cell>
          <cell r="AY2909">
            <v>218.95</v>
          </cell>
          <cell r="AZ2909">
            <v>13.194999999999999</v>
          </cell>
        </row>
        <row r="2910">
          <cell r="AE2910">
            <v>2150</v>
          </cell>
          <cell r="AF2910">
            <v>57</v>
          </cell>
          <cell r="AY2910">
            <v>27.359375</v>
          </cell>
          <cell r="AZ2910">
            <v>1.2484375000000001</v>
          </cell>
        </row>
        <row r="2911">
          <cell r="AE2911">
            <v>2150</v>
          </cell>
          <cell r="AF2911">
            <v>57</v>
          </cell>
          <cell r="AY2911">
            <v>8.7750000000000004</v>
          </cell>
          <cell r="AZ2911">
            <v>0.33750000000000002</v>
          </cell>
        </row>
        <row r="2912">
          <cell r="AE2912">
            <v>2150</v>
          </cell>
          <cell r="AF2912">
            <v>57</v>
          </cell>
          <cell r="AY2912">
            <v>20.9</v>
          </cell>
          <cell r="AZ2912">
            <v>0.99</v>
          </cell>
        </row>
        <row r="2913">
          <cell r="AY2913">
            <v>87.5</v>
          </cell>
          <cell r="AZ2913">
            <v>0.125</v>
          </cell>
        </row>
        <row r="2914">
          <cell r="AY2914">
            <v>15</v>
          </cell>
          <cell r="AZ2914">
            <v>0.875</v>
          </cell>
        </row>
        <row r="2915">
          <cell r="AY2915">
            <v>21.5625</v>
          </cell>
          <cell r="AZ2915">
            <v>0.234375</v>
          </cell>
        </row>
        <row r="2916">
          <cell r="AY2916">
            <v>9.24</v>
          </cell>
          <cell r="AZ2916">
            <v>0.26400000000000001</v>
          </cell>
        </row>
        <row r="2917">
          <cell r="AY2917">
            <v>129.375</v>
          </cell>
          <cell r="AZ2917">
            <v>2.5</v>
          </cell>
        </row>
        <row r="2918">
          <cell r="AY2918">
            <v>281.875</v>
          </cell>
          <cell r="AZ2918">
            <v>0</v>
          </cell>
        </row>
        <row r="2919">
          <cell r="AY2919">
            <v>90.75</v>
          </cell>
          <cell r="AZ2919">
            <v>2.1749999999999998</v>
          </cell>
        </row>
        <row r="2920">
          <cell r="AY2920">
            <v>22.046875</v>
          </cell>
          <cell r="AZ2920">
            <v>0.53125</v>
          </cell>
        </row>
        <row r="2921">
          <cell r="AY2921">
            <v>132.22499999999999</v>
          </cell>
          <cell r="AZ2921">
            <v>1.9350000000000001</v>
          </cell>
        </row>
        <row r="2922">
          <cell r="AY2922">
            <v>136.5</v>
          </cell>
          <cell r="AZ2922">
            <v>0</v>
          </cell>
        </row>
        <row r="2924">
          <cell r="H2924">
            <v>3</v>
          </cell>
          <cell r="J2924">
            <v>2</v>
          </cell>
          <cell r="AE2924">
            <v>2687.5</v>
          </cell>
          <cell r="AF2924">
            <v>71.25</v>
          </cell>
          <cell r="AY2924">
            <v>1780.0125</v>
          </cell>
          <cell r="AZ2924">
            <v>51</v>
          </cell>
          <cell r="BC2924">
            <v>66.233023255813947</v>
          </cell>
          <cell r="BD2924">
            <v>71.578947368421055</v>
          </cell>
        </row>
        <row r="2925">
          <cell r="AE2925">
            <v>2150</v>
          </cell>
          <cell r="AF2925">
            <v>57</v>
          </cell>
          <cell r="AY2925">
            <v>675</v>
          </cell>
          <cell r="AZ2925">
            <v>12.75</v>
          </cell>
        </row>
        <row r="2926">
          <cell r="AE2926">
            <v>2150</v>
          </cell>
          <cell r="AF2926">
            <v>57</v>
          </cell>
          <cell r="AY2926">
            <v>25.5</v>
          </cell>
          <cell r="AZ2926">
            <v>1</v>
          </cell>
        </row>
        <row r="2927">
          <cell r="AE2927">
            <v>2150</v>
          </cell>
          <cell r="AF2927">
            <v>57</v>
          </cell>
          <cell r="AY2927">
            <v>79.8</v>
          </cell>
          <cell r="AZ2927">
            <v>5.4862500000000001</v>
          </cell>
        </row>
        <row r="2928">
          <cell r="AE2928">
            <v>2150</v>
          </cell>
          <cell r="AF2928">
            <v>57</v>
          </cell>
          <cell r="AY2928">
            <v>38.125</v>
          </cell>
          <cell r="AZ2928">
            <v>0.625</v>
          </cell>
        </row>
        <row r="2929">
          <cell r="AE2929">
            <v>2150</v>
          </cell>
          <cell r="AF2929">
            <v>57</v>
          </cell>
          <cell r="AY2929">
            <v>20.9</v>
          </cell>
          <cell r="AZ2929">
            <v>0.99</v>
          </cell>
        </row>
        <row r="2930">
          <cell r="AY2930">
            <v>8.7750000000000004</v>
          </cell>
          <cell r="AZ2930">
            <v>0.33750000000000002</v>
          </cell>
        </row>
        <row r="2931">
          <cell r="AY2931">
            <v>17</v>
          </cell>
          <cell r="AZ2931">
            <v>1.95</v>
          </cell>
        </row>
        <row r="2932">
          <cell r="AY2932">
            <v>37.25</v>
          </cell>
          <cell r="AZ2932">
            <v>4.5750000000000002</v>
          </cell>
        </row>
        <row r="2933">
          <cell r="AY2933">
            <v>93.375</v>
          </cell>
          <cell r="AZ2933">
            <v>2.9625000000000004</v>
          </cell>
        </row>
        <row r="2934">
          <cell r="AY2934">
            <v>96.5</v>
          </cell>
          <cell r="AZ2934">
            <v>0.75</v>
          </cell>
        </row>
        <row r="2935">
          <cell r="AY2935">
            <v>281.875</v>
          </cell>
          <cell r="AZ2935">
            <v>0</v>
          </cell>
        </row>
        <row r="2936">
          <cell r="AY2936">
            <v>151.5</v>
          </cell>
          <cell r="AZ2936">
            <v>5.2874999999999996</v>
          </cell>
        </row>
        <row r="2937">
          <cell r="AY2937">
            <v>198.75</v>
          </cell>
          <cell r="AZ2937">
            <v>5.9375</v>
          </cell>
        </row>
        <row r="2938">
          <cell r="AY2938">
            <v>21.887499999999999</v>
          </cell>
          <cell r="AZ2938">
            <v>0.99875000000000003</v>
          </cell>
        </row>
        <row r="2939">
          <cell r="AY2939">
            <v>33.774999999999999</v>
          </cell>
          <cell r="AZ2939">
            <v>7.35</v>
          </cell>
        </row>
        <row r="2941">
          <cell r="H2941">
            <v>3</v>
          </cell>
          <cell r="J2941">
            <v>2</v>
          </cell>
          <cell r="AE2941">
            <v>1720</v>
          </cell>
          <cell r="AF2941">
            <v>45.6</v>
          </cell>
          <cell r="AY2941">
            <v>2009.1420000000001</v>
          </cell>
          <cell r="AZ2941">
            <v>74.590699999999998</v>
          </cell>
          <cell r="BC2941">
            <v>116.81058139534883</v>
          </cell>
          <cell r="BD2941">
            <v>163.57609649122807</v>
          </cell>
        </row>
        <row r="2942">
          <cell r="AE2942">
            <v>2150</v>
          </cell>
          <cell r="AF2942">
            <v>57</v>
          </cell>
          <cell r="AY2942">
            <v>720</v>
          </cell>
          <cell r="AZ2942">
            <v>13.6</v>
          </cell>
        </row>
        <row r="2943">
          <cell r="AE2943">
            <v>2150</v>
          </cell>
          <cell r="AF2943">
            <v>57</v>
          </cell>
          <cell r="AY2943">
            <v>452</v>
          </cell>
          <cell r="AZ2943">
            <v>25.3</v>
          </cell>
        </row>
        <row r="2944">
          <cell r="AE2944">
            <v>2150</v>
          </cell>
          <cell r="AF2944">
            <v>57</v>
          </cell>
          <cell r="AY2944">
            <v>17.509999999999998</v>
          </cell>
          <cell r="AZ2944">
            <v>0.79900000000000004</v>
          </cell>
        </row>
        <row r="2945">
          <cell r="AE2945">
            <v>2150</v>
          </cell>
          <cell r="AF2945">
            <v>57</v>
          </cell>
          <cell r="AY2945">
            <v>44.7</v>
          </cell>
          <cell r="AZ2945">
            <v>5.49</v>
          </cell>
        </row>
        <row r="2946">
          <cell r="AY2946">
            <v>12.78</v>
          </cell>
          <cell r="AZ2946">
            <v>1.2424999999999999</v>
          </cell>
        </row>
        <row r="2947">
          <cell r="AY2947">
            <v>89.25</v>
          </cell>
          <cell r="AZ2947">
            <v>4.3250000000000002</v>
          </cell>
        </row>
        <row r="2948">
          <cell r="AY2948">
            <v>201.6</v>
          </cell>
          <cell r="AZ2948">
            <v>15.919999999999998</v>
          </cell>
        </row>
        <row r="2949">
          <cell r="AY2949">
            <v>86.64</v>
          </cell>
          <cell r="AZ2949">
            <v>1.0639999999999998</v>
          </cell>
        </row>
        <row r="2950">
          <cell r="AY2950">
            <v>54.4</v>
          </cell>
          <cell r="AZ2950">
            <v>0.84000000000000008</v>
          </cell>
        </row>
        <row r="2951">
          <cell r="AY2951">
            <v>7.3920000000000003</v>
          </cell>
          <cell r="AZ2951">
            <v>0.2112</v>
          </cell>
        </row>
        <row r="2952">
          <cell r="AY2952">
            <v>71.8</v>
          </cell>
          <cell r="AZ2952">
            <v>2.2999999999999998</v>
          </cell>
        </row>
        <row r="2953">
          <cell r="AY2953">
            <v>93.15</v>
          </cell>
          <cell r="AZ2953">
            <v>1.8</v>
          </cell>
        </row>
        <row r="2954">
          <cell r="AY2954">
            <v>25.6</v>
          </cell>
          <cell r="AZ2954">
            <v>0.52</v>
          </cell>
        </row>
        <row r="2955">
          <cell r="AY2955">
            <v>97.820000000000007</v>
          </cell>
          <cell r="AZ2955">
            <v>0.80399999999999994</v>
          </cell>
        </row>
        <row r="2956">
          <cell r="AY2956">
            <v>34.5</v>
          </cell>
          <cell r="AZ2956">
            <v>0.375</v>
          </cell>
        </row>
        <row r="2958">
          <cell r="H2958">
            <v>3</v>
          </cell>
          <cell r="J2958">
            <v>2</v>
          </cell>
          <cell r="AE2958">
            <v>1612.5</v>
          </cell>
          <cell r="AF2958">
            <v>42.75</v>
          </cell>
          <cell r="AY2958">
            <v>1952.5925000000002</v>
          </cell>
          <cell r="AZ2958">
            <v>39.473875</v>
          </cell>
          <cell r="BC2958">
            <v>121.09100775193799</v>
          </cell>
          <cell r="BD2958">
            <v>92.33654970760233</v>
          </cell>
        </row>
        <row r="2959">
          <cell r="AE2959">
            <v>2150</v>
          </cell>
          <cell r="AF2959">
            <v>57</v>
          </cell>
          <cell r="AY2959">
            <v>900</v>
          </cell>
          <cell r="AZ2959">
            <v>17</v>
          </cell>
        </row>
        <row r="2960">
          <cell r="AE2960">
            <v>2150</v>
          </cell>
          <cell r="AF2960">
            <v>57</v>
          </cell>
          <cell r="AY2960">
            <v>7.83</v>
          </cell>
          <cell r="AZ2960">
            <v>0.358875</v>
          </cell>
        </row>
        <row r="2961">
          <cell r="AE2961">
            <v>2150</v>
          </cell>
          <cell r="AF2961">
            <v>57</v>
          </cell>
          <cell r="AY2961">
            <v>6.5874999999999995</v>
          </cell>
          <cell r="AZ2961">
            <v>0.21249999999999999</v>
          </cell>
        </row>
        <row r="2962">
          <cell r="AY2962">
            <v>4.75</v>
          </cell>
          <cell r="AZ2962">
            <v>0.23749999999999999</v>
          </cell>
        </row>
        <row r="2963">
          <cell r="AY2963">
            <v>238.5</v>
          </cell>
          <cell r="AZ2963">
            <v>7.125</v>
          </cell>
        </row>
        <row r="2964">
          <cell r="AY2964">
            <v>20.9</v>
          </cell>
          <cell r="AZ2964">
            <v>0.99</v>
          </cell>
        </row>
        <row r="2965">
          <cell r="AY2965">
            <v>8.7750000000000004</v>
          </cell>
          <cell r="AZ2965">
            <v>0.33750000000000002</v>
          </cell>
        </row>
        <row r="2966">
          <cell r="AY2966">
            <v>37.25</v>
          </cell>
          <cell r="AZ2966">
            <v>4.5750000000000002</v>
          </cell>
        </row>
        <row r="2967">
          <cell r="AY2967">
            <v>146</v>
          </cell>
          <cell r="AZ2967">
            <v>1.2</v>
          </cell>
        </row>
        <row r="2968">
          <cell r="AY2968">
            <v>281.875</v>
          </cell>
          <cell r="AZ2968">
            <v>0</v>
          </cell>
        </row>
        <row r="2969">
          <cell r="AY2969">
            <v>91.25</v>
          </cell>
          <cell r="AZ2969">
            <v>2.2250000000000001</v>
          </cell>
        </row>
        <row r="2970">
          <cell r="AY2970">
            <v>134.625</v>
          </cell>
          <cell r="AZ2970">
            <v>4.3125</v>
          </cell>
        </row>
        <row r="2971">
          <cell r="AY2971">
            <v>74.25</v>
          </cell>
          <cell r="AZ2971">
            <v>0.89999999999999991</v>
          </cell>
        </row>
        <row r="2973">
          <cell r="H2973">
            <v>3</v>
          </cell>
          <cell r="J2973">
            <v>2</v>
          </cell>
          <cell r="AE2973">
            <v>1075</v>
          </cell>
          <cell r="AF2973">
            <v>28.5</v>
          </cell>
          <cell r="AY2973">
            <v>1010.5920833333332</v>
          </cell>
          <cell r="AZ2973">
            <v>31.773083333333329</v>
          </cell>
          <cell r="BC2973">
            <v>94.008565891472855</v>
          </cell>
          <cell r="BD2973">
            <v>111.48450292397661</v>
          </cell>
        </row>
        <row r="2974">
          <cell r="AE2974">
            <v>2150</v>
          </cell>
          <cell r="AF2974">
            <v>57</v>
          </cell>
          <cell r="AY2974">
            <v>600</v>
          </cell>
          <cell r="AZ2974">
            <v>11.333333333333334</v>
          </cell>
        </row>
        <row r="2975">
          <cell r="AE2975">
            <v>2150</v>
          </cell>
          <cell r="AF2975">
            <v>57</v>
          </cell>
          <cell r="AY2975">
            <v>9.24</v>
          </cell>
          <cell r="AZ2975">
            <v>0.26400000000000001</v>
          </cell>
        </row>
        <row r="2976">
          <cell r="AE2976">
            <v>2150</v>
          </cell>
          <cell r="AF2976">
            <v>57</v>
          </cell>
          <cell r="AY2976">
            <v>26.456250000000001</v>
          </cell>
          <cell r="AZ2976">
            <v>0.63750000000000007</v>
          </cell>
        </row>
        <row r="2977">
          <cell r="AY2977">
            <v>5.8500000000000005</v>
          </cell>
          <cell r="AZ2977">
            <v>0.22500000000000001</v>
          </cell>
        </row>
        <row r="2978">
          <cell r="AY2978">
            <v>13.933333333333332</v>
          </cell>
          <cell r="AZ2978">
            <v>0.66</v>
          </cell>
        </row>
        <row r="2979">
          <cell r="AY2979">
            <v>3.5625</v>
          </cell>
          <cell r="AZ2979">
            <v>0.34200000000000003</v>
          </cell>
        </row>
        <row r="2980">
          <cell r="AY2980">
            <v>75.625</v>
          </cell>
          <cell r="AZ2980">
            <v>1.8125</v>
          </cell>
        </row>
        <row r="2981">
          <cell r="AY2981">
            <v>145.96666666666667</v>
          </cell>
          <cell r="AZ2981">
            <v>8.7966666666666651</v>
          </cell>
        </row>
        <row r="2982">
          <cell r="AY2982">
            <v>17</v>
          </cell>
          <cell r="AZ2982">
            <v>1.95</v>
          </cell>
        </row>
        <row r="2983">
          <cell r="AY2983">
            <v>37.25</v>
          </cell>
          <cell r="AZ2983">
            <v>4.5750000000000002</v>
          </cell>
        </row>
        <row r="2984">
          <cell r="AY2984">
            <v>4.3916666666666666</v>
          </cell>
          <cell r="AZ2984">
            <v>0.14166666666666666</v>
          </cell>
        </row>
        <row r="2985">
          <cell r="AY2985">
            <v>60.666666666666664</v>
          </cell>
          <cell r="AZ2985">
            <v>0</v>
          </cell>
        </row>
        <row r="2986">
          <cell r="AY2986">
            <v>10.65</v>
          </cell>
          <cell r="AZ2986">
            <v>1.0354166666666667</v>
          </cell>
        </row>
        <row r="2988">
          <cell r="AE2988">
            <v>2565.6666666666665</v>
          </cell>
          <cell r="AF2988">
            <v>68.02000000000001</v>
          </cell>
          <cell r="AY2988">
            <v>1776.531375</v>
          </cell>
          <cell r="AZ2988">
            <v>47.322179166666658</v>
          </cell>
          <cell r="BC2988">
            <v>69.24248570871768</v>
          </cell>
          <cell r="BD2988">
            <v>69.570977898657233</v>
          </cell>
        </row>
        <row r="2989">
          <cell r="H2989">
            <v>3</v>
          </cell>
          <cell r="J2989">
            <v>1</v>
          </cell>
          <cell r="AE2989">
            <v>2150</v>
          </cell>
          <cell r="AF2989">
            <v>57</v>
          </cell>
          <cell r="AY2989">
            <v>1665.3712500000001</v>
          </cell>
          <cell r="AZ2989">
            <v>36.589750000000002</v>
          </cell>
          <cell r="BC2989">
            <v>77.459127906976761</v>
          </cell>
          <cell r="BD2989">
            <v>64.192543859649135</v>
          </cell>
        </row>
        <row r="2990">
          <cell r="AE2990">
            <v>2150</v>
          </cell>
          <cell r="AF2990">
            <v>57</v>
          </cell>
          <cell r="AY2990">
            <v>900</v>
          </cell>
          <cell r="AZ2990">
            <v>17</v>
          </cell>
        </row>
        <row r="2991">
          <cell r="AE2991">
            <v>2150</v>
          </cell>
          <cell r="AF2991">
            <v>57</v>
          </cell>
          <cell r="AY2991">
            <v>3</v>
          </cell>
          <cell r="AZ2991">
            <v>0.125</v>
          </cell>
        </row>
        <row r="2992">
          <cell r="AE2992">
            <v>2150</v>
          </cell>
          <cell r="AF2992">
            <v>57</v>
          </cell>
          <cell r="AY2992">
            <v>59.375</v>
          </cell>
          <cell r="AZ2992">
            <v>5.96875</v>
          </cell>
        </row>
        <row r="2993">
          <cell r="AE2993">
            <v>2150</v>
          </cell>
          <cell r="AF2993">
            <v>57</v>
          </cell>
          <cell r="AY2993">
            <v>4.7149999999999999</v>
          </cell>
          <cell r="AZ2993">
            <v>0.14349999999999999</v>
          </cell>
        </row>
        <row r="2994">
          <cell r="AY2994">
            <v>55.875</v>
          </cell>
          <cell r="AZ2994">
            <v>6.8625000000000007</v>
          </cell>
        </row>
        <row r="2995">
          <cell r="AY2995">
            <v>87.5</v>
          </cell>
          <cell r="AZ2995">
            <v>0.125</v>
          </cell>
        </row>
        <row r="2996">
          <cell r="AY2996">
            <v>25.5</v>
          </cell>
          <cell r="AZ2996">
            <v>2.9249999999999998</v>
          </cell>
        </row>
        <row r="2997">
          <cell r="AY2997">
            <v>13.162500000000001</v>
          </cell>
          <cell r="AZ2997">
            <v>0.50625000000000009</v>
          </cell>
        </row>
        <row r="2998">
          <cell r="AY2998">
            <v>20.9</v>
          </cell>
          <cell r="AZ2998">
            <v>0.99</v>
          </cell>
        </row>
        <row r="2999">
          <cell r="AY2999">
            <v>281.875</v>
          </cell>
          <cell r="AZ2999">
            <v>0</v>
          </cell>
        </row>
        <row r="3000">
          <cell r="AY3000">
            <v>67.46875</v>
          </cell>
          <cell r="AZ3000">
            <v>0.74374999999999991</v>
          </cell>
        </row>
        <row r="3001">
          <cell r="AY3001">
            <v>146</v>
          </cell>
          <cell r="AZ3001">
            <v>1.2</v>
          </cell>
        </row>
        <row r="3003">
          <cell r="H3003">
            <v>3</v>
          </cell>
          <cell r="J3003">
            <v>1</v>
          </cell>
          <cell r="AE3003">
            <v>1433.3333333333333</v>
          </cell>
          <cell r="AF3003">
            <v>38</v>
          </cell>
          <cell r="AY3003">
            <v>1638.2066666666665</v>
          </cell>
          <cell r="AZ3003">
            <v>56.1145</v>
          </cell>
          <cell r="BC3003">
            <v>114.29348837209301</v>
          </cell>
          <cell r="BD3003">
            <v>147.66973684210527</v>
          </cell>
        </row>
        <row r="3004">
          <cell r="AE3004">
            <v>2150</v>
          </cell>
          <cell r="AF3004">
            <v>57</v>
          </cell>
          <cell r="AY3004">
            <v>900</v>
          </cell>
          <cell r="AZ3004">
            <v>17</v>
          </cell>
        </row>
        <row r="3005">
          <cell r="AE3005">
            <v>2150</v>
          </cell>
          <cell r="AF3005">
            <v>57</v>
          </cell>
          <cell r="AY3005">
            <v>38</v>
          </cell>
          <cell r="AZ3005">
            <v>2.0499999999999998</v>
          </cell>
        </row>
        <row r="3006">
          <cell r="AY3006">
            <v>22.666666666666668</v>
          </cell>
          <cell r="AZ3006">
            <v>2.6</v>
          </cell>
        </row>
        <row r="3007">
          <cell r="AY3007">
            <v>11.700000000000001</v>
          </cell>
          <cell r="AZ3007">
            <v>0.45</v>
          </cell>
        </row>
        <row r="3008">
          <cell r="AY3008">
            <v>27.866666666666664</v>
          </cell>
          <cell r="AZ3008">
            <v>1.32</v>
          </cell>
        </row>
        <row r="3009">
          <cell r="AY3009">
            <v>145.83333333333334</v>
          </cell>
          <cell r="AZ3009">
            <v>0.20833333333333334</v>
          </cell>
        </row>
        <row r="3010">
          <cell r="AY3010">
            <v>13.799999999999999</v>
          </cell>
          <cell r="AZ3010">
            <v>0.18000000000000002</v>
          </cell>
        </row>
        <row r="3011">
          <cell r="AY3011">
            <v>28.75</v>
          </cell>
          <cell r="AZ3011">
            <v>0.3125</v>
          </cell>
        </row>
        <row r="3012">
          <cell r="AY3012">
            <v>184</v>
          </cell>
          <cell r="AZ3012">
            <v>0</v>
          </cell>
        </row>
        <row r="3013">
          <cell r="AY3013">
            <v>132.75</v>
          </cell>
          <cell r="AZ3013">
            <v>28.080000000000002</v>
          </cell>
        </row>
        <row r="3014">
          <cell r="AY3014">
            <v>8.52</v>
          </cell>
          <cell r="AZ3014">
            <v>0.82833333333333325</v>
          </cell>
        </row>
        <row r="3015">
          <cell r="AY3015">
            <v>12.32</v>
          </cell>
          <cell r="AZ3015">
            <v>0.35200000000000004</v>
          </cell>
        </row>
        <row r="3016">
          <cell r="AY3016">
            <v>112</v>
          </cell>
          <cell r="AZ3016">
            <v>2.7333333333333329</v>
          </cell>
        </row>
        <row r="3018">
          <cell r="H3018">
            <v>3</v>
          </cell>
          <cell r="J3018">
            <v>1</v>
          </cell>
          <cell r="AE3018">
            <v>2150</v>
          </cell>
          <cell r="AF3018">
            <v>57</v>
          </cell>
          <cell r="AY3018">
            <v>1171.0137499999998</v>
          </cell>
          <cell r="AZ3018">
            <v>23.246749999999999</v>
          </cell>
          <cell r="BC3018">
            <v>54.465755813953479</v>
          </cell>
          <cell r="BD3018">
            <v>40.78377192982456</v>
          </cell>
        </row>
        <row r="3019">
          <cell r="AE3019">
            <v>2150</v>
          </cell>
          <cell r="AF3019">
            <v>57</v>
          </cell>
          <cell r="AY3019">
            <v>675</v>
          </cell>
          <cell r="AZ3019">
            <v>12.75</v>
          </cell>
        </row>
        <row r="3020">
          <cell r="AE3020">
            <v>2150</v>
          </cell>
          <cell r="AF3020">
            <v>57</v>
          </cell>
          <cell r="AY3020">
            <v>9.5849999999999991</v>
          </cell>
          <cell r="AZ3020">
            <v>0.93187500000000001</v>
          </cell>
        </row>
        <row r="3021">
          <cell r="AE3021">
            <v>2150</v>
          </cell>
          <cell r="AF3021">
            <v>57</v>
          </cell>
          <cell r="AY3021">
            <v>89.25</v>
          </cell>
          <cell r="AZ3021">
            <v>4.3250000000000002</v>
          </cell>
        </row>
        <row r="3022">
          <cell r="AE3022">
            <v>2150</v>
          </cell>
          <cell r="AF3022">
            <v>57</v>
          </cell>
          <cell r="AY3022">
            <v>38.125</v>
          </cell>
          <cell r="AZ3022">
            <v>0.625</v>
          </cell>
        </row>
        <row r="3023">
          <cell r="AY3023">
            <v>8.7750000000000004</v>
          </cell>
          <cell r="AZ3023">
            <v>0.33750000000000002</v>
          </cell>
        </row>
        <row r="3024">
          <cell r="AY3024">
            <v>20.9</v>
          </cell>
          <cell r="AZ3024">
            <v>0.99</v>
          </cell>
        </row>
        <row r="3025">
          <cell r="AY3025">
            <v>281.875</v>
          </cell>
          <cell r="AZ3025">
            <v>0</v>
          </cell>
        </row>
        <row r="3026">
          <cell r="AY3026">
            <v>5.3949999999999996</v>
          </cell>
          <cell r="AZ3026">
            <v>0.12449999999999999</v>
          </cell>
        </row>
        <row r="3027">
          <cell r="AY3027">
            <v>7.1774999999999993</v>
          </cell>
          <cell r="AZ3027">
            <v>0.7503749999999999</v>
          </cell>
        </row>
        <row r="3028">
          <cell r="AY3028">
            <v>17</v>
          </cell>
          <cell r="AZ3028">
            <v>1.95</v>
          </cell>
        </row>
        <row r="3029">
          <cell r="AY3029">
            <v>9.8812499999999996</v>
          </cell>
          <cell r="AZ3029">
            <v>0.31874999999999998</v>
          </cell>
        </row>
        <row r="3030">
          <cell r="AY3030">
            <v>8.0499999999999989</v>
          </cell>
          <cell r="AZ3030">
            <v>0.14374999999999999</v>
          </cell>
        </row>
        <row r="3032">
          <cell r="H3032">
            <v>3</v>
          </cell>
          <cell r="J3032">
            <v>1</v>
          </cell>
          <cell r="AE3032">
            <v>1290</v>
          </cell>
          <cell r="AF3032">
            <v>34.200000000000003</v>
          </cell>
          <cell r="AY3032">
            <v>1121.6775</v>
          </cell>
          <cell r="AZ3032">
            <v>38.984500000000004</v>
          </cell>
          <cell r="BC3032">
            <v>86.951744186046511</v>
          </cell>
          <cell r="BD3032">
            <v>113.98976608187135</v>
          </cell>
        </row>
        <row r="3033">
          <cell r="AE3033">
            <v>2150</v>
          </cell>
          <cell r="AF3033">
            <v>57</v>
          </cell>
          <cell r="AY3033">
            <v>540</v>
          </cell>
          <cell r="AZ3033">
            <v>10.199999999999999</v>
          </cell>
        </row>
        <row r="3034">
          <cell r="AE3034">
            <v>2150</v>
          </cell>
          <cell r="AF3034">
            <v>57</v>
          </cell>
          <cell r="AY3034">
            <v>3</v>
          </cell>
          <cell r="AZ3034">
            <v>0.125</v>
          </cell>
        </row>
        <row r="3035">
          <cell r="AE3035">
            <v>2150</v>
          </cell>
          <cell r="AF3035">
            <v>57</v>
          </cell>
          <cell r="AY3035">
            <v>44.7</v>
          </cell>
          <cell r="AZ3035">
            <v>5.49</v>
          </cell>
        </row>
        <row r="3036">
          <cell r="AY3036">
            <v>48.262500000000003</v>
          </cell>
          <cell r="AZ3036">
            <v>0.58499999999999996</v>
          </cell>
        </row>
        <row r="3037">
          <cell r="AY3037">
            <v>74.7</v>
          </cell>
          <cell r="AZ3037">
            <v>2.37</v>
          </cell>
        </row>
        <row r="3038">
          <cell r="AY3038">
            <v>22.8</v>
          </cell>
          <cell r="AZ3038">
            <v>1.23</v>
          </cell>
        </row>
        <row r="3039">
          <cell r="AY3039">
            <v>7.0200000000000005</v>
          </cell>
          <cell r="AZ3039">
            <v>0.27</v>
          </cell>
        </row>
        <row r="3040">
          <cell r="AY3040">
            <v>16.72</v>
          </cell>
          <cell r="AZ3040">
            <v>0.79200000000000004</v>
          </cell>
        </row>
        <row r="3041">
          <cell r="AY3041">
            <v>70</v>
          </cell>
          <cell r="AZ3041">
            <v>0.1</v>
          </cell>
        </row>
        <row r="3042">
          <cell r="AY3042">
            <v>20.475000000000001</v>
          </cell>
          <cell r="AZ3042">
            <v>0.16250000000000001</v>
          </cell>
        </row>
        <row r="3043">
          <cell r="AY3043">
            <v>90.4</v>
          </cell>
          <cell r="AZ3043">
            <v>13.6</v>
          </cell>
        </row>
        <row r="3044">
          <cell r="AY3044">
            <v>100.8</v>
          </cell>
          <cell r="AZ3044">
            <v>2.46</v>
          </cell>
        </row>
        <row r="3045">
          <cell r="AY3045">
            <v>82.8</v>
          </cell>
          <cell r="AZ3045">
            <v>1.6</v>
          </cell>
        </row>
        <row r="3047">
          <cell r="H3047">
            <v>3</v>
          </cell>
          <cell r="J3047">
            <v>1</v>
          </cell>
          <cell r="AE3047">
            <v>1075</v>
          </cell>
          <cell r="AF3047">
            <v>28.5</v>
          </cell>
          <cell r="AY3047">
            <v>1717.6612499999999</v>
          </cell>
          <cell r="AZ3047">
            <v>51.737124999999999</v>
          </cell>
          <cell r="BC3047">
            <v>159.7824418604651</v>
          </cell>
          <cell r="BD3047">
            <v>181.53377192982455</v>
          </cell>
        </row>
        <row r="3048">
          <cell r="AE3048">
            <v>2150</v>
          </cell>
          <cell r="AF3048">
            <v>57</v>
          </cell>
          <cell r="AY3048">
            <v>900</v>
          </cell>
          <cell r="AZ3048">
            <v>17</v>
          </cell>
        </row>
        <row r="3049">
          <cell r="AE3049">
            <v>2150</v>
          </cell>
          <cell r="AF3049">
            <v>57</v>
          </cell>
          <cell r="AY3049">
            <v>8.0925000000000011</v>
          </cell>
          <cell r="AZ3049">
            <v>0.18675</v>
          </cell>
        </row>
        <row r="3050">
          <cell r="AY3050">
            <v>13.860000000000001</v>
          </cell>
          <cell r="AZ3050">
            <v>0.39600000000000002</v>
          </cell>
        </row>
        <row r="3051">
          <cell r="AY3051">
            <v>28.68</v>
          </cell>
          <cell r="AZ3051">
            <v>0.33599999999999997</v>
          </cell>
        </row>
        <row r="3052">
          <cell r="AY3052">
            <v>10.96875</v>
          </cell>
          <cell r="AZ3052">
            <v>0.421875</v>
          </cell>
        </row>
        <row r="3053">
          <cell r="AY3053">
            <v>20.9</v>
          </cell>
          <cell r="AZ3053">
            <v>0.99</v>
          </cell>
        </row>
        <row r="3054">
          <cell r="AY3054">
            <v>252</v>
          </cell>
          <cell r="AZ3054">
            <v>19.899999999999999</v>
          </cell>
        </row>
        <row r="3055">
          <cell r="AY3055">
            <v>281.875</v>
          </cell>
          <cell r="AZ3055">
            <v>0</v>
          </cell>
        </row>
        <row r="3056">
          <cell r="AY3056">
            <v>55.875</v>
          </cell>
          <cell r="AZ3056">
            <v>6.8625000000000007</v>
          </cell>
        </row>
        <row r="3057">
          <cell r="AY3057">
            <v>25.5</v>
          </cell>
          <cell r="AZ3057">
            <v>2.9249999999999998</v>
          </cell>
        </row>
        <row r="3058">
          <cell r="AY3058">
            <v>19</v>
          </cell>
          <cell r="AZ3058">
            <v>1.0249999999999999</v>
          </cell>
        </row>
        <row r="3059">
          <cell r="AY3059">
            <v>4.7850000000000001</v>
          </cell>
          <cell r="AZ3059">
            <v>0.50024999999999997</v>
          </cell>
        </row>
        <row r="3060">
          <cell r="AY3060">
            <v>8.625</v>
          </cell>
          <cell r="AZ3060">
            <v>1.0687500000000001</v>
          </cell>
        </row>
        <row r="3061">
          <cell r="AY3061">
            <v>87.5</v>
          </cell>
          <cell r="AZ3061">
            <v>0.125</v>
          </cell>
        </row>
        <row r="3063">
          <cell r="H3063">
            <v>3</v>
          </cell>
          <cell r="J3063">
            <v>1</v>
          </cell>
          <cell r="AE3063">
            <v>2687.5</v>
          </cell>
          <cell r="AF3063">
            <v>71.25</v>
          </cell>
          <cell r="AY3063">
            <v>1423.8625</v>
          </cell>
          <cell r="AZ3063">
            <v>35.250624999999999</v>
          </cell>
          <cell r="BC3063">
            <v>52.980930232558144</v>
          </cell>
          <cell r="BD3063">
            <v>49.474561403508773</v>
          </cell>
        </row>
        <row r="3064">
          <cell r="AE3064">
            <v>2150</v>
          </cell>
          <cell r="AF3064">
            <v>57</v>
          </cell>
          <cell r="AY3064">
            <v>675</v>
          </cell>
          <cell r="AZ3064">
            <v>0</v>
          </cell>
        </row>
        <row r="3065">
          <cell r="AE3065">
            <v>2150</v>
          </cell>
          <cell r="AF3065">
            <v>57</v>
          </cell>
          <cell r="AY3065">
            <v>25.5</v>
          </cell>
          <cell r="AZ3065">
            <v>1</v>
          </cell>
        </row>
        <row r="3066">
          <cell r="AE3066">
            <v>2150</v>
          </cell>
          <cell r="AF3066">
            <v>57</v>
          </cell>
          <cell r="AY3066">
            <v>45.75</v>
          </cell>
          <cell r="AZ3066">
            <v>0.75</v>
          </cell>
        </row>
        <row r="3067">
          <cell r="AE3067">
            <v>2150</v>
          </cell>
          <cell r="AF3067">
            <v>57</v>
          </cell>
          <cell r="AY3067">
            <v>8.7750000000000004</v>
          </cell>
          <cell r="AZ3067">
            <v>0.33750000000000002</v>
          </cell>
        </row>
        <row r="3068">
          <cell r="AE3068">
            <v>2150</v>
          </cell>
          <cell r="AF3068">
            <v>57</v>
          </cell>
          <cell r="AY3068">
            <v>20.9</v>
          </cell>
          <cell r="AZ3068">
            <v>0.99</v>
          </cell>
        </row>
        <row r="3069">
          <cell r="AY3069">
            <v>218.95</v>
          </cell>
          <cell r="AZ3069">
            <v>13.194999999999999</v>
          </cell>
        </row>
        <row r="3070">
          <cell r="AY3070">
            <v>55.875</v>
          </cell>
          <cell r="AZ3070">
            <v>6.8625000000000007</v>
          </cell>
        </row>
        <row r="3071">
          <cell r="AY3071">
            <v>8.0499999999999989</v>
          </cell>
          <cell r="AZ3071">
            <v>0.14374999999999999</v>
          </cell>
        </row>
        <row r="3072">
          <cell r="AY3072">
            <v>28.5</v>
          </cell>
          <cell r="AZ3072">
            <v>1.5374999999999999</v>
          </cell>
        </row>
        <row r="3073">
          <cell r="AY3073">
            <v>92</v>
          </cell>
          <cell r="AZ3073">
            <v>0</v>
          </cell>
        </row>
        <row r="3074">
          <cell r="AY3074">
            <v>135.5</v>
          </cell>
          <cell r="AZ3074">
            <v>10.074999999999999</v>
          </cell>
        </row>
        <row r="3075">
          <cell r="AY3075">
            <v>21.5625</v>
          </cell>
          <cell r="AZ3075">
            <v>0.234375</v>
          </cell>
        </row>
        <row r="3076">
          <cell r="AY3076">
            <v>87.5</v>
          </cell>
          <cell r="AZ3076">
            <v>0.125</v>
          </cell>
        </row>
        <row r="3078">
          <cell r="H3078">
            <v>3</v>
          </cell>
          <cell r="J3078">
            <v>1</v>
          </cell>
          <cell r="AE3078">
            <v>2150</v>
          </cell>
          <cell r="AF3078">
            <v>57</v>
          </cell>
          <cell r="AY3078">
            <v>1689.7525000000003</v>
          </cell>
          <cell r="AZ3078">
            <v>43.259499999999996</v>
          </cell>
          <cell r="BC3078">
            <v>78.593139534883733</v>
          </cell>
          <cell r="BD3078">
            <v>75.893859649122803</v>
          </cell>
        </row>
        <row r="3079">
          <cell r="AE3079">
            <v>2150</v>
          </cell>
          <cell r="AF3079">
            <v>57</v>
          </cell>
          <cell r="AY3079">
            <v>900</v>
          </cell>
          <cell r="AZ3079">
            <v>17</v>
          </cell>
        </row>
        <row r="3080">
          <cell r="AE3080">
            <v>2150</v>
          </cell>
          <cell r="AF3080">
            <v>57</v>
          </cell>
          <cell r="AY3080">
            <v>11.8125</v>
          </cell>
          <cell r="AZ3080">
            <v>0.81</v>
          </cell>
        </row>
        <row r="3081">
          <cell r="AE3081">
            <v>2150</v>
          </cell>
          <cell r="AF3081">
            <v>57</v>
          </cell>
          <cell r="AY3081">
            <v>9.24</v>
          </cell>
          <cell r="AZ3081">
            <v>0.26400000000000001</v>
          </cell>
        </row>
        <row r="3082">
          <cell r="AE3082">
            <v>2150</v>
          </cell>
          <cell r="AF3082">
            <v>57</v>
          </cell>
          <cell r="AY3082">
            <v>7.0724999999999998</v>
          </cell>
          <cell r="AZ3082">
            <v>0.21525</v>
          </cell>
        </row>
        <row r="3083">
          <cell r="AY3083">
            <v>218.95</v>
          </cell>
          <cell r="AZ3083">
            <v>13.194999999999999</v>
          </cell>
        </row>
        <row r="3084">
          <cell r="AY3084">
            <v>8.7750000000000004</v>
          </cell>
          <cell r="AZ3084">
            <v>0.33750000000000002</v>
          </cell>
        </row>
        <row r="3085">
          <cell r="AY3085">
            <v>20.9</v>
          </cell>
          <cell r="AZ3085">
            <v>0.99</v>
          </cell>
        </row>
        <row r="3086">
          <cell r="AY3086">
            <v>87.5</v>
          </cell>
          <cell r="AZ3086">
            <v>0.125</v>
          </cell>
        </row>
        <row r="3087">
          <cell r="AY3087">
            <v>108.375</v>
          </cell>
          <cell r="AZ3087">
            <v>3.1125000000000003</v>
          </cell>
        </row>
        <row r="3088">
          <cell r="AY3088">
            <v>43.125</v>
          </cell>
          <cell r="AZ3088">
            <v>0.46875</v>
          </cell>
        </row>
        <row r="3089">
          <cell r="AY3089">
            <v>119.0025</v>
          </cell>
          <cell r="AZ3089">
            <v>1.7415</v>
          </cell>
        </row>
        <row r="3090">
          <cell r="AY3090">
            <v>155</v>
          </cell>
          <cell r="AZ3090">
            <v>5</v>
          </cell>
        </row>
        <row r="3092">
          <cell r="H3092">
            <v>3</v>
          </cell>
          <cell r="J3092">
            <v>1</v>
          </cell>
          <cell r="AE3092">
            <v>6450</v>
          </cell>
          <cell r="AF3092">
            <v>171</v>
          </cell>
          <cell r="AY3092">
            <v>4022.0825</v>
          </cell>
          <cell r="AZ3092">
            <v>92.277500000000003</v>
          </cell>
          <cell r="BC3092">
            <v>62.357868217054268</v>
          </cell>
          <cell r="BD3092">
            <v>53.963450292397667</v>
          </cell>
        </row>
        <row r="3093">
          <cell r="AE3093">
            <v>2150</v>
          </cell>
          <cell r="AF3093">
            <v>57</v>
          </cell>
          <cell r="AY3093">
            <v>1350</v>
          </cell>
          <cell r="AZ3093">
            <v>25.5</v>
          </cell>
        </row>
        <row r="3094">
          <cell r="AE3094">
            <v>2150</v>
          </cell>
          <cell r="AF3094">
            <v>57</v>
          </cell>
          <cell r="AY3094">
            <v>437.9</v>
          </cell>
          <cell r="AZ3094">
            <v>26.389999999999997</v>
          </cell>
        </row>
        <row r="3095">
          <cell r="AE3095">
            <v>2150</v>
          </cell>
          <cell r="AF3095">
            <v>57</v>
          </cell>
          <cell r="AY3095">
            <v>65.662499999999994</v>
          </cell>
          <cell r="AZ3095">
            <v>2.9962499999999999</v>
          </cell>
        </row>
        <row r="3096">
          <cell r="AE3096">
            <v>2150</v>
          </cell>
          <cell r="AF3096">
            <v>57</v>
          </cell>
          <cell r="AY3096">
            <v>23</v>
          </cell>
          <cell r="AZ3096">
            <v>2.85</v>
          </cell>
        </row>
        <row r="3097">
          <cell r="AE3097">
            <v>2150</v>
          </cell>
          <cell r="AF3097">
            <v>57</v>
          </cell>
          <cell r="AY3097">
            <v>92.8125</v>
          </cell>
          <cell r="AZ3097">
            <v>1.125</v>
          </cell>
        </row>
        <row r="3098">
          <cell r="AE3098">
            <v>2150</v>
          </cell>
          <cell r="AF3098">
            <v>57</v>
          </cell>
          <cell r="AY3098">
            <v>17.55</v>
          </cell>
          <cell r="AZ3098">
            <v>0.67500000000000004</v>
          </cell>
        </row>
        <row r="3099">
          <cell r="AY3099">
            <v>41.8</v>
          </cell>
          <cell r="AZ3099">
            <v>1.98</v>
          </cell>
        </row>
        <row r="3100">
          <cell r="AY3100">
            <v>563.75</v>
          </cell>
          <cell r="AZ3100">
            <v>0</v>
          </cell>
        </row>
        <row r="3101">
          <cell r="AY3101">
            <v>129.625</v>
          </cell>
          <cell r="AZ3101">
            <v>1.3725000000000001</v>
          </cell>
        </row>
        <row r="3102">
          <cell r="AY3102">
            <v>186</v>
          </cell>
          <cell r="AZ3102">
            <v>6</v>
          </cell>
        </row>
        <row r="3103">
          <cell r="AY3103">
            <v>273</v>
          </cell>
          <cell r="AZ3103">
            <v>0</v>
          </cell>
        </row>
        <row r="3104">
          <cell r="AY3104">
            <v>92.8125</v>
          </cell>
          <cell r="AZ3104">
            <v>1.125</v>
          </cell>
        </row>
        <row r="3105">
          <cell r="AY3105">
            <v>19.169999999999998</v>
          </cell>
          <cell r="AZ3105">
            <v>1.86375</v>
          </cell>
        </row>
        <row r="3106">
          <cell r="AY3106">
            <v>477</v>
          </cell>
          <cell r="AZ3106">
            <v>14.25</v>
          </cell>
        </row>
        <row r="3107">
          <cell r="AY3107">
            <v>252</v>
          </cell>
          <cell r="AZ3107">
            <v>6.1499999999999995</v>
          </cell>
        </row>
        <row r="3109">
          <cell r="H3109">
            <v>3</v>
          </cell>
          <cell r="J3109">
            <v>1</v>
          </cell>
          <cell r="AE3109">
            <v>3583.3333333333335</v>
          </cell>
          <cell r="AF3109">
            <v>95</v>
          </cell>
          <cell r="AY3109">
            <v>1745.3383333333336</v>
          </cell>
          <cell r="AZ3109">
            <v>49.26241666666666</v>
          </cell>
          <cell r="BC3109">
            <v>48.707116279069773</v>
          </cell>
          <cell r="BD3109">
            <v>51.855175438596476</v>
          </cell>
        </row>
        <row r="3110">
          <cell r="AE3110">
            <v>2150</v>
          </cell>
          <cell r="AF3110">
            <v>57</v>
          </cell>
          <cell r="AY3110">
            <v>1080</v>
          </cell>
          <cell r="AZ3110">
            <v>20.399999999999999</v>
          </cell>
        </row>
        <row r="3111">
          <cell r="AE3111">
            <v>2150</v>
          </cell>
          <cell r="AF3111">
            <v>57</v>
          </cell>
          <cell r="AY3111">
            <v>14.354999999999999</v>
          </cell>
          <cell r="AZ3111">
            <v>1.50075</v>
          </cell>
        </row>
        <row r="3112">
          <cell r="AE3112">
            <v>2150</v>
          </cell>
          <cell r="AF3112">
            <v>57</v>
          </cell>
          <cell r="AY3112">
            <v>22.666666666666668</v>
          </cell>
          <cell r="AZ3112">
            <v>2.6</v>
          </cell>
        </row>
        <row r="3113">
          <cell r="AE3113">
            <v>2150</v>
          </cell>
          <cell r="AF3113">
            <v>57</v>
          </cell>
          <cell r="AY3113">
            <v>11.700000000000001</v>
          </cell>
          <cell r="AZ3113">
            <v>0.45</v>
          </cell>
        </row>
        <row r="3114">
          <cell r="AE3114">
            <v>2150</v>
          </cell>
          <cell r="AF3114">
            <v>57</v>
          </cell>
          <cell r="AY3114">
            <v>27.866666666666664</v>
          </cell>
          <cell r="AZ3114">
            <v>1.32</v>
          </cell>
        </row>
        <row r="3115">
          <cell r="AY3115">
            <v>138</v>
          </cell>
          <cell r="AZ3115">
            <v>1.6000000000000003</v>
          </cell>
        </row>
        <row r="3116">
          <cell r="AY3116">
            <v>146.66666666666666</v>
          </cell>
          <cell r="AZ3116">
            <v>7.25</v>
          </cell>
        </row>
        <row r="3117">
          <cell r="AY3117">
            <v>29.183333333333334</v>
          </cell>
          <cell r="AZ3117">
            <v>1.3316666666666668</v>
          </cell>
        </row>
        <row r="3118">
          <cell r="AY3118">
            <v>202</v>
          </cell>
          <cell r="AZ3118">
            <v>7.05</v>
          </cell>
        </row>
        <row r="3119">
          <cell r="AY3119">
            <v>72.900000000000006</v>
          </cell>
          <cell r="AZ3119">
            <v>5.7600000000000007</v>
          </cell>
        </row>
        <row r="3121">
          <cell r="H3121">
            <v>3</v>
          </cell>
          <cell r="J3121">
            <v>1</v>
          </cell>
          <cell r="AE3121">
            <v>2687.5</v>
          </cell>
          <cell r="AF3121">
            <v>71.25</v>
          </cell>
          <cell r="AY3121">
            <v>1570.3474999999999</v>
          </cell>
          <cell r="AZ3121">
            <v>46.499124999999999</v>
          </cell>
          <cell r="BC3121">
            <v>58.431534883720929</v>
          </cell>
          <cell r="BD3121">
            <v>65.261929824561406</v>
          </cell>
        </row>
        <row r="3122">
          <cell r="AE3122">
            <v>2150</v>
          </cell>
          <cell r="AF3122">
            <v>57</v>
          </cell>
          <cell r="AY3122">
            <v>675</v>
          </cell>
          <cell r="AZ3122">
            <v>12.75</v>
          </cell>
        </row>
        <row r="3123">
          <cell r="AE3123">
            <v>2150</v>
          </cell>
          <cell r="AF3123">
            <v>57</v>
          </cell>
          <cell r="AY3123">
            <v>26.5625</v>
          </cell>
          <cell r="AZ3123">
            <v>1.78125</v>
          </cell>
        </row>
        <row r="3124">
          <cell r="AE3124">
            <v>2150</v>
          </cell>
          <cell r="AF3124">
            <v>57</v>
          </cell>
          <cell r="AY3124">
            <v>55.875</v>
          </cell>
          <cell r="AZ3124">
            <v>6.8625000000000007</v>
          </cell>
        </row>
        <row r="3125">
          <cell r="AE3125">
            <v>2150</v>
          </cell>
          <cell r="AF3125">
            <v>57</v>
          </cell>
          <cell r="AY3125">
            <v>13.515000000000001</v>
          </cell>
          <cell r="AZ3125">
            <v>0.19875000000000001</v>
          </cell>
        </row>
        <row r="3126">
          <cell r="AE3126">
            <v>2150</v>
          </cell>
          <cell r="AF3126">
            <v>57</v>
          </cell>
          <cell r="AY3126">
            <v>21.887499999999999</v>
          </cell>
          <cell r="AZ3126">
            <v>0.99875000000000003</v>
          </cell>
        </row>
        <row r="3127">
          <cell r="AY3127">
            <v>8.7750000000000004</v>
          </cell>
          <cell r="AZ3127">
            <v>0.33750000000000002</v>
          </cell>
        </row>
        <row r="3128">
          <cell r="AY3128">
            <v>20.9</v>
          </cell>
          <cell r="AZ3128">
            <v>0.99</v>
          </cell>
        </row>
        <row r="3129">
          <cell r="AY3129">
            <v>109.375</v>
          </cell>
          <cell r="AZ3129">
            <v>0.15625</v>
          </cell>
        </row>
        <row r="3130">
          <cell r="AY3130">
            <v>312.8125</v>
          </cell>
          <cell r="AZ3130">
            <v>11.375</v>
          </cell>
        </row>
        <row r="3131">
          <cell r="AY3131">
            <v>107.95</v>
          </cell>
          <cell r="AZ3131">
            <v>1.19</v>
          </cell>
        </row>
        <row r="3132">
          <cell r="AY3132">
            <v>57.75</v>
          </cell>
          <cell r="AZ3132">
            <v>8.53125</v>
          </cell>
        </row>
        <row r="3133">
          <cell r="AY3133">
            <v>136.5</v>
          </cell>
          <cell r="AZ3133">
            <v>0</v>
          </cell>
        </row>
        <row r="3134">
          <cell r="AY3134">
            <v>9.5849999999999991</v>
          </cell>
          <cell r="AZ3134">
            <v>0.93187500000000001</v>
          </cell>
        </row>
        <row r="3135">
          <cell r="AY3135">
            <v>13.860000000000001</v>
          </cell>
          <cell r="AZ3135">
            <v>0.39600000000000002</v>
          </cell>
        </row>
        <row r="3137">
          <cell r="AE3137">
            <v>2393.6666666666665</v>
          </cell>
          <cell r="AF3137">
            <v>63.46</v>
          </cell>
          <cell r="AY3137">
            <v>1668.1267250000001</v>
          </cell>
          <cell r="AZ3137">
            <v>49.745632083333327</v>
          </cell>
          <cell r="BC3137">
            <v>69.689182216961427</v>
          </cell>
          <cell r="BD3137">
            <v>78.388956954512011</v>
          </cell>
        </row>
        <row r="3138">
          <cell r="H3138">
            <v>3</v>
          </cell>
          <cell r="J3138">
            <v>2</v>
          </cell>
          <cell r="AE3138">
            <v>2150</v>
          </cell>
          <cell r="AF3138">
            <v>57</v>
          </cell>
          <cell r="AY3138">
            <v>2181.4175</v>
          </cell>
          <cell r="AZ3138">
            <v>69.293875</v>
          </cell>
          <cell r="BC3138">
            <v>101.46127906976746</v>
          </cell>
          <cell r="BD3138">
            <v>121.56820175438597</v>
          </cell>
        </row>
        <row r="3139">
          <cell r="AE3139">
            <v>2150</v>
          </cell>
          <cell r="AF3139">
            <v>57</v>
          </cell>
          <cell r="AY3139">
            <v>720</v>
          </cell>
          <cell r="AZ3139">
            <v>13.6</v>
          </cell>
        </row>
        <row r="3140">
          <cell r="AE3140">
            <v>2150</v>
          </cell>
          <cell r="AF3140">
            <v>57</v>
          </cell>
          <cell r="AY3140">
            <v>7.83</v>
          </cell>
          <cell r="AZ3140">
            <v>0.358875</v>
          </cell>
        </row>
        <row r="3141">
          <cell r="AE3141">
            <v>2150</v>
          </cell>
          <cell r="AF3141">
            <v>57</v>
          </cell>
          <cell r="AY3141">
            <v>156.1875</v>
          </cell>
          <cell r="AZ3141">
            <v>7.5687500000000005</v>
          </cell>
        </row>
        <row r="3142">
          <cell r="AE3142">
            <v>2150</v>
          </cell>
          <cell r="AF3142">
            <v>57</v>
          </cell>
          <cell r="AY3142">
            <v>63.787500000000001</v>
          </cell>
          <cell r="AZ3142">
            <v>5.04</v>
          </cell>
        </row>
        <row r="3143">
          <cell r="AY3143">
            <v>63.3</v>
          </cell>
          <cell r="AZ3143">
            <v>12.45</v>
          </cell>
        </row>
        <row r="3144">
          <cell r="AY3144">
            <v>8.7750000000000004</v>
          </cell>
          <cell r="AZ3144">
            <v>0.33750000000000002</v>
          </cell>
        </row>
        <row r="3145">
          <cell r="AY3145">
            <v>20.9</v>
          </cell>
          <cell r="AZ3145">
            <v>0.99</v>
          </cell>
        </row>
        <row r="3146">
          <cell r="AY3146">
            <v>76.25</v>
          </cell>
          <cell r="AZ3146">
            <v>1.25</v>
          </cell>
        </row>
        <row r="3147">
          <cell r="AY3147">
            <v>218.95</v>
          </cell>
          <cell r="AZ3147">
            <v>13.194999999999999</v>
          </cell>
        </row>
        <row r="3148">
          <cell r="AY3148">
            <v>225.5</v>
          </cell>
          <cell r="AZ3148">
            <v>0</v>
          </cell>
        </row>
        <row r="3149">
          <cell r="AY3149">
            <v>28.5</v>
          </cell>
          <cell r="AZ3149">
            <v>1.5374999999999999</v>
          </cell>
        </row>
        <row r="3150">
          <cell r="AY3150">
            <v>7.1875</v>
          </cell>
          <cell r="AZ3150">
            <v>0.90625</v>
          </cell>
        </row>
        <row r="3151">
          <cell r="AY3151">
            <v>456.25</v>
          </cell>
          <cell r="AZ3151">
            <v>11.125</v>
          </cell>
        </row>
        <row r="3152">
          <cell r="AY3152">
            <v>40.5</v>
          </cell>
          <cell r="AZ3152">
            <v>0.81</v>
          </cell>
        </row>
        <row r="3153">
          <cell r="AY3153">
            <v>87.5</v>
          </cell>
          <cell r="AZ3153">
            <v>0.125</v>
          </cell>
        </row>
        <row r="3155">
          <cell r="H3155">
            <v>3</v>
          </cell>
          <cell r="J3155">
            <v>2</v>
          </cell>
          <cell r="AE3155">
            <v>2150</v>
          </cell>
          <cell r="AF3155">
            <v>57</v>
          </cell>
          <cell r="AY3155">
            <v>1791.375</v>
          </cell>
          <cell r="AZ3155">
            <v>38.902500000000003</v>
          </cell>
          <cell r="BC3155">
            <v>83.319767441860478</v>
          </cell>
          <cell r="BD3155">
            <v>68.250000000000014</v>
          </cell>
        </row>
        <row r="3156">
          <cell r="AE3156">
            <v>2150</v>
          </cell>
          <cell r="AF3156">
            <v>57</v>
          </cell>
          <cell r="AY3156">
            <v>450</v>
          </cell>
          <cell r="AZ3156">
            <v>8.5</v>
          </cell>
        </row>
        <row r="3157">
          <cell r="AE3157">
            <v>2150</v>
          </cell>
          <cell r="AF3157">
            <v>57</v>
          </cell>
          <cell r="AY3157">
            <v>96</v>
          </cell>
          <cell r="AZ3157">
            <v>1.9500000000000002</v>
          </cell>
        </row>
        <row r="3158">
          <cell r="AY3158">
            <v>93.125</v>
          </cell>
          <cell r="AZ3158">
            <v>11.4375</v>
          </cell>
        </row>
        <row r="3159">
          <cell r="AY3159">
            <v>17.55</v>
          </cell>
          <cell r="AZ3159">
            <v>0.67500000000000004</v>
          </cell>
        </row>
        <row r="3160">
          <cell r="AY3160">
            <v>41.8</v>
          </cell>
          <cell r="AZ3160">
            <v>1.98</v>
          </cell>
        </row>
        <row r="3161">
          <cell r="AY3161">
            <v>72.900000000000006</v>
          </cell>
          <cell r="AZ3161">
            <v>5.7600000000000007</v>
          </cell>
        </row>
        <row r="3162">
          <cell r="AY3162">
            <v>451</v>
          </cell>
          <cell r="AZ3162">
            <v>0</v>
          </cell>
        </row>
        <row r="3163">
          <cell r="AY3163">
            <v>175</v>
          </cell>
          <cell r="AZ3163">
            <v>0.25</v>
          </cell>
        </row>
        <row r="3164">
          <cell r="AY3164">
            <v>38.5</v>
          </cell>
          <cell r="AZ3164">
            <v>0.2</v>
          </cell>
        </row>
        <row r="3165">
          <cell r="AY3165">
            <v>252</v>
          </cell>
          <cell r="AZ3165">
            <v>6.1499999999999995</v>
          </cell>
        </row>
        <row r="3166">
          <cell r="AY3166">
            <v>103.5</v>
          </cell>
          <cell r="AZ3166">
            <v>2</v>
          </cell>
        </row>
        <row r="3168">
          <cell r="H3168">
            <v>3</v>
          </cell>
          <cell r="J3168">
            <v>2</v>
          </cell>
          <cell r="AE3168">
            <v>2150</v>
          </cell>
          <cell r="AF3168">
            <v>57</v>
          </cell>
          <cell r="AY3168">
            <v>2216.9162500000002</v>
          </cell>
          <cell r="AZ3168">
            <v>47.882249999999999</v>
          </cell>
          <cell r="BC3168">
            <v>103.11238372093024</v>
          </cell>
          <cell r="BD3168">
            <v>84.003947368421052</v>
          </cell>
        </row>
        <row r="3169">
          <cell r="AE3169">
            <v>2150</v>
          </cell>
          <cell r="AF3169">
            <v>57</v>
          </cell>
          <cell r="AY3169">
            <v>900</v>
          </cell>
          <cell r="AZ3169">
            <v>17</v>
          </cell>
        </row>
        <row r="3170">
          <cell r="AE3170">
            <v>2150</v>
          </cell>
          <cell r="AF3170">
            <v>57</v>
          </cell>
          <cell r="AY3170">
            <v>2.90625</v>
          </cell>
          <cell r="AZ3170">
            <v>0.11249999999999999</v>
          </cell>
        </row>
        <row r="3171">
          <cell r="AE3171">
            <v>2150</v>
          </cell>
          <cell r="AF3171">
            <v>57</v>
          </cell>
          <cell r="AY3171">
            <v>8.7750000000000004</v>
          </cell>
          <cell r="AZ3171">
            <v>0.33750000000000002</v>
          </cell>
        </row>
        <row r="3172">
          <cell r="AE3172">
            <v>2150</v>
          </cell>
          <cell r="AF3172">
            <v>57</v>
          </cell>
          <cell r="AY3172">
            <v>20.9</v>
          </cell>
          <cell r="AZ3172">
            <v>0.99</v>
          </cell>
        </row>
        <row r="3173">
          <cell r="AY3173">
            <v>194.0625</v>
          </cell>
          <cell r="AZ3173">
            <v>17.625</v>
          </cell>
        </row>
        <row r="3174">
          <cell r="AY3174">
            <v>28.71</v>
          </cell>
          <cell r="AZ3174">
            <v>0.14849999999999999</v>
          </cell>
        </row>
        <row r="3175">
          <cell r="AY3175">
            <v>338.25</v>
          </cell>
          <cell r="AZ3175">
            <v>0</v>
          </cell>
        </row>
        <row r="3176">
          <cell r="AY3176">
            <v>193.5</v>
          </cell>
          <cell r="AZ3176">
            <v>7.2562499999999996</v>
          </cell>
        </row>
        <row r="3177">
          <cell r="AY3177">
            <v>136.5</v>
          </cell>
          <cell r="AZ3177">
            <v>0</v>
          </cell>
        </row>
        <row r="3178">
          <cell r="AY3178">
            <v>92.8125</v>
          </cell>
          <cell r="AZ3178">
            <v>1.125</v>
          </cell>
        </row>
        <row r="3179">
          <cell r="AY3179">
            <v>135.375</v>
          </cell>
          <cell r="AZ3179">
            <v>1.6624999999999999</v>
          </cell>
        </row>
        <row r="3180">
          <cell r="AY3180">
            <v>87.5</v>
          </cell>
          <cell r="AZ3180">
            <v>0.125</v>
          </cell>
        </row>
        <row r="3181">
          <cell r="AY3181">
            <v>77.625</v>
          </cell>
          <cell r="AZ3181">
            <v>1.5</v>
          </cell>
        </row>
        <row r="3183">
          <cell r="H3183">
            <v>3</v>
          </cell>
          <cell r="J3183">
            <v>2</v>
          </cell>
          <cell r="AE3183">
            <v>1290</v>
          </cell>
          <cell r="AF3183">
            <v>34.200000000000003</v>
          </cell>
          <cell r="AY3183">
            <v>1243.617</v>
          </cell>
          <cell r="AZ3183">
            <v>62.625699999999995</v>
          </cell>
          <cell r="BC3183">
            <v>96.40441860465117</v>
          </cell>
          <cell r="BD3183">
            <v>183.11608187134502</v>
          </cell>
        </row>
        <row r="3184">
          <cell r="AE3184">
            <v>2150</v>
          </cell>
          <cell r="AF3184">
            <v>57</v>
          </cell>
          <cell r="AY3184">
            <v>720</v>
          </cell>
          <cell r="AZ3184">
            <v>13.6</v>
          </cell>
        </row>
        <row r="3185">
          <cell r="AE3185">
            <v>2150</v>
          </cell>
          <cell r="AF3185">
            <v>57</v>
          </cell>
          <cell r="AY3185">
            <v>5.4</v>
          </cell>
          <cell r="AZ3185">
            <v>0.315</v>
          </cell>
        </row>
        <row r="3186">
          <cell r="AE3186">
            <v>2150</v>
          </cell>
          <cell r="AF3186">
            <v>57</v>
          </cell>
          <cell r="AY3186">
            <v>9.24</v>
          </cell>
          <cell r="AZ3186">
            <v>0.26400000000000001</v>
          </cell>
        </row>
        <row r="3187">
          <cell r="AY3187">
            <v>4.2750000000000004</v>
          </cell>
          <cell r="AZ3187">
            <v>0.41039999999999999</v>
          </cell>
        </row>
        <row r="3188">
          <cell r="AY3188">
            <v>7.0200000000000005</v>
          </cell>
          <cell r="AZ3188">
            <v>0.27</v>
          </cell>
        </row>
        <row r="3189">
          <cell r="AY3189">
            <v>16.72</v>
          </cell>
          <cell r="AZ3189">
            <v>0.79200000000000004</v>
          </cell>
        </row>
        <row r="3190">
          <cell r="AY3190">
            <v>44.7</v>
          </cell>
          <cell r="AZ3190">
            <v>5.49</v>
          </cell>
        </row>
        <row r="3191">
          <cell r="AY3191">
            <v>147.19999999999999</v>
          </cell>
          <cell r="AZ3191">
            <v>32</v>
          </cell>
        </row>
        <row r="3192">
          <cell r="AY3192">
            <v>43.74</v>
          </cell>
          <cell r="AZ3192">
            <v>3.4560000000000004</v>
          </cell>
        </row>
        <row r="3193">
          <cell r="AY3193">
            <v>5.7419999999999991</v>
          </cell>
          <cell r="AZ3193">
            <v>0.60029999999999994</v>
          </cell>
        </row>
        <row r="3194">
          <cell r="AY3194">
            <v>23.8</v>
          </cell>
          <cell r="AZ3194">
            <v>2.73</v>
          </cell>
        </row>
        <row r="3195">
          <cell r="AY3195">
            <v>110</v>
          </cell>
          <cell r="AZ3195">
            <v>1.1499999999999999</v>
          </cell>
        </row>
        <row r="3196">
          <cell r="AY3196">
            <v>105.78</v>
          </cell>
          <cell r="AZ3196">
            <v>1.548</v>
          </cell>
        </row>
        <row r="3198">
          <cell r="H3198">
            <v>3</v>
          </cell>
          <cell r="J3198">
            <v>2</v>
          </cell>
          <cell r="AE3198">
            <v>860</v>
          </cell>
          <cell r="AF3198">
            <v>22.8</v>
          </cell>
          <cell r="AY3198">
            <v>1691.48</v>
          </cell>
          <cell r="AZ3198">
            <v>43.566000000000003</v>
          </cell>
          <cell r="BC3198">
            <v>196.68372093023257</v>
          </cell>
          <cell r="BD3198">
            <v>191.07894736842107</v>
          </cell>
        </row>
        <row r="3199">
          <cell r="AE3199">
            <v>2150</v>
          </cell>
          <cell r="AF3199">
            <v>57</v>
          </cell>
          <cell r="AY3199">
            <v>720</v>
          </cell>
          <cell r="AZ3199">
            <v>13.6</v>
          </cell>
        </row>
        <row r="3200">
          <cell r="AE3200">
            <v>2150</v>
          </cell>
          <cell r="AF3200">
            <v>57</v>
          </cell>
          <cell r="AY3200">
            <v>10.15</v>
          </cell>
          <cell r="AZ3200">
            <v>1.05</v>
          </cell>
        </row>
        <row r="3201">
          <cell r="AY3201">
            <v>7.0200000000000005</v>
          </cell>
          <cell r="AZ3201">
            <v>0.27</v>
          </cell>
        </row>
        <row r="3202">
          <cell r="AY3202">
            <v>16.72</v>
          </cell>
          <cell r="AZ3202">
            <v>0.79200000000000004</v>
          </cell>
        </row>
        <row r="3203">
          <cell r="AY3203">
            <v>70</v>
          </cell>
          <cell r="AZ3203">
            <v>0.1</v>
          </cell>
        </row>
        <row r="3204">
          <cell r="AY3204">
            <v>19</v>
          </cell>
          <cell r="AZ3204">
            <v>1.0249999999999999</v>
          </cell>
        </row>
        <row r="3205">
          <cell r="AY3205">
            <v>201.6</v>
          </cell>
          <cell r="AZ3205">
            <v>15.919999999999998</v>
          </cell>
        </row>
        <row r="3206">
          <cell r="AY3206">
            <v>225.5</v>
          </cell>
          <cell r="AZ3206">
            <v>0</v>
          </cell>
        </row>
        <row r="3207">
          <cell r="AY3207">
            <v>34.5</v>
          </cell>
          <cell r="AZ3207">
            <v>0.375</v>
          </cell>
        </row>
        <row r="3208">
          <cell r="AY3208">
            <v>146</v>
          </cell>
          <cell r="AZ3208">
            <v>1.2</v>
          </cell>
        </row>
        <row r="3209">
          <cell r="AY3209">
            <v>4.59</v>
          </cell>
          <cell r="AZ3209">
            <v>0.20400000000000001</v>
          </cell>
        </row>
        <row r="3210">
          <cell r="AY3210">
            <v>44.7</v>
          </cell>
          <cell r="AZ3210">
            <v>5.49</v>
          </cell>
        </row>
        <row r="3211">
          <cell r="AY3211">
            <v>20.399999999999999</v>
          </cell>
          <cell r="AZ3211">
            <v>2.34</v>
          </cell>
        </row>
        <row r="3212">
          <cell r="AY3212">
            <v>109.2</v>
          </cell>
          <cell r="AZ3212">
            <v>0</v>
          </cell>
        </row>
        <row r="3213">
          <cell r="AY3213">
            <v>62.1</v>
          </cell>
          <cell r="AZ3213">
            <v>1.2</v>
          </cell>
        </row>
        <row r="3215">
          <cell r="H3215">
            <v>3</v>
          </cell>
          <cell r="J3215">
            <v>2</v>
          </cell>
          <cell r="AE3215">
            <v>1791.6666666666667</v>
          </cell>
          <cell r="AF3215">
            <v>47.5</v>
          </cell>
          <cell r="AY3215">
            <v>1325.74</v>
          </cell>
          <cell r="AZ3215">
            <v>46.027333333333338</v>
          </cell>
          <cell r="BC3215">
            <v>73.994790697674418</v>
          </cell>
          <cell r="BD3215">
            <v>96.899649122807034</v>
          </cell>
        </row>
        <row r="3216">
          <cell r="AE3216">
            <v>2150</v>
          </cell>
          <cell r="AF3216">
            <v>57</v>
          </cell>
          <cell r="AY3216">
            <v>600</v>
          </cell>
          <cell r="AZ3216">
            <v>11.333333333333334</v>
          </cell>
        </row>
        <row r="3217">
          <cell r="AE3217">
            <v>2150</v>
          </cell>
          <cell r="AF3217">
            <v>57</v>
          </cell>
          <cell r="AY3217">
            <v>89.25</v>
          </cell>
          <cell r="AZ3217">
            <v>4.3250000000000002</v>
          </cell>
        </row>
        <row r="3218">
          <cell r="AE3218">
            <v>2150</v>
          </cell>
          <cell r="AF3218">
            <v>57</v>
          </cell>
          <cell r="AY3218">
            <v>172.5</v>
          </cell>
          <cell r="AZ3218">
            <v>15.666666666666666</v>
          </cell>
        </row>
        <row r="3219">
          <cell r="AE3219">
            <v>2150</v>
          </cell>
          <cell r="AF3219">
            <v>57</v>
          </cell>
          <cell r="AY3219">
            <v>9.24</v>
          </cell>
          <cell r="AZ3219">
            <v>0.26400000000000001</v>
          </cell>
        </row>
        <row r="3220">
          <cell r="AE3220">
            <v>2150</v>
          </cell>
          <cell r="AF3220">
            <v>57</v>
          </cell>
          <cell r="AY3220">
            <v>13.933333333333332</v>
          </cell>
          <cell r="AZ3220">
            <v>0.66</v>
          </cell>
        </row>
        <row r="3221">
          <cell r="AY3221">
            <v>5.8500000000000005</v>
          </cell>
          <cell r="AZ3221">
            <v>0.22500000000000001</v>
          </cell>
        </row>
        <row r="3222">
          <cell r="AY3222">
            <v>14.591666666666667</v>
          </cell>
          <cell r="AZ3222">
            <v>0.66583333333333339</v>
          </cell>
        </row>
        <row r="3223">
          <cell r="AY3223">
            <v>3.1666666666666665</v>
          </cell>
          <cell r="AZ3223">
            <v>0.15833333333333333</v>
          </cell>
        </row>
        <row r="3224">
          <cell r="AY3224">
            <v>33</v>
          </cell>
          <cell r="AZ3224">
            <v>4.875</v>
          </cell>
        </row>
        <row r="3225">
          <cell r="AY3225">
            <v>75.833333333333329</v>
          </cell>
          <cell r="AZ3225">
            <v>0</v>
          </cell>
        </row>
        <row r="3226">
          <cell r="AY3226">
            <v>37.25</v>
          </cell>
          <cell r="AZ3226">
            <v>4.5750000000000002</v>
          </cell>
        </row>
        <row r="3227">
          <cell r="AY3227">
            <v>28.75</v>
          </cell>
          <cell r="AZ3227">
            <v>0.3125</v>
          </cell>
        </row>
        <row r="3228">
          <cell r="AY3228">
            <v>180.5</v>
          </cell>
          <cell r="AZ3228">
            <v>2.2166666666666663</v>
          </cell>
        </row>
        <row r="3229">
          <cell r="AY3229">
            <v>61.875</v>
          </cell>
          <cell r="AZ3229">
            <v>0.75</v>
          </cell>
        </row>
        <row r="3231">
          <cell r="H3231">
            <v>3</v>
          </cell>
          <cell r="J3231">
            <v>2</v>
          </cell>
          <cell r="AE3231">
            <v>1720</v>
          </cell>
          <cell r="AF3231">
            <v>45.6</v>
          </cell>
          <cell r="AY3231">
            <v>1099.5115000000001</v>
          </cell>
          <cell r="AZ3231">
            <v>35.644849999999998</v>
          </cell>
          <cell r="BC3231">
            <v>63.925087209302333</v>
          </cell>
          <cell r="BD3231">
            <v>78.168530701754378</v>
          </cell>
        </row>
        <row r="3232">
          <cell r="AE3232">
            <v>2150</v>
          </cell>
          <cell r="AF3232">
            <v>57</v>
          </cell>
          <cell r="AY3232">
            <v>720</v>
          </cell>
          <cell r="AZ3232">
            <v>13.6</v>
          </cell>
        </row>
        <row r="3233">
          <cell r="AE3233">
            <v>2150</v>
          </cell>
          <cell r="AF3233">
            <v>57</v>
          </cell>
          <cell r="AY3233">
            <v>4.2</v>
          </cell>
          <cell r="AZ3233">
            <v>0.17499999999999999</v>
          </cell>
        </row>
        <row r="3234">
          <cell r="AE3234">
            <v>2150</v>
          </cell>
          <cell r="AF3234">
            <v>57</v>
          </cell>
          <cell r="AY3234">
            <v>13.6</v>
          </cell>
          <cell r="AZ3234">
            <v>1.56</v>
          </cell>
        </row>
        <row r="3235">
          <cell r="AE3235">
            <v>2150</v>
          </cell>
          <cell r="AF3235">
            <v>57</v>
          </cell>
          <cell r="AY3235">
            <v>7.0200000000000005</v>
          </cell>
          <cell r="AZ3235">
            <v>0.27</v>
          </cell>
        </row>
        <row r="3236">
          <cell r="AY3236">
            <v>16.72</v>
          </cell>
          <cell r="AZ3236">
            <v>0.79200000000000004</v>
          </cell>
        </row>
        <row r="3237">
          <cell r="AY3237">
            <v>20.136499999999995</v>
          </cell>
          <cell r="AZ3237">
            <v>0.91884999999999994</v>
          </cell>
        </row>
        <row r="3238">
          <cell r="AY3238">
            <v>39.6</v>
          </cell>
          <cell r="AZ3238">
            <v>5.85</v>
          </cell>
        </row>
        <row r="3239">
          <cell r="AY3239">
            <v>9.7149999999999999</v>
          </cell>
          <cell r="AZ3239">
            <v>0.60299999999999998</v>
          </cell>
        </row>
        <row r="3240">
          <cell r="AY3240">
            <v>43</v>
          </cell>
          <cell r="AZ3240">
            <v>0.3</v>
          </cell>
        </row>
        <row r="3241">
          <cell r="AY3241">
            <v>44.7</v>
          </cell>
          <cell r="AZ3241">
            <v>5.49</v>
          </cell>
        </row>
        <row r="3242">
          <cell r="AY3242">
            <v>43.74</v>
          </cell>
          <cell r="AZ3242">
            <v>3.4560000000000004</v>
          </cell>
        </row>
        <row r="3243">
          <cell r="AY3243">
            <v>12.879999999999999</v>
          </cell>
          <cell r="AZ3243">
            <v>0.22999999999999998</v>
          </cell>
        </row>
        <row r="3244">
          <cell r="AY3244">
            <v>124.2</v>
          </cell>
          <cell r="AZ3244">
            <v>2.4</v>
          </cell>
        </row>
        <row r="3246">
          <cell r="H3246">
            <v>3</v>
          </cell>
          <cell r="J3246">
            <v>2</v>
          </cell>
          <cell r="AE3246">
            <v>6450</v>
          </cell>
          <cell r="AF3246">
            <v>171</v>
          </cell>
          <cell r="AY3246">
            <v>1780.0699999999997</v>
          </cell>
          <cell r="AZ3246">
            <v>55.676000000000002</v>
          </cell>
          <cell r="BC3246">
            <v>27.597984496124027</v>
          </cell>
          <cell r="BD3246">
            <v>32.55906432748538</v>
          </cell>
        </row>
        <row r="3247">
          <cell r="AE3247">
            <v>2150</v>
          </cell>
          <cell r="AF3247">
            <v>57</v>
          </cell>
          <cell r="AY3247">
            <v>900</v>
          </cell>
          <cell r="AZ3247">
            <v>17</v>
          </cell>
        </row>
        <row r="3248">
          <cell r="AE3248">
            <v>2150</v>
          </cell>
          <cell r="AF3248">
            <v>57</v>
          </cell>
          <cell r="AY3248">
            <v>11.475</v>
          </cell>
          <cell r="AZ3248">
            <v>0.51</v>
          </cell>
        </row>
        <row r="3249">
          <cell r="AE3249">
            <v>2150</v>
          </cell>
          <cell r="AF3249">
            <v>57</v>
          </cell>
          <cell r="AY3249">
            <v>27.720000000000002</v>
          </cell>
          <cell r="AZ3249">
            <v>0.79200000000000004</v>
          </cell>
        </row>
        <row r="3250">
          <cell r="AE3250">
            <v>2150</v>
          </cell>
          <cell r="AF3250">
            <v>57</v>
          </cell>
          <cell r="AY3250">
            <v>17.55</v>
          </cell>
          <cell r="AZ3250">
            <v>0.67500000000000004</v>
          </cell>
        </row>
        <row r="3251">
          <cell r="AE3251">
            <v>2150</v>
          </cell>
          <cell r="AF3251">
            <v>57</v>
          </cell>
          <cell r="AY3251">
            <v>41.8</v>
          </cell>
          <cell r="AZ3251">
            <v>1.98</v>
          </cell>
        </row>
        <row r="3252">
          <cell r="AE3252">
            <v>2150</v>
          </cell>
          <cell r="AF3252">
            <v>57</v>
          </cell>
          <cell r="AY3252">
            <v>36.450000000000003</v>
          </cell>
          <cell r="AZ3252">
            <v>0.72900000000000009</v>
          </cell>
        </row>
        <row r="3253">
          <cell r="AY3253">
            <v>13.174999999999999</v>
          </cell>
          <cell r="AZ3253">
            <v>0.42499999999999999</v>
          </cell>
        </row>
        <row r="3254">
          <cell r="AY3254">
            <v>294</v>
          </cell>
          <cell r="AZ3254">
            <v>7.1749999999999989</v>
          </cell>
        </row>
        <row r="3255">
          <cell r="AY3255">
            <v>437.9</v>
          </cell>
          <cell r="AZ3255">
            <v>26.389999999999997</v>
          </cell>
        </row>
        <row r="3257">
          <cell r="H3257">
            <v>3</v>
          </cell>
          <cell r="J3257">
            <v>2</v>
          </cell>
          <cell r="AE3257">
            <v>2687.5</v>
          </cell>
          <cell r="AF3257">
            <v>71.25</v>
          </cell>
          <cell r="AY3257">
            <v>1614.0374999999999</v>
          </cell>
          <cell r="AZ3257">
            <v>44.371312500000002</v>
          </cell>
          <cell r="BC3257">
            <v>60.057209302325575</v>
          </cell>
          <cell r="BD3257">
            <v>62.275526315789477</v>
          </cell>
        </row>
        <row r="3258">
          <cell r="AE3258">
            <v>2150</v>
          </cell>
          <cell r="AF3258">
            <v>57</v>
          </cell>
          <cell r="AY3258">
            <v>900</v>
          </cell>
          <cell r="AZ3258">
            <v>17</v>
          </cell>
        </row>
        <row r="3259">
          <cell r="AE3259">
            <v>2150</v>
          </cell>
          <cell r="AF3259">
            <v>57</v>
          </cell>
          <cell r="AY3259">
            <v>25.5</v>
          </cell>
          <cell r="AZ3259">
            <v>1</v>
          </cell>
        </row>
        <row r="3260">
          <cell r="AE3260">
            <v>2150</v>
          </cell>
          <cell r="AF3260">
            <v>57</v>
          </cell>
          <cell r="AY3260">
            <v>45.75</v>
          </cell>
          <cell r="AZ3260">
            <v>0.75</v>
          </cell>
        </row>
        <row r="3261">
          <cell r="AE3261">
            <v>2150</v>
          </cell>
          <cell r="AF3261">
            <v>57</v>
          </cell>
          <cell r="AY3261">
            <v>13.162500000000001</v>
          </cell>
          <cell r="AZ3261">
            <v>0.50625000000000009</v>
          </cell>
        </row>
        <row r="3262">
          <cell r="AE3262">
            <v>2150</v>
          </cell>
          <cell r="AF3262">
            <v>57</v>
          </cell>
          <cell r="AY3262">
            <v>26.125000000000004</v>
          </cell>
          <cell r="AZ3262">
            <v>1.2375</v>
          </cell>
        </row>
        <row r="3263">
          <cell r="AY3263">
            <v>29.75</v>
          </cell>
          <cell r="AZ3263">
            <v>3.4125000000000001</v>
          </cell>
        </row>
        <row r="3264">
          <cell r="AY3264">
            <v>55.875</v>
          </cell>
          <cell r="AZ3264">
            <v>6.8625000000000007</v>
          </cell>
        </row>
        <row r="3265">
          <cell r="AY3265">
            <v>40.5</v>
          </cell>
          <cell r="AZ3265">
            <v>0.81</v>
          </cell>
        </row>
        <row r="3266">
          <cell r="AY3266">
            <v>136.5</v>
          </cell>
          <cell r="AZ3266">
            <v>0</v>
          </cell>
        </row>
        <row r="3267">
          <cell r="AY3267">
            <v>84</v>
          </cell>
          <cell r="AZ3267">
            <v>2.0499999999999998</v>
          </cell>
        </row>
        <row r="3268">
          <cell r="AY3268">
            <v>43.125</v>
          </cell>
          <cell r="AZ3268">
            <v>0.46875</v>
          </cell>
        </row>
        <row r="3269">
          <cell r="AY3269">
            <v>82.012500000000003</v>
          </cell>
          <cell r="AZ3269">
            <v>6.48</v>
          </cell>
        </row>
        <row r="3270">
          <cell r="AY3270">
            <v>14.3775</v>
          </cell>
          <cell r="AZ3270">
            <v>1.3978124999999999</v>
          </cell>
        </row>
        <row r="3271">
          <cell r="AY3271">
            <v>13.860000000000001</v>
          </cell>
          <cell r="AZ3271">
            <v>0.39600000000000002</v>
          </cell>
        </row>
        <row r="3272">
          <cell r="AY3272">
            <v>103.5</v>
          </cell>
          <cell r="AZ3272">
            <v>2</v>
          </cell>
        </row>
        <row r="3274">
          <cell r="H3274">
            <v>3</v>
          </cell>
          <cell r="J3274">
            <v>2</v>
          </cell>
          <cell r="AE3274">
            <v>2687.5</v>
          </cell>
          <cell r="AF3274">
            <v>71.25</v>
          </cell>
          <cell r="AY3274">
            <v>1737.1025</v>
          </cell>
          <cell r="AZ3274">
            <v>53.466499999999989</v>
          </cell>
          <cell r="BC3274">
            <v>64.636372093023255</v>
          </cell>
          <cell r="BD3274">
            <v>75.04070175438595</v>
          </cell>
        </row>
        <row r="3275">
          <cell r="AE3275">
            <v>2150</v>
          </cell>
          <cell r="AF3275">
            <v>57</v>
          </cell>
          <cell r="AY3275">
            <v>900</v>
          </cell>
          <cell r="AZ3275">
            <v>17</v>
          </cell>
        </row>
        <row r="3276">
          <cell r="AE3276">
            <v>2150</v>
          </cell>
          <cell r="AF3276">
            <v>57</v>
          </cell>
          <cell r="AY3276">
            <v>13.860000000000001</v>
          </cell>
          <cell r="AZ3276">
            <v>0.39600000000000002</v>
          </cell>
        </row>
        <row r="3277">
          <cell r="AE3277">
            <v>2150</v>
          </cell>
          <cell r="AF3277">
            <v>57</v>
          </cell>
          <cell r="AY3277">
            <v>8.0925000000000011</v>
          </cell>
          <cell r="AZ3277">
            <v>0.18675</v>
          </cell>
        </row>
        <row r="3278">
          <cell r="AE3278">
            <v>2150</v>
          </cell>
          <cell r="AF3278">
            <v>57</v>
          </cell>
          <cell r="AY3278">
            <v>11.8125</v>
          </cell>
          <cell r="AZ3278">
            <v>0.81</v>
          </cell>
        </row>
        <row r="3279">
          <cell r="AE3279">
            <v>2150</v>
          </cell>
          <cell r="AF3279">
            <v>57</v>
          </cell>
          <cell r="AY3279">
            <v>21.887499999999999</v>
          </cell>
          <cell r="AZ3279">
            <v>0.99875000000000003</v>
          </cell>
        </row>
        <row r="3280">
          <cell r="AY3280">
            <v>8.7750000000000004</v>
          </cell>
          <cell r="AZ3280">
            <v>0.33750000000000002</v>
          </cell>
        </row>
        <row r="3281">
          <cell r="AY3281">
            <v>20.9</v>
          </cell>
          <cell r="AZ3281">
            <v>0.99</v>
          </cell>
        </row>
        <row r="3282">
          <cell r="AY3282">
            <v>38.25</v>
          </cell>
          <cell r="AZ3282">
            <v>4.3875000000000002</v>
          </cell>
        </row>
        <row r="3283">
          <cell r="AY3283">
            <v>74.5</v>
          </cell>
          <cell r="AZ3283">
            <v>9.15</v>
          </cell>
        </row>
        <row r="3284">
          <cell r="AY3284">
            <v>134.9375</v>
          </cell>
          <cell r="AZ3284">
            <v>1.4874999999999998</v>
          </cell>
        </row>
        <row r="3285">
          <cell r="AY3285">
            <v>178.5</v>
          </cell>
          <cell r="AZ3285">
            <v>8.65</v>
          </cell>
        </row>
        <row r="3286">
          <cell r="AY3286">
            <v>136.5</v>
          </cell>
          <cell r="AZ3286">
            <v>0</v>
          </cell>
        </row>
        <row r="3287">
          <cell r="AY3287">
            <v>72.900000000000006</v>
          </cell>
          <cell r="AZ3287">
            <v>5.7600000000000007</v>
          </cell>
        </row>
        <row r="3288">
          <cell r="AY3288">
            <v>12.6875</v>
          </cell>
          <cell r="AZ3288">
            <v>1.3125</v>
          </cell>
        </row>
        <row r="3289">
          <cell r="AY3289">
            <v>103.5</v>
          </cell>
          <cell r="AZ3289">
            <v>2</v>
          </cell>
        </row>
        <row r="3291">
          <cell r="AE3291">
            <v>2247.9444444444443</v>
          </cell>
          <cell r="AF3291">
            <v>59.596666666666671</v>
          </cell>
          <cell r="AY3291">
            <v>1759.9920611111111</v>
          </cell>
          <cell r="AZ3291">
            <v>53.523575833333339</v>
          </cell>
          <cell r="BC3291">
            <v>78.293396683389759</v>
          </cell>
          <cell r="BD3291">
            <v>89.80968035125008</v>
          </cell>
        </row>
        <row r="3292">
          <cell r="AE3292">
            <v>2741.25</v>
          </cell>
          <cell r="AF3292">
            <v>72.674999999999997</v>
          </cell>
          <cell r="AY3292">
            <v>1539.4543333333334</v>
          </cell>
          <cell r="AZ3292">
            <v>46.784075000000001</v>
          </cell>
          <cell r="BC3292">
            <v>56.158844809241529</v>
          </cell>
          <cell r="BD3292">
            <v>64.374372205022368</v>
          </cell>
        </row>
        <row r="3293">
          <cell r="H3293">
            <v>3</v>
          </cell>
          <cell r="J3293">
            <v>2</v>
          </cell>
          <cell r="AE3293">
            <v>1612.5</v>
          </cell>
          <cell r="AF3293">
            <v>42.75</v>
          </cell>
          <cell r="AY3293">
            <v>1412.54375</v>
          </cell>
          <cell r="AZ3293">
            <v>45.673124999999999</v>
          </cell>
          <cell r="BC3293">
            <v>87.599612403100778</v>
          </cell>
          <cell r="BD3293">
            <v>106.83771929824562</v>
          </cell>
        </row>
        <row r="3294">
          <cell r="AE3294">
            <v>2150</v>
          </cell>
          <cell r="AF3294">
            <v>57</v>
          </cell>
          <cell r="AY3294">
            <v>450</v>
          </cell>
          <cell r="AZ3294">
            <v>8.5</v>
          </cell>
        </row>
        <row r="3295">
          <cell r="AE3295">
            <v>2150</v>
          </cell>
          <cell r="AF3295">
            <v>57</v>
          </cell>
          <cell r="AY3295">
            <v>13.956250000000001</v>
          </cell>
          <cell r="AZ3295">
            <v>0.52937500000000004</v>
          </cell>
        </row>
        <row r="3296">
          <cell r="AE3296">
            <v>2150</v>
          </cell>
          <cell r="AF3296">
            <v>57</v>
          </cell>
          <cell r="AY3296">
            <v>55.875</v>
          </cell>
          <cell r="AZ3296">
            <v>6.8625000000000007</v>
          </cell>
        </row>
        <row r="3297">
          <cell r="AY3297">
            <v>8.7750000000000004</v>
          </cell>
          <cell r="AZ3297">
            <v>0.33750000000000002</v>
          </cell>
        </row>
        <row r="3298">
          <cell r="AY3298">
            <v>20.9</v>
          </cell>
          <cell r="AZ3298">
            <v>0.99</v>
          </cell>
        </row>
        <row r="3299">
          <cell r="AY3299">
            <v>113</v>
          </cell>
          <cell r="AZ3299">
            <v>17</v>
          </cell>
        </row>
        <row r="3300">
          <cell r="AY3300">
            <v>338.25</v>
          </cell>
          <cell r="AZ3300">
            <v>0</v>
          </cell>
        </row>
        <row r="3301">
          <cell r="AY3301">
            <v>89.75</v>
          </cell>
          <cell r="AZ3301">
            <v>4.3</v>
          </cell>
        </row>
        <row r="3302">
          <cell r="AY3302">
            <v>11.5</v>
          </cell>
          <cell r="AZ3302">
            <v>1.425</v>
          </cell>
        </row>
        <row r="3303">
          <cell r="AY3303">
            <v>3.15</v>
          </cell>
          <cell r="AZ3303">
            <v>0.1575</v>
          </cell>
        </row>
        <row r="3304">
          <cell r="AY3304">
            <v>50.5</v>
          </cell>
          <cell r="AZ3304">
            <v>1.7625</v>
          </cell>
        </row>
        <row r="3305">
          <cell r="AY3305">
            <v>40.5</v>
          </cell>
          <cell r="AZ3305">
            <v>0.81</v>
          </cell>
        </row>
        <row r="3306">
          <cell r="AY3306">
            <v>21.887499999999999</v>
          </cell>
          <cell r="AZ3306">
            <v>0.99875000000000003</v>
          </cell>
        </row>
        <row r="3307">
          <cell r="AY3307">
            <v>91</v>
          </cell>
          <cell r="AZ3307">
            <v>0</v>
          </cell>
        </row>
        <row r="3308">
          <cell r="AY3308">
            <v>103.5</v>
          </cell>
          <cell r="AZ3308">
            <v>2</v>
          </cell>
        </row>
        <row r="3310">
          <cell r="H3310">
            <v>3</v>
          </cell>
          <cell r="J3310">
            <v>2</v>
          </cell>
          <cell r="AE3310">
            <v>2150</v>
          </cell>
          <cell r="AF3310">
            <v>57</v>
          </cell>
          <cell r="AY3310">
            <v>1812.6383333333331</v>
          </cell>
          <cell r="AZ3310">
            <v>33.453000000000003</v>
          </cell>
          <cell r="BC3310">
            <v>84.308759689922468</v>
          </cell>
          <cell r="BD3310">
            <v>58.689473684210533</v>
          </cell>
        </row>
        <row r="3311">
          <cell r="AE3311">
            <v>2150</v>
          </cell>
          <cell r="AF3311">
            <v>57</v>
          </cell>
          <cell r="AY3311">
            <v>840</v>
          </cell>
          <cell r="AZ3311">
            <v>15.866666666666667</v>
          </cell>
        </row>
        <row r="3312">
          <cell r="AE3312">
            <v>2150</v>
          </cell>
          <cell r="AF3312">
            <v>57</v>
          </cell>
          <cell r="AY3312">
            <v>16.466666666666665</v>
          </cell>
          <cell r="AZ3312">
            <v>1.3299999999999998</v>
          </cell>
        </row>
        <row r="3313">
          <cell r="AE3313">
            <v>2150</v>
          </cell>
          <cell r="AF3313">
            <v>57</v>
          </cell>
          <cell r="AY3313">
            <v>40.666666666666664</v>
          </cell>
          <cell r="AZ3313">
            <v>0.66666666666666663</v>
          </cell>
        </row>
        <row r="3314">
          <cell r="AY3314">
            <v>11.700000000000001</v>
          </cell>
          <cell r="AZ3314">
            <v>0.45</v>
          </cell>
        </row>
        <row r="3315">
          <cell r="AY3315">
            <v>27.866666666666664</v>
          </cell>
          <cell r="AZ3315">
            <v>1.32</v>
          </cell>
        </row>
        <row r="3316">
          <cell r="AY3316">
            <v>49.666666666666664</v>
          </cell>
          <cell r="AZ3316">
            <v>6.1000000000000005</v>
          </cell>
        </row>
        <row r="3317">
          <cell r="AY3317">
            <v>29.183333333333334</v>
          </cell>
          <cell r="AZ3317">
            <v>1.3316666666666668</v>
          </cell>
        </row>
        <row r="3318">
          <cell r="AY3318">
            <v>121.33333333333333</v>
          </cell>
          <cell r="AZ3318">
            <v>0</v>
          </cell>
        </row>
        <row r="3319">
          <cell r="AY3319">
            <v>22.666666666666668</v>
          </cell>
          <cell r="AZ3319">
            <v>2.6</v>
          </cell>
        </row>
        <row r="3320">
          <cell r="AY3320">
            <v>12.32</v>
          </cell>
          <cell r="AZ3320">
            <v>0.35200000000000004</v>
          </cell>
        </row>
        <row r="3321">
          <cell r="AY3321">
            <v>6.4766666666666666</v>
          </cell>
          <cell r="AZ3321">
            <v>0.40200000000000008</v>
          </cell>
        </row>
        <row r="3322">
          <cell r="AY3322">
            <v>67.333333333333329</v>
          </cell>
          <cell r="AZ3322">
            <v>2.35</v>
          </cell>
        </row>
        <row r="3323">
          <cell r="AY3323">
            <v>375.83333333333331</v>
          </cell>
          <cell r="AZ3323">
            <v>0</v>
          </cell>
        </row>
        <row r="3324">
          <cell r="AY3324">
            <v>184</v>
          </cell>
          <cell r="AZ3324">
            <v>0</v>
          </cell>
        </row>
        <row r="3325">
          <cell r="AY3325">
            <v>7.125</v>
          </cell>
          <cell r="AZ3325">
            <v>0.68400000000000005</v>
          </cell>
        </row>
        <row r="3327">
          <cell r="H3327">
            <v>3</v>
          </cell>
          <cell r="J3327">
            <v>2</v>
          </cell>
          <cell r="AE3327">
            <v>2687.5</v>
          </cell>
          <cell r="AF3327">
            <v>71.25</v>
          </cell>
          <cell r="AY3327">
            <v>1375.35625</v>
          </cell>
          <cell r="AZ3327">
            <v>43.884749999999997</v>
          </cell>
          <cell r="BC3327">
            <v>51.176046511627902</v>
          </cell>
          <cell r="BD3327">
            <v>61.592631578947362</v>
          </cell>
        </row>
        <row r="3328">
          <cell r="AE3328">
            <v>2150</v>
          </cell>
          <cell r="AF3328">
            <v>57</v>
          </cell>
          <cell r="AY3328">
            <v>540</v>
          </cell>
          <cell r="AZ3328">
            <v>10.199999999999999</v>
          </cell>
        </row>
        <row r="3329">
          <cell r="AE3329">
            <v>2150</v>
          </cell>
          <cell r="AF3329">
            <v>57</v>
          </cell>
          <cell r="AY3329">
            <v>37.25</v>
          </cell>
          <cell r="AZ3329">
            <v>4.5750000000000002</v>
          </cell>
        </row>
        <row r="3330">
          <cell r="AE3330">
            <v>2150</v>
          </cell>
          <cell r="AF3330">
            <v>57</v>
          </cell>
          <cell r="AY3330">
            <v>8.7750000000000004</v>
          </cell>
          <cell r="AZ3330">
            <v>0.33750000000000002</v>
          </cell>
        </row>
        <row r="3331">
          <cell r="AE3331">
            <v>2150</v>
          </cell>
          <cell r="AF3331">
            <v>57</v>
          </cell>
          <cell r="AY3331">
            <v>20.9</v>
          </cell>
          <cell r="AZ3331">
            <v>0.99</v>
          </cell>
        </row>
        <row r="3332">
          <cell r="AE3332">
            <v>2150</v>
          </cell>
          <cell r="AF3332">
            <v>57</v>
          </cell>
          <cell r="AY3332">
            <v>89.25</v>
          </cell>
          <cell r="AZ3332">
            <v>4.3250000000000002</v>
          </cell>
        </row>
        <row r="3333">
          <cell r="AY3333">
            <v>4.7149999999999999</v>
          </cell>
          <cell r="AZ3333">
            <v>0.14349999999999999</v>
          </cell>
        </row>
        <row r="3334">
          <cell r="AY3334">
            <v>21.887499999999999</v>
          </cell>
          <cell r="AZ3334">
            <v>0.99875000000000003</v>
          </cell>
        </row>
        <row r="3335">
          <cell r="AY3335">
            <v>45.5625</v>
          </cell>
          <cell r="AZ3335">
            <v>3.6</v>
          </cell>
        </row>
        <row r="3336">
          <cell r="AY3336">
            <v>4.8574999999999999</v>
          </cell>
          <cell r="AZ3336">
            <v>0.30150000000000005</v>
          </cell>
        </row>
        <row r="3337">
          <cell r="AY3337">
            <v>84</v>
          </cell>
          <cell r="AZ3337">
            <v>2.0499999999999998</v>
          </cell>
        </row>
        <row r="3338">
          <cell r="AY3338">
            <v>3.5624999999999996</v>
          </cell>
          <cell r="AZ3338">
            <v>0.34199999999999997</v>
          </cell>
        </row>
        <row r="3339">
          <cell r="AY3339">
            <v>9.24</v>
          </cell>
          <cell r="AZ3339">
            <v>0.26400000000000001</v>
          </cell>
        </row>
        <row r="3340">
          <cell r="AY3340">
            <v>218.95</v>
          </cell>
          <cell r="AZ3340">
            <v>13.194999999999999</v>
          </cell>
        </row>
        <row r="3341">
          <cell r="AY3341">
            <v>46.40625</v>
          </cell>
          <cell r="AZ3341">
            <v>0.5625</v>
          </cell>
        </row>
        <row r="3342">
          <cell r="AY3342">
            <v>136.5</v>
          </cell>
          <cell r="AZ3342">
            <v>0</v>
          </cell>
        </row>
        <row r="3343">
          <cell r="AY3343">
            <v>103.5</v>
          </cell>
          <cell r="AZ3343">
            <v>2</v>
          </cell>
        </row>
        <row r="3345">
          <cell r="H3345">
            <v>3</v>
          </cell>
          <cell r="J3345">
            <v>2</v>
          </cell>
          <cell r="AE3345">
            <v>1075</v>
          </cell>
          <cell r="AF3345">
            <v>28.5</v>
          </cell>
          <cell r="AY3345">
            <v>1572.1212499999999</v>
          </cell>
          <cell r="AZ3345">
            <v>39.964375000000004</v>
          </cell>
          <cell r="BC3345">
            <v>146.24383720930231</v>
          </cell>
          <cell r="BD3345">
            <v>140.22587719298247</v>
          </cell>
        </row>
        <row r="3346">
          <cell r="AE3346">
            <v>2150</v>
          </cell>
          <cell r="AF3346">
            <v>57</v>
          </cell>
          <cell r="AY3346">
            <v>450</v>
          </cell>
          <cell r="AZ3346">
            <v>8.5</v>
          </cell>
        </row>
        <row r="3347">
          <cell r="AE3347">
            <v>2150</v>
          </cell>
          <cell r="AF3347">
            <v>57</v>
          </cell>
          <cell r="AY3347">
            <v>53.418750000000003</v>
          </cell>
          <cell r="AZ3347">
            <v>0.72187500000000004</v>
          </cell>
        </row>
        <row r="3348">
          <cell r="AY3348">
            <v>8.7750000000000004</v>
          </cell>
          <cell r="AZ3348">
            <v>0.33750000000000002</v>
          </cell>
        </row>
        <row r="3349">
          <cell r="AY3349">
            <v>20.9</v>
          </cell>
          <cell r="AZ3349">
            <v>0.99</v>
          </cell>
        </row>
        <row r="3350">
          <cell r="AY3350">
            <v>45.75</v>
          </cell>
          <cell r="AZ3350">
            <v>0.75</v>
          </cell>
        </row>
        <row r="3351">
          <cell r="AY3351">
            <v>6.5874999999999995</v>
          </cell>
          <cell r="AZ3351">
            <v>0.21249999999999999</v>
          </cell>
        </row>
        <row r="3352">
          <cell r="AY3352">
            <v>10.89</v>
          </cell>
          <cell r="AZ3352">
            <v>0.55000000000000004</v>
          </cell>
        </row>
        <row r="3353">
          <cell r="AY3353">
            <v>159</v>
          </cell>
          <cell r="AZ3353">
            <v>4.75</v>
          </cell>
        </row>
        <row r="3354">
          <cell r="AY3354">
            <v>25.5</v>
          </cell>
          <cell r="AZ3354">
            <v>2.9249999999999998</v>
          </cell>
        </row>
        <row r="3355">
          <cell r="AY3355">
            <v>338.25</v>
          </cell>
          <cell r="AZ3355">
            <v>0</v>
          </cell>
        </row>
        <row r="3356">
          <cell r="AY3356">
            <v>89.75</v>
          </cell>
          <cell r="AZ3356">
            <v>2.875</v>
          </cell>
        </row>
        <row r="3357">
          <cell r="AY3357">
            <v>40.5</v>
          </cell>
          <cell r="AZ3357">
            <v>0.81</v>
          </cell>
        </row>
        <row r="3358">
          <cell r="AY3358">
            <v>218.95</v>
          </cell>
          <cell r="AZ3358">
            <v>13.194999999999999</v>
          </cell>
        </row>
        <row r="3359">
          <cell r="AY3359">
            <v>50</v>
          </cell>
          <cell r="AZ3359">
            <v>2.2250000000000001</v>
          </cell>
        </row>
        <row r="3360">
          <cell r="AY3360">
            <v>2.0999999999999996</v>
          </cell>
          <cell r="AZ3360">
            <v>0.12249999999999998</v>
          </cell>
        </row>
        <row r="3361">
          <cell r="AY3361">
            <v>51.75</v>
          </cell>
          <cell r="AZ3361">
            <v>1</v>
          </cell>
        </row>
        <row r="3363">
          <cell r="H3363">
            <v>3</v>
          </cell>
          <cell r="J3363">
            <v>2</v>
          </cell>
          <cell r="AE3363">
            <v>4300</v>
          </cell>
          <cell r="AF3363">
            <v>114</v>
          </cell>
          <cell r="AY3363">
            <v>1289.4199999999998</v>
          </cell>
          <cell r="AZ3363">
            <v>42.466999999999999</v>
          </cell>
          <cell r="BC3363">
            <v>29.986511627906975</v>
          </cell>
          <cell r="BD3363">
            <v>37.251754385964915</v>
          </cell>
        </row>
        <row r="3364">
          <cell r="AE3364">
            <v>2150</v>
          </cell>
          <cell r="AF3364">
            <v>57</v>
          </cell>
          <cell r="AY3364">
            <v>720</v>
          </cell>
          <cell r="AZ3364">
            <v>13.6</v>
          </cell>
        </row>
        <row r="3365">
          <cell r="AE3365">
            <v>2150</v>
          </cell>
          <cell r="AF3365">
            <v>57</v>
          </cell>
          <cell r="AY3365">
            <v>10.790000000000001</v>
          </cell>
          <cell r="AZ3365">
            <v>0.249</v>
          </cell>
        </row>
        <row r="3366">
          <cell r="AE3366">
            <v>2150</v>
          </cell>
          <cell r="AF3366">
            <v>57</v>
          </cell>
          <cell r="AY3366">
            <v>119</v>
          </cell>
          <cell r="AZ3366">
            <v>5.7666666666666666</v>
          </cell>
        </row>
        <row r="3367">
          <cell r="AE3367">
            <v>2150</v>
          </cell>
          <cell r="AF3367">
            <v>57</v>
          </cell>
          <cell r="AY3367">
            <v>29.040000000000003</v>
          </cell>
          <cell r="AZ3367">
            <v>1.4666666666666668</v>
          </cell>
        </row>
        <row r="3368">
          <cell r="AE3368">
            <v>2150</v>
          </cell>
          <cell r="AF3368">
            <v>57</v>
          </cell>
          <cell r="AY3368">
            <v>7.2833333333333323</v>
          </cell>
          <cell r="AZ3368">
            <v>0.6333333333333333</v>
          </cell>
        </row>
        <row r="3369">
          <cell r="AE3369">
            <v>2150</v>
          </cell>
          <cell r="AF3369">
            <v>57</v>
          </cell>
          <cell r="AY3369">
            <v>11.700000000000001</v>
          </cell>
          <cell r="AZ3369">
            <v>0.45</v>
          </cell>
        </row>
        <row r="3370">
          <cell r="AY3370">
            <v>27.866666666666664</v>
          </cell>
          <cell r="AZ3370">
            <v>1.32</v>
          </cell>
        </row>
        <row r="3371">
          <cell r="AY3371">
            <v>121.5</v>
          </cell>
          <cell r="AZ3371">
            <v>9.6</v>
          </cell>
        </row>
        <row r="3372">
          <cell r="AY3372">
            <v>49.666666666666664</v>
          </cell>
          <cell r="AZ3372">
            <v>6.1000000000000005</v>
          </cell>
        </row>
        <row r="3373">
          <cell r="AY3373">
            <v>50.833333333333336</v>
          </cell>
          <cell r="AZ3373">
            <v>0.83333333333333337</v>
          </cell>
        </row>
        <row r="3374">
          <cell r="AY3374">
            <v>38.24</v>
          </cell>
          <cell r="AZ3374">
            <v>0.44799999999999995</v>
          </cell>
        </row>
        <row r="3375">
          <cell r="AY3375">
            <v>103.5</v>
          </cell>
          <cell r="AZ3375">
            <v>2</v>
          </cell>
        </row>
        <row r="3377">
          <cell r="H3377">
            <v>3</v>
          </cell>
          <cell r="J3377">
            <v>2</v>
          </cell>
          <cell r="AE3377">
            <v>1612.5</v>
          </cell>
          <cell r="AF3377">
            <v>42.75</v>
          </cell>
          <cell r="AY3377">
            <v>1167.5774999999999</v>
          </cell>
          <cell r="AZ3377">
            <v>40.593999999999994</v>
          </cell>
          <cell r="BC3377">
            <v>72.407906976744172</v>
          </cell>
          <cell r="BD3377">
            <v>94.956725146198821</v>
          </cell>
        </row>
        <row r="3378">
          <cell r="AE3378">
            <v>2150</v>
          </cell>
          <cell r="AF3378">
            <v>57</v>
          </cell>
          <cell r="AY3378">
            <v>630</v>
          </cell>
          <cell r="AZ3378">
            <v>11.9</v>
          </cell>
        </row>
        <row r="3379">
          <cell r="AE3379">
            <v>2150</v>
          </cell>
          <cell r="AF3379">
            <v>57</v>
          </cell>
          <cell r="AY3379">
            <v>2.90625</v>
          </cell>
          <cell r="AZ3379">
            <v>0.11249999999999999</v>
          </cell>
        </row>
        <row r="3380">
          <cell r="AE3380">
            <v>2150</v>
          </cell>
          <cell r="AF3380">
            <v>57</v>
          </cell>
          <cell r="AY3380">
            <v>6.5874999999999995</v>
          </cell>
          <cell r="AZ3380">
            <v>0.21249999999999999</v>
          </cell>
        </row>
        <row r="3381">
          <cell r="AY3381">
            <v>15.8775</v>
          </cell>
          <cell r="AZ3381">
            <v>1.4789999999999999</v>
          </cell>
        </row>
        <row r="3382">
          <cell r="AY3382">
            <v>53.375</v>
          </cell>
          <cell r="AZ3382">
            <v>0.875</v>
          </cell>
        </row>
        <row r="3383">
          <cell r="AY3383">
            <v>8.7750000000000004</v>
          </cell>
          <cell r="AZ3383">
            <v>0.33750000000000002</v>
          </cell>
        </row>
        <row r="3384">
          <cell r="AY3384">
            <v>20.9</v>
          </cell>
          <cell r="AZ3384">
            <v>0.99</v>
          </cell>
        </row>
        <row r="3385">
          <cell r="AY3385">
            <v>89</v>
          </cell>
          <cell r="AZ3385">
            <v>18.7</v>
          </cell>
        </row>
        <row r="3386">
          <cell r="AY3386">
            <v>89.75</v>
          </cell>
          <cell r="AZ3386">
            <v>4.3</v>
          </cell>
        </row>
        <row r="3387">
          <cell r="AY3387">
            <v>46.40625</v>
          </cell>
          <cell r="AZ3387">
            <v>0.5625</v>
          </cell>
        </row>
        <row r="3388">
          <cell r="AY3388">
            <v>178.125</v>
          </cell>
          <cell r="AZ3388">
            <v>0.625</v>
          </cell>
        </row>
        <row r="3389">
          <cell r="AY3389">
            <v>25.875</v>
          </cell>
          <cell r="AZ3389">
            <v>0.5</v>
          </cell>
        </row>
        <row r="3391">
          <cell r="H3391">
            <v>3</v>
          </cell>
          <cell r="J3391">
            <v>2</v>
          </cell>
          <cell r="AE3391">
            <v>5375</v>
          </cell>
          <cell r="AF3391">
            <v>142.5</v>
          </cell>
          <cell r="AY3391">
            <v>2015.0049999999999</v>
          </cell>
          <cell r="AZ3391">
            <v>94.038249999999991</v>
          </cell>
          <cell r="BC3391">
            <v>37.488465116279066</v>
          </cell>
          <cell r="BD3391">
            <v>65.99175438596491</v>
          </cell>
        </row>
        <row r="3392">
          <cell r="AE3392">
            <v>2150</v>
          </cell>
          <cell r="AF3392">
            <v>57</v>
          </cell>
          <cell r="AY3392">
            <v>405</v>
          </cell>
          <cell r="AZ3392">
            <v>7.6499999999999995</v>
          </cell>
        </row>
        <row r="3393">
          <cell r="AE3393">
            <v>2150</v>
          </cell>
          <cell r="AF3393">
            <v>57</v>
          </cell>
          <cell r="AY3393">
            <v>14.354999999999999</v>
          </cell>
          <cell r="AZ3393">
            <v>1.5007499999999998</v>
          </cell>
        </row>
        <row r="3394">
          <cell r="AE3394">
            <v>2150</v>
          </cell>
          <cell r="AF3394">
            <v>57</v>
          </cell>
          <cell r="AY3394">
            <v>34</v>
          </cell>
          <cell r="AZ3394">
            <v>3.9</v>
          </cell>
        </row>
        <row r="3395">
          <cell r="AE3395">
            <v>2150</v>
          </cell>
          <cell r="AF3395">
            <v>57</v>
          </cell>
          <cell r="AY3395">
            <v>8.7750000000000004</v>
          </cell>
          <cell r="AZ3395">
            <v>0.33750000000000002</v>
          </cell>
        </row>
        <row r="3396">
          <cell r="AE3396">
            <v>2150</v>
          </cell>
          <cell r="AF3396">
            <v>57</v>
          </cell>
          <cell r="AY3396">
            <v>20.9</v>
          </cell>
          <cell r="AZ3396">
            <v>0.99</v>
          </cell>
        </row>
        <row r="3397">
          <cell r="AY3397">
            <v>504</v>
          </cell>
          <cell r="AZ3397">
            <v>39.799999999999997</v>
          </cell>
        </row>
        <row r="3398">
          <cell r="AY3398">
            <v>105.97500000000001</v>
          </cell>
          <cell r="AZ3398">
            <v>18.900000000000002</v>
          </cell>
        </row>
        <row r="3399">
          <cell r="AY3399">
            <v>93.125</v>
          </cell>
          <cell r="AZ3399">
            <v>11.4375</v>
          </cell>
        </row>
        <row r="3400">
          <cell r="AY3400">
            <v>451</v>
          </cell>
          <cell r="AZ3400">
            <v>0</v>
          </cell>
        </row>
        <row r="3401">
          <cell r="AY3401">
            <v>202</v>
          </cell>
          <cell r="AZ3401">
            <v>7.05</v>
          </cell>
        </row>
        <row r="3402">
          <cell r="AY3402">
            <v>40.5</v>
          </cell>
          <cell r="AZ3402">
            <v>0.81</v>
          </cell>
        </row>
        <row r="3403">
          <cell r="AY3403">
            <v>135.375</v>
          </cell>
          <cell r="AZ3403">
            <v>1.6624999999999999</v>
          </cell>
        </row>
        <row r="3405">
          <cell r="H3405">
            <v>3</v>
          </cell>
          <cell r="J3405">
            <v>2</v>
          </cell>
          <cell r="AE3405">
            <v>5375</v>
          </cell>
          <cell r="AF3405">
            <v>142.5</v>
          </cell>
          <cell r="AY3405">
            <v>2153.3187499999999</v>
          </cell>
          <cell r="AZ3405">
            <v>48.975499999999997</v>
          </cell>
          <cell r="BC3405">
            <v>40.061744186046511</v>
          </cell>
          <cell r="BD3405">
            <v>34.368771929824561</v>
          </cell>
        </row>
        <row r="3406">
          <cell r="AE3406">
            <v>2150</v>
          </cell>
          <cell r="AF3406">
            <v>57</v>
          </cell>
          <cell r="AY3406">
            <v>720</v>
          </cell>
          <cell r="AZ3406">
            <v>13.6</v>
          </cell>
        </row>
        <row r="3407">
          <cell r="AE3407">
            <v>2150</v>
          </cell>
          <cell r="AF3407">
            <v>57</v>
          </cell>
          <cell r="AY3407">
            <v>15.66</v>
          </cell>
          <cell r="AZ3407">
            <v>0.71775</v>
          </cell>
        </row>
        <row r="3408">
          <cell r="AE3408">
            <v>2150</v>
          </cell>
          <cell r="AF3408">
            <v>57</v>
          </cell>
          <cell r="AY3408">
            <v>9.8812499999999996</v>
          </cell>
          <cell r="AZ3408">
            <v>0.31874999999999998</v>
          </cell>
        </row>
        <row r="3409">
          <cell r="AE3409">
            <v>2150</v>
          </cell>
          <cell r="AF3409">
            <v>57</v>
          </cell>
          <cell r="AY3409">
            <v>563.75</v>
          </cell>
          <cell r="AZ3409">
            <v>0</v>
          </cell>
        </row>
        <row r="3410">
          <cell r="AE3410">
            <v>2150</v>
          </cell>
          <cell r="AF3410">
            <v>57</v>
          </cell>
          <cell r="AY3410">
            <v>4.8574999999999999</v>
          </cell>
          <cell r="AZ3410">
            <v>0.30150000000000005</v>
          </cell>
        </row>
        <row r="3411">
          <cell r="AY3411">
            <v>17.55</v>
          </cell>
          <cell r="AZ3411">
            <v>0.67500000000000004</v>
          </cell>
        </row>
        <row r="3412">
          <cell r="AY3412">
            <v>41.8</v>
          </cell>
          <cell r="AZ3412">
            <v>1.98</v>
          </cell>
        </row>
        <row r="3413">
          <cell r="AY3413">
            <v>12.78</v>
          </cell>
          <cell r="AZ3413">
            <v>1.2424999999999999</v>
          </cell>
        </row>
        <row r="3414">
          <cell r="AY3414">
            <v>252</v>
          </cell>
          <cell r="AZ3414">
            <v>19.899999999999999</v>
          </cell>
        </row>
        <row r="3415">
          <cell r="AY3415">
            <v>273</v>
          </cell>
          <cell r="AZ3415">
            <v>0</v>
          </cell>
        </row>
        <row r="3416">
          <cell r="AY3416">
            <v>36.450000000000003</v>
          </cell>
          <cell r="AZ3416">
            <v>0.72900000000000009</v>
          </cell>
        </row>
        <row r="3417">
          <cell r="AY3417">
            <v>27.09</v>
          </cell>
          <cell r="AZ3417">
            <v>0.86099999999999988</v>
          </cell>
        </row>
        <row r="3418">
          <cell r="AY3418">
            <v>178.5</v>
          </cell>
          <cell r="AZ3418">
            <v>8.65</v>
          </cell>
        </row>
        <row r="3420">
          <cell r="H3420">
            <v>3</v>
          </cell>
          <cell r="J3420">
            <v>2</v>
          </cell>
          <cell r="AE3420">
            <v>1075</v>
          </cell>
          <cell r="AF3420">
            <v>28.5</v>
          </cell>
          <cell r="AY3420">
            <v>1470.0874999999999</v>
          </cell>
          <cell r="AZ3420">
            <v>52.069500000000005</v>
          </cell>
          <cell r="BC3420">
            <v>136.75232558139533</v>
          </cell>
          <cell r="BD3420">
            <v>182.70000000000002</v>
          </cell>
        </row>
        <row r="3421">
          <cell r="AE3421">
            <v>2150</v>
          </cell>
          <cell r="AF3421">
            <v>57</v>
          </cell>
          <cell r="AY3421">
            <v>450</v>
          </cell>
          <cell r="AZ3421">
            <v>8.5</v>
          </cell>
        </row>
        <row r="3422">
          <cell r="AE3422">
            <v>2150</v>
          </cell>
          <cell r="AF3422">
            <v>57</v>
          </cell>
          <cell r="AY3422">
            <v>8.0925000000000011</v>
          </cell>
          <cell r="AZ3422">
            <v>0.18675</v>
          </cell>
        </row>
        <row r="3423">
          <cell r="AY3423">
            <v>8.7750000000000004</v>
          </cell>
          <cell r="AZ3423">
            <v>0.33750000000000002</v>
          </cell>
        </row>
        <row r="3424">
          <cell r="AY3424">
            <v>20.9</v>
          </cell>
          <cell r="AZ3424">
            <v>0.99</v>
          </cell>
        </row>
        <row r="3425">
          <cell r="AY3425">
            <v>4.7149999999999999</v>
          </cell>
          <cell r="AZ3425">
            <v>0.14349999999999999</v>
          </cell>
        </row>
        <row r="3426">
          <cell r="AY3426">
            <v>89.25</v>
          </cell>
          <cell r="AZ3426">
            <v>4.3250000000000002</v>
          </cell>
        </row>
        <row r="3427">
          <cell r="AY3427">
            <v>281.875</v>
          </cell>
          <cell r="AZ3427">
            <v>0</v>
          </cell>
        </row>
        <row r="3428">
          <cell r="AY3428">
            <v>10.89</v>
          </cell>
          <cell r="AZ3428">
            <v>0.55000000000000004</v>
          </cell>
        </row>
        <row r="3429">
          <cell r="AY3429">
            <v>14.34</v>
          </cell>
          <cell r="AZ3429">
            <v>0.16799999999999998</v>
          </cell>
        </row>
        <row r="3430">
          <cell r="AY3430">
            <v>37.25</v>
          </cell>
          <cell r="AZ3430">
            <v>4.5750000000000002</v>
          </cell>
        </row>
        <row r="3431">
          <cell r="AY3431">
            <v>50.662500000000001</v>
          </cell>
          <cell r="AZ3431">
            <v>11.025</v>
          </cell>
        </row>
        <row r="3432">
          <cell r="AY3432">
            <v>218.95</v>
          </cell>
          <cell r="AZ3432">
            <v>13.194999999999999</v>
          </cell>
        </row>
        <row r="3433">
          <cell r="AY3433">
            <v>21.887499999999999</v>
          </cell>
          <cell r="AZ3433">
            <v>0.99875000000000003</v>
          </cell>
        </row>
        <row r="3434">
          <cell r="AY3434">
            <v>79.5</v>
          </cell>
          <cell r="AZ3434">
            <v>2.375</v>
          </cell>
        </row>
        <row r="3435">
          <cell r="AY3435">
            <v>50.5</v>
          </cell>
          <cell r="AZ3435">
            <v>1.7625</v>
          </cell>
        </row>
        <row r="3436">
          <cell r="AY3436">
            <v>44.875</v>
          </cell>
          <cell r="AZ3436">
            <v>1.4375</v>
          </cell>
        </row>
        <row r="3437">
          <cell r="AY3437">
            <v>77.625</v>
          </cell>
          <cell r="AZ3437">
            <v>1.5</v>
          </cell>
        </row>
        <row r="3439">
          <cell r="H3439">
            <v>3</v>
          </cell>
          <cell r="J3439">
            <v>2</v>
          </cell>
          <cell r="AE3439">
            <v>2150</v>
          </cell>
          <cell r="AF3439">
            <v>57</v>
          </cell>
          <cell r="AY3439">
            <v>1126.4749999999999</v>
          </cell>
          <cell r="AZ3439">
            <v>26.721250000000001</v>
          </cell>
          <cell r="BC3439">
            <v>52.394186046511628</v>
          </cell>
          <cell r="BD3439">
            <v>46.879385964912288</v>
          </cell>
        </row>
        <row r="3440">
          <cell r="AE3440">
            <v>2150</v>
          </cell>
          <cell r="AF3440">
            <v>57</v>
          </cell>
          <cell r="AY3440">
            <v>675</v>
          </cell>
          <cell r="AZ3440">
            <v>12.75</v>
          </cell>
        </row>
        <row r="3441">
          <cell r="AE3441">
            <v>2150</v>
          </cell>
          <cell r="AF3441">
            <v>57</v>
          </cell>
          <cell r="AY3441">
            <v>6.39</v>
          </cell>
          <cell r="AZ3441">
            <v>0.62124999999999997</v>
          </cell>
        </row>
        <row r="3442">
          <cell r="AE3442">
            <v>2150</v>
          </cell>
          <cell r="AF3442">
            <v>57</v>
          </cell>
          <cell r="AY3442">
            <v>9.01</v>
          </cell>
          <cell r="AZ3442">
            <v>0.13250000000000001</v>
          </cell>
        </row>
        <row r="3443">
          <cell r="AE3443">
            <v>2150</v>
          </cell>
          <cell r="AF3443">
            <v>57</v>
          </cell>
          <cell r="AY3443">
            <v>8.7750000000000004</v>
          </cell>
          <cell r="AZ3443">
            <v>0.33750000000000002</v>
          </cell>
        </row>
        <row r="3444">
          <cell r="AY3444">
            <v>20.9</v>
          </cell>
          <cell r="AZ3444">
            <v>0.99</v>
          </cell>
        </row>
        <row r="3445">
          <cell r="AY3445">
            <v>5.75</v>
          </cell>
          <cell r="AZ3445">
            <v>0.72499999999999998</v>
          </cell>
        </row>
        <row r="3446">
          <cell r="AY3446">
            <v>89.25</v>
          </cell>
          <cell r="AZ3446">
            <v>4.3250000000000002</v>
          </cell>
        </row>
        <row r="3447">
          <cell r="AY3447">
            <v>50.400000000000006</v>
          </cell>
          <cell r="AZ3447">
            <v>3.98</v>
          </cell>
        </row>
        <row r="3448">
          <cell r="AY3448">
            <v>40.5</v>
          </cell>
          <cell r="AZ3448">
            <v>0.81</v>
          </cell>
        </row>
        <row r="3449">
          <cell r="AY3449">
            <v>136.5</v>
          </cell>
          <cell r="AZ3449">
            <v>0</v>
          </cell>
        </row>
        <row r="3450">
          <cell r="AY3450">
            <v>84</v>
          </cell>
          <cell r="AZ3450">
            <v>2.0499999999999998</v>
          </cell>
        </row>
        <row r="3452">
          <cell r="AE3452">
            <v>1960.0833333333335</v>
          </cell>
          <cell r="AF3452">
            <v>51.964999999999996</v>
          </cell>
          <cell r="AY3452">
            <v>1788.9975458333333</v>
          </cell>
          <cell r="AZ3452">
            <v>54.716228750000006</v>
          </cell>
          <cell r="BC3452">
            <v>91.27150440032311</v>
          </cell>
          <cell r="BD3452">
            <v>105.29438804964882</v>
          </cell>
        </row>
        <row r="3453">
          <cell r="H3453">
            <v>3</v>
          </cell>
          <cell r="J3453">
            <v>2</v>
          </cell>
          <cell r="AE3453">
            <v>3225</v>
          </cell>
          <cell r="AF3453">
            <v>85.5</v>
          </cell>
          <cell r="AY3453">
            <v>1634.3287500000004</v>
          </cell>
          <cell r="AZ3453">
            <v>46.408250000000002</v>
          </cell>
          <cell r="BC3453">
            <v>50.676860465116292</v>
          </cell>
          <cell r="BD3453">
            <v>54.278654970760229</v>
          </cell>
        </row>
        <row r="3454">
          <cell r="AE3454">
            <v>2150</v>
          </cell>
          <cell r="AF3454">
            <v>57</v>
          </cell>
          <cell r="AY3454">
            <v>900</v>
          </cell>
          <cell r="AZ3454">
            <v>17</v>
          </cell>
        </row>
        <row r="3455">
          <cell r="AE3455">
            <v>2150</v>
          </cell>
          <cell r="AF3455">
            <v>57</v>
          </cell>
          <cell r="AY3455">
            <v>4.5</v>
          </cell>
          <cell r="AZ3455">
            <v>0.1875</v>
          </cell>
        </row>
        <row r="3456">
          <cell r="AE3456">
            <v>2150</v>
          </cell>
          <cell r="AF3456">
            <v>57</v>
          </cell>
          <cell r="AY3456">
            <v>218.95</v>
          </cell>
          <cell r="AZ3456">
            <v>13.194999999999999</v>
          </cell>
        </row>
        <row r="3457">
          <cell r="AE3457">
            <v>2150</v>
          </cell>
          <cell r="AF3457">
            <v>57</v>
          </cell>
          <cell r="AY3457">
            <v>21.25</v>
          </cell>
          <cell r="AZ3457">
            <v>2.4375</v>
          </cell>
        </row>
        <row r="3458">
          <cell r="AE3458">
            <v>2150</v>
          </cell>
          <cell r="AF3458">
            <v>57</v>
          </cell>
          <cell r="AY3458">
            <v>8.7750000000000004</v>
          </cell>
          <cell r="AZ3458">
            <v>0.33750000000000002</v>
          </cell>
        </row>
        <row r="3459">
          <cell r="AE3459">
            <v>2150</v>
          </cell>
          <cell r="AF3459">
            <v>57</v>
          </cell>
          <cell r="AY3459">
            <v>20.9</v>
          </cell>
          <cell r="AZ3459">
            <v>0.99</v>
          </cell>
        </row>
        <row r="3460">
          <cell r="AY3460">
            <v>27.84375</v>
          </cell>
          <cell r="AZ3460">
            <v>0.33749999999999997</v>
          </cell>
        </row>
        <row r="3461">
          <cell r="AY3461">
            <v>182.5</v>
          </cell>
          <cell r="AZ3461">
            <v>1.5</v>
          </cell>
        </row>
        <row r="3462">
          <cell r="AY3462">
            <v>91.125</v>
          </cell>
          <cell r="AZ3462">
            <v>7.2</v>
          </cell>
        </row>
        <row r="3463">
          <cell r="AY3463">
            <v>6.39</v>
          </cell>
          <cell r="AZ3463">
            <v>0.62124999999999997</v>
          </cell>
        </row>
        <row r="3464">
          <cell r="AY3464">
            <v>8.625</v>
          </cell>
          <cell r="AZ3464">
            <v>1.0874999999999999</v>
          </cell>
        </row>
        <row r="3465">
          <cell r="AY3465">
            <v>41.47</v>
          </cell>
          <cell r="AZ3465">
            <v>0.2145</v>
          </cell>
        </row>
        <row r="3466">
          <cell r="AY3466">
            <v>102</v>
          </cell>
          <cell r="AZ3466">
            <v>1.3</v>
          </cell>
        </row>
        <row r="3468">
          <cell r="H3468">
            <v>3</v>
          </cell>
          <cell r="J3468">
            <v>2</v>
          </cell>
          <cell r="AE3468">
            <v>2150</v>
          </cell>
          <cell r="AF3468">
            <v>57</v>
          </cell>
          <cell r="AY3468">
            <v>1783.7724999999998</v>
          </cell>
          <cell r="AZ3468">
            <v>70.855624999999989</v>
          </cell>
          <cell r="BC3468">
            <v>82.966162790697666</v>
          </cell>
          <cell r="BD3468">
            <v>124.3081140350877</v>
          </cell>
        </row>
        <row r="3469">
          <cell r="AE3469">
            <v>2150</v>
          </cell>
          <cell r="AF3469">
            <v>57</v>
          </cell>
          <cell r="AY3469">
            <v>900</v>
          </cell>
          <cell r="AZ3469">
            <v>17</v>
          </cell>
        </row>
        <row r="3470">
          <cell r="AE3470">
            <v>2150</v>
          </cell>
          <cell r="AF3470">
            <v>57</v>
          </cell>
          <cell r="AY3470">
            <v>5.75</v>
          </cell>
          <cell r="AZ3470">
            <v>0.72499999999999998</v>
          </cell>
        </row>
        <row r="3471">
          <cell r="AE3471">
            <v>2150</v>
          </cell>
          <cell r="AF3471">
            <v>57</v>
          </cell>
          <cell r="AY3471">
            <v>9.5849999999999991</v>
          </cell>
          <cell r="AZ3471">
            <v>0.93187500000000001</v>
          </cell>
        </row>
        <row r="3472">
          <cell r="AE3472">
            <v>2150</v>
          </cell>
          <cell r="AF3472">
            <v>57</v>
          </cell>
          <cell r="AY3472">
            <v>6.5874999999999995</v>
          </cell>
          <cell r="AZ3472">
            <v>0.21249999999999999</v>
          </cell>
        </row>
        <row r="3473">
          <cell r="AY3473">
            <v>8.7750000000000004</v>
          </cell>
          <cell r="AZ3473">
            <v>0.33750000000000002</v>
          </cell>
        </row>
        <row r="3474">
          <cell r="AY3474">
            <v>20.9</v>
          </cell>
          <cell r="AZ3474">
            <v>0.99</v>
          </cell>
        </row>
        <row r="3475">
          <cell r="AY3475">
            <v>141.25</v>
          </cell>
          <cell r="AZ3475">
            <v>7.90625</v>
          </cell>
        </row>
        <row r="3476">
          <cell r="AY3476">
            <v>25.5</v>
          </cell>
          <cell r="AZ3476">
            <v>2.9249999999999998</v>
          </cell>
        </row>
        <row r="3477">
          <cell r="AY3477">
            <v>225.5</v>
          </cell>
          <cell r="AZ3477">
            <v>0</v>
          </cell>
        </row>
        <row r="3478">
          <cell r="AY3478">
            <v>37.25</v>
          </cell>
          <cell r="AZ3478">
            <v>4.5750000000000002</v>
          </cell>
        </row>
        <row r="3479">
          <cell r="AY3479">
            <v>93.375</v>
          </cell>
          <cell r="AZ3479">
            <v>2.9625000000000004</v>
          </cell>
        </row>
        <row r="3480">
          <cell r="AY3480">
            <v>88.8</v>
          </cell>
          <cell r="AZ3480">
            <v>30.24</v>
          </cell>
        </row>
        <row r="3481">
          <cell r="AY3481">
            <v>84</v>
          </cell>
          <cell r="AZ3481">
            <v>2.0499999999999998</v>
          </cell>
        </row>
        <row r="3482">
          <cell r="AY3482">
            <v>136.5</v>
          </cell>
          <cell r="AZ3482">
            <v>0</v>
          </cell>
        </row>
        <row r="3484">
          <cell r="H3484">
            <v>3</v>
          </cell>
          <cell r="J3484">
            <v>2</v>
          </cell>
          <cell r="AE3484">
            <v>3225</v>
          </cell>
          <cell r="AF3484">
            <v>85.5</v>
          </cell>
          <cell r="AY3484">
            <v>1469.7537500000001</v>
          </cell>
          <cell r="AZ3484">
            <v>42.215999999999994</v>
          </cell>
          <cell r="BC3484">
            <v>45.573759689922483</v>
          </cell>
          <cell r="BD3484">
            <v>49.375438596491222</v>
          </cell>
        </row>
        <row r="3485">
          <cell r="AE3485">
            <v>2150</v>
          </cell>
          <cell r="AF3485">
            <v>57</v>
          </cell>
          <cell r="AY3485">
            <v>900</v>
          </cell>
          <cell r="AZ3485">
            <v>17</v>
          </cell>
        </row>
        <row r="3486">
          <cell r="AE3486">
            <v>2150</v>
          </cell>
          <cell r="AF3486">
            <v>57</v>
          </cell>
          <cell r="AY3486">
            <v>5.34375</v>
          </cell>
          <cell r="AZ3486">
            <v>0.51300000000000001</v>
          </cell>
        </row>
        <row r="3487">
          <cell r="AE3487">
            <v>2150</v>
          </cell>
          <cell r="AF3487">
            <v>57</v>
          </cell>
          <cell r="AY3487">
            <v>8.625</v>
          </cell>
          <cell r="AZ3487">
            <v>1.0874999999999999</v>
          </cell>
        </row>
        <row r="3488">
          <cell r="AE3488">
            <v>2150</v>
          </cell>
          <cell r="AF3488">
            <v>57</v>
          </cell>
          <cell r="AY3488">
            <v>8.7750000000000004</v>
          </cell>
          <cell r="AZ3488">
            <v>0.33750000000000002</v>
          </cell>
        </row>
        <row r="3489">
          <cell r="AE3489">
            <v>2150</v>
          </cell>
          <cell r="AF3489">
            <v>57</v>
          </cell>
          <cell r="AY3489">
            <v>20.9</v>
          </cell>
          <cell r="AZ3489">
            <v>0.99</v>
          </cell>
        </row>
        <row r="3490">
          <cell r="AE3490">
            <v>2150</v>
          </cell>
          <cell r="AF3490">
            <v>57</v>
          </cell>
          <cell r="AY3490">
            <v>218.95</v>
          </cell>
          <cell r="AZ3490">
            <v>13.194999999999999</v>
          </cell>
        </row>
        <row r="3491">
          <cell r="AY3491">
            <v>4.8574999999999999</v>
          </cell>
          <cell r="AZ3491">
            <v>0.30150000000000005</v>
          </cell>
        </row>
        <row r="3492">
          <cell r="AY3492">
            <v>55.875</v>
          </cell>
          <cell r="AZ3492">
            <v>6.8625000000000007</v>
          </cell>
        </row>
        <row r="3493">
          <cell r="AY3493">
            <v>9.24</v>
          </cell>
          <cell r="AZ3493">
            <v>0.26400000000000001</v>
          </cell>
        </row>
        <row r="3494">
          <cell r="AY3494">
            <v>7.875</v>
          </cell>
          <cell r="AZ3494">
            <v>0.54</v>
          </cell>
        </row>
        <row r="3495">
          <cell r="AY3495">
            <v>92.8125</v>
          </cell>
          <cell r="AZ3495">
            <v>1.125</v>
          </cell>
        </row>
        <row r="3496">
          <cell r="AY3496">
            <v>136.5</v>
          </cell>
          <cell r="AZ3496">
            <v>0</v>
          </cell>
        </row>
        <row r="3498">
          <cell r="H3498">
            <v>3</v>
          </cell>
          <cell r="J3498">
            <v>2</v>
          </cell>
          <cell r="AE3498">
            <v>1290</v>
          </cell>
          <cell r="AF3498">
            <v>34.200000000000003</v>
          </cell>
          <cell r="AY3498">
            <v>1508.7014999999999</v>
          </cell>
          <cell r="AZ3498">
            <v>63.532150000000001</v>
          </cell>
          <cell r="BC3498">
            <v>116.95360465116278</v>
          </cell>
          <cell r="BD3498">
            <v>185.76652046783624</v>
          </cell>
        </row>
        <row r="3499">
          <cell r="AE3499">
            <v>2150</v>
          </cell>
          <cell r="AF3499">
            <v>57</v>
          </cell>
          <cell r="AY3499">
            <v>720</v>
          </cell>
          <cell r="AZ3499">
            <v>13.6</v>
          </cell>
        </row>
        <row r="3500">
          <cell r="AE3500">
            <v>2150</v>
          </cell>
          <cell r="AF3500">
            <v>57</v>
          </cell>
          <cell r="AY3500">
            <v>9.4499999999999993</v>
          </cell>
          <cell r="AZ3500">
            <v>0.64800000000000002</v>
          </cell>
        </row>
        <row r="3501">
          <cell r="AE3501">
            <v>2150</v>
          </cell>
          <cell r="AF3501">
            <v>57</v>
          </cell>
          <cell r="AY3501">
            <v>7.0200000000000005</v>
          </cell>
          <cell r="AZ3501">
            <v>0.27</v>
          </cell>
        </row>
        <row r="3502">
          <cell r="AY3502">
            <v>16.72</v>
          </cell>
          <cell r="AZ3502">
            <v>0.79200000000000004</v>
          </cell>
        </row>
        <row r="3503">
          <cell r="AY3503">
            <v>29.8</v>
          </cell>
          <cell r="AZ3503">
            <v>3.66</v>
          </cell>
        </row>
        <row r="3504">
          <cell r="AY3504">
            <v>225.5</v>
          </cell>
          <cell r="AZ3504">
            <v>0</v>
          </cell>
        </row>
        <row r="3505">
          <cell r="AY3505">
            <v>67.55</v>
          </cell>
          <cell r="AZ3505">
            <v>14.7</v>
          </cell>
        </row>
        <row r="3506">
          <cell r="AY3506">
            <v>18.427499999999998</v>
          </cell>
          <cell r="AZ3506">
            <v>0.14624999999999999</v>
          </cell>
        </row>
        <row r="3507">
          <cell r="AY3507">
            <v>6.4740000000000011</v>
          </cell>
          <cell r="AZ3507">
            <v>0.14940000000000001</v>
          </cell>
        </row>
        <row r="3508">
          <cell r="AY3508">
            <v>302.39999999999998</v>
          </cell>
          <cell r="AZ3508">
            <v>23.88</v>
          </cell>
        </row>
        <row r="3509">
          <cell r="AY3509">
            <v>10.44</v>
          </cell>
          <cell r="AZ3509">
            <v>0.47850000000000004</v>
          </cell>
        </row>
        <row r="3510">
          <cell r="AY3510">
            <v>36.6</v>
          </cell>
          <cell r="AZ3510">
            <v>0.6</v>
          </cell>
        </row>
        <row r="3511">
          <cell r="AY3511">
            <v>58.320000000000007</v>
          </cell>
          <cell r="AZ3511">
            <v>4.6080000000000005</v>
          </cell>
        </row>
        <row r="3513">
          <cell r="H3513">
            <v>3</v>
          </cell>
          <cell r="J3513">
            <v>2</v>
          </cell>
          <cell r="AE3513">
            <v>1433.3333333333333</v>
          </cell>
          <cell r="AF3513">
            <v>38</v>
          </cell>
          <cell r="AY3513">
            <v>2424.4933333333338</v>
          </cell>
          <cell r="AZ3513">
            <v>57.969000000000008</v>
          </cell>
          <cell r="BC3513">
            <v>169.15069767441864</v>
          </cell>
          <cell r="BD3513">
            <v>152.55000000000004</v>
          </cell>
        </row>
        <row r="3514">
          <cell r="AE3514">
            <v>2150</v>
          </cell>
          <cell r="AF3514">
            <v>57</v>
          </cell>
          <cell r="AY3514">
            <v>1200</v>
          </cell>
          <cell r="AZ3514">
            <v>22.666666666666668</v>
          </cell>
        </row>
        <row r="3515">
          <cell r="AE3515">
            <v>2150</v>
          </cell>
          <cell r="AF3515">
            <v>57</v>
          </cell>
          <cell r="AY3515">
            <v>43.56</v>
          </cell>
          <cell r="AZ3515">
            <v>2.2000000000000002</v>
          </cell>
        </row>
        <row r="3516">
          <cell r="AY3516">
            <v>10.44</v>
          </cell>
          <cell r="AZ3516">
            <v>0.47849999999999998</v>
          </cell>
        </row>
        <row r="3517">
          <cell r="AY3517">
            <v>178.5</v>
          </cell>
          <cell r="AZ3517">
            <v>8.65</v>
          </cell>
        </row>
        <row r="3518">
          <cell r="AY3518">
            <v>119.66666666666667</v>
          </cell>
          <cell r="AZ3518">
            <v>5.7333333333333334</v>
          </cell>
        </row>
        <row r="3519">
          <cell r="AY3519">
            <v>11.700000000000001</v>
          </cell>
          <cell r="AZ3519">
            <v>0.45</v>
          </cell>
        </row>
        <row r="3520">
          <cell r="AY3520">
            <v>27.866666666666664</v>
          </cell>
          <cell r="AZ3520">
            <v>1.32</v>
          </cell>
        </row>
        <row r="3521">
          <cell r="AY3521">
            <v>121.5</v>
          </cell>
          <cell r="AZ3521">
            <v>9.6</v>
          </cell>
        </row>
        <row r="3522">
          <cell r="AY3522">
            <v>451</v>
          </cell>
          <cell r="AZ3522">
            <v>0</v>
          </cell>
        </row>
        <row r="3523">
          <cell r="AY3523">
            <v>61</v>
          </cell>
          <cell r="AZ3523">
            <v>1</v>
          </cell>
        </row>
        <row r="3524">
          <cell r="AY3524">
            <v>18.48</v>
          </cell>
          <cell r="AZ3524">
            <v>0.52800000000000002</v>
          </cell>
        </row>
        <row r="3525">
          <cell r="AY3525">
            <v>12.78</v>
          </cell>
          <cell r="AZ3525">
            <v>1.2424999999999999</v>
          </cell>
        </row>
        <row r="3526">
          <cell r="AY3526">
            <v>168</v>
          </cell>
          <cell r="AZ3526">
            <v>4.0999999999999996</v>
          </cell>
        </row>
        <row r="3528">
          <cell r="H3528">
            <v>3</v>
          </cell>
          <cell r="J3528">
            <v>2</v>
          </cell>
          <cell r="AE3528">
            <v>2150</v>
          </cell>
          <cell r="AF3528">
            <v>57</v>
          </cell>
          <cell r="AY3528">
            <v>1839.7568749999998</v>
          </cell>
          <cell r="AZ3528">
            <v>69.557249999999996</v>
          </cell>
          <cell r="BC3528">
            <v>85.570087209302315</v>
          </cell>
          <cell r="BD3528">
            <v>122.03026315789474</v>
          </cell>
        </row>
        <row r="3529">
          <cell r="AE3529">
            <v>2150</v>
          </cell>
          <cell r="AF3529">
            <v>57</v>
          </cell>
          <cell r="AY3529">
            <v>720</v>
          </cell>
          <cell r="AZ3529">
            <v>13.6</v>
          </cell>
        </row>
        <row r="3530">
          <cell r="AE3530">
            <v>2150</v>
          </cell>
          <cell r="AF3530">
            <v>57</v>
          </cell>
          <cell r="AY3530">
            <v>12.35</v>
          </cell>
          <cell r="AZ3530">
            <v>0.99749999999999994</v>
          </cell>
        </row>
        <row r="3531">
          <cell r="AE3531">
            <v>2150</v>
          </cell>
          <cell r="AF3531">
            <v>57</v>
          </cell>
          <cell r="AY3531">
            <v>8.234375</v>
          </cell>
          <cell r="AZ3531">
            <v>0.265625</v>
          </cell>
        </row>
        <row r="3532">
          <cell r="AE3532">
            <v>2150</v>
          </cell>
          <cell r="AF3532">
            <v>57</v>
          </cell>
          <cell r="AY3532">
            <v>8.7750000000000004</v>
          </cell>
          <cell r="AZ3532">
            <v>0.33750000000000002</v>
          </cell>
        </row>
        <row r="3533">
          <cell r="AY3533">
            <v>20.9</v>
          </cell>
          <cell r="AZ3533">
            <v>0.99</v>
          </cell>
        </row>
        <row r="3534">
          <cell r="AY3534">
            <v>82.012500000000003</v>
          </cell>
          <cell r="AZ3534">
            <v>6.48</v>
          </cell>
        </row>
        <row r="3535">
          <cell r="AY3535">
            <v>55.875</v>
          </cell>
          <cell r="AZ3535">
            <v>6.8625000000000007</v>
          </cell>
        </row>
        <row r="3536">
          <cell r="AY3536">
            <v>5.75</v>
          </cell>
          <cell r="AZ3536">
            <v>0.72499999999999998</v>
          </cell>
        </row>
        <row r="3537">
          <cell r="AY3537">
            <v>156.1875</v>
          </cell>
          <cell r="AZ3537">
            <v>7.5687500000000005</v>
          </cell>
        </row>
        <row r="3538">
          <cell r="AY3538">
            <v>13.860000000000001</v>
          </cell>
          <cell r="AZ3538">
            <v>0.39600000000000002</v>
          </cell>
        </row>
        <row r="3539">
          <cell r="AY3539">
            <v>356.25</v>
          </cell>
          <cell r="AZ3539">
            <v>1.25</v>
          </cell>
        </row>
        <row r="3540">
          <cell r="AY3540">
            <v>21.5625</v>
          </cell>
          <cell r="AZ3540">
            <v>0.234375</v>
          </cell>
        </row>
        <row r="3541">
          <cell r="AY3541">
            <v>378</v>
          </cell>
          <cell r="AZ3541">
            <v>29.849999999999998</v>
          </cell>
        </row>
        <row r="3543">
          <cell r="H3543">
            <v>3</v>
          </cell>
          <cell r="J3543">
            <v>2</v>
          </cell>
          <cell r="AE3543">
            <v>1075</v>
          </cell>
          <cell r="AF3543">
            <v>28.5</v>
          </cell>
          <cell r="AY3543">
            <v>2146.9425000000001</v>
          </cell>
          <cell r="AZ3543">
            <v>54.048000000000002</v>
          </cell>
          <cell r="BC3543">
            <v>199.71558139534883</v>
          </cell>
          <cell r="BD3543">
            <v>189.6421052631579</v>
          </cell>
        </row>
        <row r="3544">
          <cell r="AE3544">
            <v>2150</v>
          </cell>
          <cell r="AF3544">
            <v>57</v>
          </cell>
          <cell r="AY3544">
            <v>900</v>
          </cell>
          <cell r="AZ3544">
            <v>17</v>
          </cell>
        </row>
        <row r="3545">
          <cell r="AE3545">
            <v>2150</v>
          </cell>
          <cell r="AF3545">
            <v>57</v>
          </cell>
          <cell r="AY3545">
            <v>8.0925000000000011</v>
          </cell>
          <cell r="AZ3545">
            <v>0.18675</v>
          </cell>
        </row>
        <row r="3546">
          <cell r="AY3546">
            <v>133.875</v>
          </cell>
          <cell r="AZ3546">
            <v>6.4875000000000007</v>
          </cell>
        </row>
        <row r="3547">
          <cell r="AY3547">
            <v>8.7750000000000004</v>
          </cell>
          <cell r="AZ3547">
            <v>0.33750000000000002</v>
          </cell>
        </row>
        <row r="3548">
          <cell r="AY3548">
            <v>20.9</v>
          </cell>
          <cell r="AZ3548">
            <v>0.99</v>
          </cell>
        </row>
        <row r="3549">
          <cell r="AY3549">
            <v>38.125</v>
          </cell>
          <cell r="AZ3549">
            <v>0.625</v>
          </cell>
        </row>
        <row r="3550">
          <cell r="AY3550">
            <v>259.32499999999999</v>
          </cell>
          <cell r="AZ3550">
            <v>0</v>
          </cell>
        </row>
        <row r="3551">
          <cell r="AY3551">
            <v>8.7750000000000004</v>
          </cell>
          <cell r="AZ3551">
            <v>0.19500000000000001</v>
          </cell>
        </row>
        <row r="3552">
          <cell r="AY3552">
            <v>218.95</v>
          </cell>
          <cell r="AZ3552">
            <v>13.194999999999999</v>
          </cell>
        </row>
        <row r="3553">
          <cell r="AY3553">
            <v>182.5</v>
          </cell>
          <cell r="AZ3553">
            <v>4.45</v>
          </cell>
        </row>
        <row r="3554">
          <cell r="AY3554">
            <v>193.5</v>
          </cell>
          <cell r="AZ3554">
            <v>7.2562499999999996</v>
          </cell>
        </row>
        <row r="3555">
          <cell r="AY3555">
            <v>48.125</v>
          </cell>
          <cell r="AZ3555">
            <v>0.25</v>
          </cell>
        </row>
        <row r="3556">
          <cell r="AY3556">
            <v>126</v>
          </cell>
          <cell r="AZ3556">
            <v>3.0749999999999997</v>
          </cell>
        </row>
        <row r="3558">
          <cell r="H3558">
            <v>3</v>
          </cell>
          <cell r="J3558">
            <v>2</v>
          </cell>
          <cell r="AE3558">
            <v>1075</v>
          </cell>
          <cell r="AF3558">
            <v>28.5</v>
          </cell>
          <cell r="AY3558">
            <v>1776.3637500000002</v>
          </cell>
          <cell r="AZ3558">
            <v>47.730374999999988</v>
          </cell>
          <cell r="BC3558">
            <v>165.24313953488374</v>
          </cell>
          <cell r="BD3558">
            <v>167.47499999999997</v>
          </cell>
        </row>
        <row r="3559">
          <cell r="AE3559">
            <v>2150</v>
          </cell>
          <cell r="AF3559">
            <v>57</v>
          </cell>
          <cell r="AY3559">
            <v>900</v>
          </cell>
          <cell r="AZ3559">
            <v>17</v>
          </cell>
        </row>
        <row r="3560">
          <cell r="AE3560">
            <v>2150</v>
          </cell>
          <cell r="AF3560">
            <v>57</v>
          </cell>
          <cell r="AY3560">
            <v>133.875</v>
          </cell>
          <cell r="AZ3560">
            <v>6.4875000000000007</v>
          </cell>
        </row>
        <row r="3561">
          <cell r="AY3561">
            <v>6.7437500000000004</v>
          </cell>
          <cell r="AZ3561">
            <v>0.15562500000000001</v>
          </cell>
        </row>
        <row r="3562">
          <cell r="AY3562">
            <v>9.24</v>
          </cell>
          <cell r="AZ3562">
            <v>0.26400000000000001</v>
          </cell>
        </row>
        <row r="3563">
          <cell r="AY3563">
            <v>8.7750000000000004</v>
          </cell>
          <cell r="AZ3563">
            <v>0.33750000000000002</v>
          </cell>
        </row>
        <row r="3564">
          <cell r="AY3564">
            <v>20.9</v>
          </cell>
          <cell r="AZ3564">
            <v>0.99</v>
          </cell>
        </row>
        <row r="3565">
          <cell r="AY3565">
            <v>218.95</v>
          </cell>
          <cell r="AZ3565">
            <v>13.194999999999999</v>
          </cell>
        </row>
        <row r="3566">
          <cell r="AY3566">
            <v>54.675000000000004</v>
          </cell>
          <cell r="AZ3566">
            <v>4.32</v>
          </cell>
        </row>
        <row r="3567">
          <cell r="AY3567">
            <v>7.83</v>
          </cell>
          <cell r="AZ3567">
            <v>0.358875</v>
          </cell>
        </row>
        <row r="3568">
          <cell r="AY3568">
            <v>281.875</v>
          </cell>
          <cell r="AZ3568">
            <v>0</v>
          </cell>
        </row>
        <row r="3569">
          <cell r="AY3569">
            <v>74.25</v>
          </cell>
          <cell r="AZ3569">
            <v>0.89999999999999991</v>
          </cell>
        </row>
        <row r="3570">
          <cell r="AY3570">
            <v>25.875</v>
          </cell>
          <cell r="AZ3570">
            <v>0.33749999999999997</v>
          </cell>
        </row>
        <row r="3571">
          <cell r="AY3571">
            <v>7.875</v>
          </cell>
          <cell r="AZ3571">
            <v>0.45937499999999998</v>
          </cell>
        </row>
        <row r="3572">
          <cell r="AY3572">
            <v>25.5</v>
          </cell>
          <cell r="AZ3572">
            <v>2.9249999999999998</v>
          </cell>
        </row>
        <row r="3574">
          <cell r="H3574">
            <v>3</v>
          </cell>
          <cell r="J3574">
            <v>2</v>
          </cell>
          <cell r="AE3574">
            <v>2687.5</v>
          </cell>
          <cell r="AF3574">
            <v>71.25</v>
          </cell>
          <cell r="AY3574">
            <v>1971.1324999999999</v>
          </cell>
          <cell r="AZ3574">
            <v>59.430937499999999</v>
          </cell>
          <cell r="BC3574">
            <v>73.344465116279068</v>
          </cell>
          <cell r="BD3574">
            <v>83.411842105263162</v>
          </cell>
        </row>
        <row r="3575">
          <cell r="AE3575">
            <v>2150</v>
          </cell>
          <cell r="AF3575">
            <v>57</v>
          </cell>
          <cell r="AY3575">
            <v>810</v>
          </cell>
          <cell r="AZ3575">
            <v>15.299999999999999</v>
          </cell>
        </row>
        <row r="3576">
          <cell r="AE3576">
            <v>2150</v>
          </cell>
          <cell r="AF3576">
            <v>57</v>
          </cell>
          <cell r="AY3576">
            <v>48</v>
          </cell>
          <cell r="AZ3576">
            <v>0.97500000000000009</v>
          </cell>
        </row>
        <row r="3577">
          <cell r="AE3577">
            <v>2150</v>
          </cell>
          <cell r="AF3577">
            <v>57</v>
          </cell>
          <cell r="AY3577">
            <v>11.55</v>
          </cell>
          <cell r="AZ3577">
            <v>0.33</v>
          </cell>
        </row>
        <row r="3578">
          <cell r="AE3578">
            <v>2150</v>
          </cell>
          <cell r="AF3578">
            <v>57</v>
          </cell>
          <cell r="AY3578">
            <v>47.25</v>
          </cell>
          <cell r="AZ3578">
            <v>1.5862500000000002</v>
          </cell>
        </row>
        <row r="3579">
          <cell r="AE3579">
            <v>2150</v>
          </cell>
          <cell r="AF3579">
            <v>57</v>
          </cell>
          <cell r="AY3579">
            <v>48</v>
          </cell>
          <cell r="AZ3579">
            <v>2.0999999999999996</v>
          </cell>
        </row>
        <row r="3580">
          <cell r="AY3580">
            <v>378</v>
          </cell>
          <cell r="AZ3580">
            <v>29.849999999999998</v>
          </cell>
        </row>
        <row r="3581">
          <cell r="AY3581">
            <v>8.7750000000000004</v>
          </cell>
          <cell r="AZ3581">
            <v>0.33750000000000002</v>
          </cell>
        </row>
        <row r="3582">
          <cell r="AY3582">
            <v>20.9</v>
          </cell>
          <cell r="AZ3582">
            <v>0.99</v>
          </cell>
        </row>
        <row r="3583">
          <cell r="AY3583">
            <v>281.875</v>
          </cell>
          <cell r="AZ3583">
            <v>0</v>
          </cell>
        </row>
        <row r="3584">
          <cell r="AY3584">
            <v>51.75</v>
          </cell>
          <cell r="AZ3584">
            <v>0.5625</v>
          </cell>
        </row>
        <row r="3585">
          <cell r="AY3585">
            <v>63.800000000000004</v>
          </cell>
          <cell r="AZ3585">
            <v>0.33</v>
          </cell>
        </row>
        <row r="3586">
          <cell r="AY3586">
            <v>11.182499999999999</v>
          </cell>
          <cell r="AZ3586">
            <v>1.0871875</v>
          </cell>
        </row>
        <row r="3587">
          <cell r="AY3587">
            <v>54.675000000000004</v>
          </cell>
          <cell r="AZ3587">
            <v>4.32</v>
          </cell>
        </row>
        <row r="3588">
          <cell r="AY3588">
            <v>135.375</v>
          </cell>
          <cell r="AZ3588">
            <v>1.6624999999999999</v>
          </cell>
        </row>
        <row r="3590">
          <cell r="H3590">
            <v>3</v>
          </cell>
          <cell r="J3590">
            <v>2</v>
          </cell>
          <cell r="AE3590">
            <v>1290</v>
          </cell>
          <cell r="AF3590">
            <v>34.200000000000003</v>
          </cell>
          <cell r="AY3590">
            <v>1334.7300000000002</v>
          </cell>
          <cell r="AZ3590">
            <v>35.414699999999996</v>
          </cell>
          <cell r="BC3590">
            <v>103.46744186046513</v>
          </cell>
          <cell r="BD3590">
            <v>103.55175438596488</v>
          </cell>
        </row>
        <row r="3591">
          <cell r="AE3591">
            <v>2150</v>
          </cell>
          <cell r="AF3591">
            <v>57</v>
          </cell>
          <cell r="AY3591">
            <v>720</v>
          </cell>
          <cell r="AZ3591">
            <v>13.6</v>
          </cell>
        </row>
        <row r="3592">
          <cell r="AE3592">
            <v>2150</v>
          </cell>
          <cell r="AF3592">
            <v>57</v>
          </cell>
          <cell r="AY3592">
            <v>7.6679999999999993</v>
          </cell>
          <cell r="AZ3592">
            <v>0.74550000000000005</v>
          </cell>
        </row>
        <row r="3593">
          <cell r="AE3593">
            <v>2150</v>
          </cell>
          <cell r="AF3593">
            <v>57</v>
          </cell>
          <cell r="AY3593">
            <v>7.3920000000000003</v>
          </cell>
          <cell r="AZ3593">
            <v>0.2112</v>
          </cell>
        </row>
        <row r="3594">
          <cell r="AY3594">
            <v>20.399999999999999</v>
          </cell>
          <cell r="AZ3594">
            <v>2.34</v>
          </cell>
        </row>
        <row r="3595">
          <cell r="AY3595">
            <v>16.72</v>
          </cell>
          <cell r="AZ3595">
            <v>0.79200000000000004</v>
          </cell>
        </row>
        <row r="3596">
          <cell r="AY3596">
            <v>7.0200000000000005</v>
          </cell>
          <cell r="AZ3596">
            <v>0.27</v>
          </cell>
        </row>
        <row r="3597">
          <cell r="AY3597">
            <v>270.60000000000002</v>
          </cell>
          <cell r="AZ3597">
            <v>0</v>
          </cell>
        </row>
        <row r="3598">
          <cell r="AY3598">
            <v>5.27</v>
          </cell>
          <cell r="AZ3598">
            <v>0.16999999999999998</v>
          </cell>
        </row>
        <row r="3599">
          <cell r="AY3599">
            <v>9.1999999999999993</v>
          </cell>
          <cell r="AZ3599">
            <v>1.1400000000000001</v>
          </cell>
        </row>
        <row r="3600">
          <cell r="AY3600">
            <v>175.16</v>
          </cell>
          <cell r="AZ3600">
            <v>10.555999999999999</v>
          </cell>
        </row>
        <row r="3601">
          <cell r="AY3601">
            <v>42.7</v>
          </cell>
          <cell r="AZ3601">
            <v>0.7</v>
          </cell>
        </row>
        <row r="3602">
          <cell r="AY3602">
            <v>22.8</v>
          </cell>
          <cell r="AZ3602">
            <v>1.23</v>
          </cell>
        </row>
        <row r="3603">
          <cell r="AY3603">
            <v>29.8</v>
          </cell>
          <cell r="AZ3603">
            <v>3.66</v>
          </cell>
        </row>
        <row r="3605">
          <cell r="AE3605">
            <v>2042.5</v>
          </cell>
          <cell r="AF3605">
            <v>54.15</v>
          </cell>
          <cell r="AY3605">
            <v>1951.5243041666668</v>
          </cell>
          <cell r="AZ3605">
            <v>59.070423749999989</v>
          </cell>
          <cell r="BC3605">
            <v>95.545865565075488</v>
          </cell>
          <cell r="BD3605">
            <v>109.08665512465372</v>
          </cell>
        </row>
        <row r="3606">
          <cell r="H3606">
            <v>3</v>
          </cell>
          <cell r="J3606">
            <v>1</v>
          </cell>
          <cell r="AE3606">
            <v>3225</v>
          </cell>
          <cell r="AF3606">
            <v>85.5</v>
          </cell>
          <cell r="AY3606">
            <v>2059.6625000000004</v>
          </cell>
          <cell r="AZ3606">
            <v>79.801249999999996</v>
          </cell>
          <cell r="BC3606">
            <v>63.865503875968997</v>
          </cell>
          <cell r="BD3606">
            <v>93.334795321637415</v>
          </cell>
        </row>
        <row r="3607">
          <cell r="AE3607">
            <v>2150</v>
          </cell>
          <cell r="AF3607">
            <v>57</v>
          </cell>
          <cell r="AY3607">
            <v>990</v>
          </cell>
          <cell r="AZ3607">
            <v>18.7</v>
          </cell>
        </row>
        <row r="3608">
          <cell r="AE3608">
            <v>2150</v>
          </cell>
          <cell r="AF3608">
            <v>57</v>
          </cell>
          <cell r="AY3608">
            <v>25.5</v>
          </cell>
          <cell r="AZ3608">
            <v>1</v>
          </cell>
        </row>
        <row r="3609">
          <cell r="AE3609">
            <v>2150</v>
          </cell>
          <cell r="AF3609">
            <v>57</v>
          </cell>
          <cell r="AY3609">
            <v>37.25</v>
          </cell>
          <cell r="AZ3609">
            <v>4.5750000000000002</v>
          </cell>
        </row>
        <row r="3610">
          <cell r="AE3610">
            <v>2150</v>
          </cell>
          <cell r="AF3610">
            <v>57</v>
          </cell>
          <cell r="AY3610">
            <v>30.5</v>
          </cell>
          <cell r="AZ3610">
            <v>0.5</v>
          </cell>
        </row>
        <row r="3611">
          <cell r="AE3611">
            <v>2150</v>
          </cell>
          <cell r="AF3611">
            <v>57</v>
          </cell>
          <cell r="AY3611">
            <v>8.7750000000000004</v>
          </cell>
          <cell r="AZ3611">
            <v>0.33750000000000002</v>
          </cell>
        </row>
        <row r="3612">
          <cell r="AE3612">
            <v>2150</v>
          </cell>
          <cell r="AF3612">
            <v>57</v>
          </cell>
          <cell r="AY3612">
            <v>20.9</v>
          </cell>
          <cell r="AZ3612">
            <v>0.99</v>
          </cell>
        </row>
        <row r="3613">
          <cell r="AY3613">
            <v>87.5</v>
          </cell>
          <cell r="AZ3613">
            <v>0.125</v>
          </cell>
        </row>
        <row r="3614">
          <cell r="AY3614">
            <v>38.700000000000003</v>
          </cell>
          <cell r="AZ3614">
            <v>1.4512499999999999</v>
          </cell>
        </row>
        <row r="3615">
          <cell r="AY3615">
            <v>376</v>
          </cell>
          <cell r="AZ3615">
            <v>38.6</v>
          </cell>
        </row>
        <row r="3616">
          <cell r="AY3616">
            <v>45.5625</v>
          </cell>
          <cell r="AZ3616">
            <v>3.6</v>
          </cell>
        </row>
        <row r="3617">
          <cell r="AY3617">
            <v>113.75</v>
          </cell>
          <cell r="AZ3617">
            <v>0</v>
          </cell>
        </row>
        <row r="3618">
          <cell r="AY3618">
            <v>235</v>
          </cell>
          <cell r="AZ3618">
            <v>9</v>
          </cell>
        </row>
        <row r="3619">
          <cell r="AY3619">
            <v>50.224999999999994</v>
          </cell>
          <cell r="AZ3619">
            <v>0.92249999999999999</v>
          </cell>
        </row>
        <row r="3621">
          <cell r="H3621">
            <v>3</v>
          </cell>
          <cell r="J3621">
            <v>1</v>
          </cell>
          <cell r="AE3621">
            <v>2866.6666666666665</v>
          </cell>
          <cell r="AF3621">
            <v>76</v>
          </cell>
          <cell r="AY3621">
            <v>2529.7916666666665</v>
          </cell>
          <cell r="AZ3621">
            <v>83.959166666666661</v>
          </cell>
          <cell r="BC3621">
            <v>88.248546511627907</v>
          </cell>
          <cell r="BD3621">
            <v>110.47258771929825</v>
          </cell>
        </row>
        <row r="3622">
          <cell r="AE3622">
            <v>2150</v>
          </cell>
          <cell r="AF3622">
            <v>57</v>
          </cell>
          <cell r="AY3622">
            <v>900</v>
          </cell>
          <cell r="AZ3622">
            <v>17</v>
          </cell>
        </row>
        <row r="3623">
          <cell r="AE3623">
            <v>2150</v>
          </cell>
          <cell r="AF3623">
            <v>57</v>
          </cell>
          <cell r="AY3623">
            <v>159.6</v>
          </cell>
          <cell r="AZ3623">
            <v>10.972500000000002</v>
          </cell>
        </row>
        <row r="3624">
          <cell r="AE3624">
            <v>2150</v>
          </cell>
          <cell r="AF3624">
            <v>57</v>
          </cell>
          <cell r="AY3624">
            <v>74.5</v>
          </cell>
          <cell r="AZ3624">
            <v>9.15</v>
          </cell>
        </row>
        <row r="3625">
          <cell r="AE3625">
            <v>2150</v>
          </cell>
          <cell r="AF3625">
            <v>57</v>
          </cell>
          <cell r="AY3625">
            <v>8.7833333333333332</v>
          </cell>
          <cell r="AZ3625">
            <v>0.28333333333333333</v>
          </cell>
        </row>
        <row r="3626">
          <cell r="AY3626">
            <v>11.700000000000001</v>
          </cell>
          <cell r="AZ3626">
            <v>0.45</v>
          </cell>
        </row>
        <row r="3627">
          <cell r="AY3627">
            <v>27.866666666666664</v>
          </cell>
          <cell r="AZ3627">
            <v>1.32</v>
          </cell>
        </row>
        <row r="3628">
          <cell r="AY3628">
            <v>65.066666666666677</v>
          </cell>
          <cell r="AZ3628">
            <v>1.0666666666666667</v>
          </cell>
        </row>
        <row r="3629">
          <cell r="AY3629">
            <v>318</v>
          </cell>
          <cell r="AZ3629">
            <v>9.5</v>
          </cell>
        </row>
        <row r="3630">
          <cell r="AY3630">
            <v>375.83333333333331</v>
          </cell>
          <cell r="AZ3630">
            <v>0</v>
          </cell>
        </row>
        <row r="3631">
          <cell r="AY3631">
            <v>35.274999999999999</v>
          </cell>
          <cell r="AZ3631">
            <v>0.85</v>
          </cell>
        </row>
        <row r="3632">
          <cell r="AY3632">
            <v>121.5</v>
          </cell>
          <cell r="AZ3632">
            <v>9.6</v>
          </cell>
        </row>
        <row r="3633">
          <cell r="AY3633">
            <v>114</v>
          </cell>
          <cell r="AZ3633">
            <v>5.333333333333333</v>
          </cell>
        </row>
        <row r="3634">
          <cell r="AY3634">
            <v>119.66666666666667</v>
          </cell>
          <cell r="AZ3634">
            <v>3.8333333333333335</v>
          </cell>
        </row>
        <row r="3635">
          <cell r="AY3635">
            <v>58</v>
          </cell>
          <cell r="AZ3635">
            <v>10</v>
          </cell>
        </row>
        <row r="3636">
          <cell r="AY3636">
            <v>140</v>
          </cell>
          <cell r="AZ3636">
            <v>4.5999999999999996</v>
          </cell>
        </row>
        <row r="3638">
          <cell r="H3638">
            <v>3</v>
          </cell>
          <cell r="J3638">
            <v>1</v>
          </cell>
          <cell r="AE3638">
            <v>2580</v>
          </cell>
          <cell r="AF3638">
            <v>68.400000000000006</v>
          </cell>
          <cell r="AY3638">
            <v>1769.4349999999999</v>
          </cell>
          <cell r="AZ3638">
            <v>77.341000000000008</v>
          </cell>
          <cell r="BC3638">
            <v>68.582751937984497</v>
          </cell>
          <cell r="BD3638">
            <v>113.07163742690058</v>
          </cell>
        </row>
        <row r="3639">
          <cell r="AE3639">
            <v>2150</v>
          </cell>
          <cell r="AF3639">
            <v>57</v>
          </cell>
          <cell r="AY3639">
            <v>756</v>
          </cell>
          <cell r="AZ3639">
            <v>14.279999999999998</v>
          </cell>
        </row>
        <row r="3640">
          <cell r="AE3640">
            <v>2150</v>
          </cell>
          <cell r="AF3640">
            <v>57</v>
          </cell>
          <cell r="AY3640">
            <v>262.73999999999995</v>
          </cell>
          <cell r="AZ3640">
            <v>15.833999999999998</v>
          </cell>
        </row>
        <row r="3641">
          <cell r="AE3641">
            <v>2150</v>
          </cell>
          <cell r="AF3641">
            <v>57</v>
          </cell>
          <cell r="AY3641">
            <v>7.9049999999999994</v>
          </cell>
          <cell r="AZ3641">
            <v>0.255</v>
          </cell>
        </row>
        <row r="3642">
          <cell r="AE3642">
            <v>2150</v>
          </cell>
          <cell r="AF3642">
            <v>57</v>
          </cell>
          <cell r="AY3642">
            <v>7.0200000000000005</v>
          </cell>
          <cell r="AZ3642">
            <v>0.27</v>
          </cell>
        </row>
        <row r="3643">
          <cell r="AE3643">
            <v>2150</v>
          </cell>
          <cell r="AF3643">
            <v>57</v>
          </cell>
          <cell r="AY3643">
            <v>16.72</v>
          </cell>
          <cell r="AZ3643">
            <v>0.79200000000000004</v>
          </cell>
        </row>
        <row r="3644">
          <cell r="AE3644">
            <v>2150</v>
          </cell>
          <cell r="AF3644">
            <v>57</v>
          </cell>
          <cell r="AY3644">
            <v>52.15</v>
          </cell>
          <cell r="AZ3644">
            <v>6.4049999999999994</v>
          </cell>
        </row>
        <row r="3645">
          <cell r="AY3645">
            <v>89.25</v>
          </cell>
          <cell r="AZ3645">
            <v>4.3250000000000002</v>
          </cell>
        </row>
        <row r="3646">
          <cell r="AY3646">
            <v>16.75</v>
          </cell>
          <cell r="AZ3646">
            <v>2.25</v>
          </cell>
        </row>
        <row r="3647">
          <cell r="AY3647">
            <v>70</v>
          </cell>
          <cell r="AZ3647">
            <v>0.1</v>
          </cell>
        </row>
        <row r="3648">
          <cell r="AY3648">
            <v>13.6</v>
          </cell>
          <cell r="AZ3648">
            <v>1.56</v>
          </cell>
        </row>
        <row r="3649">
          <cell r="AY3649">
            <v>36.4</v>
          </cell>
          <cell r="AZ3649">
            <v>0.6</v>
          </cell>
        </row>
        <row r="3650">
          <cell r="AY3650">
            <v>109.2</v>
          </cell>
          <cell r="AZ3650">
            <v>0</v>
          </cell>
        </row>
        <row r="3651">
          <cell r="AY3651">
            <v>90.5</v>
          </cell>
          <cell r="AZ3651">
            <v>8.9</v>
          </cell>
        </row>
        <row r="3652">
          <cell r="AY3652">
            <v>39.6</v>
          </cell>
          <cell r="AZ3652">
            <v>5.85</v>
          </cell>
        </row>
        <row r="3653">
          <cell r="AY3653">
            <v>201.6</v>
          </cell>
          <cell r="AZ3653">
            <v>15.919999999999998</v>
          </cell>
        </row>
        <row r="3655">
          <cell r="H3655">
            <v>3</v>
          </cell>
          <cell r="J3655">
            <v>1</v>
          </cell>
          <cell r="AE3655">
            <v>1612.5</v>
          </cell>
          <cell r="AF3655">
            <v>42.75</v>
          </cell>
          <cell r="AY3655">
            <v>1668.03125</v>
          </cell>
          <cell r="AZ3655">
            <v>45.345500000000001</v>
          </cell>
          <cell r="BC3655">
            <v>103.4437984496124</v>
          </cell>
          <cell r="BD3655">
            <v>106.07134502923977</v>
          </cell>
        </row>
        <row r="3656">
          <cell r="AE3656">
            <v>2150</v>
          </cell>
          <cell r="AF3656">
            <v>57</v>
          </cell>
          <cell r="AY3656">
            <v>675</v>
          </cell>
          <cell r="AZ3656">
            <v>12.75</v>
          </cell>
        </row>
        <row r="3657">
          <cell r="AE3657">
            <v>2150</v>
          </cell>
          <cell r="AF3657">
            <v>57</v>
          </cell>
          <cell r="AY3657">
            <v>5.34375</v>
          </cell>
          <cell r="AZ3657">
            <v>0.51300000000000001</v>
          </cell>
        </row>
        <row r="3658">
          <cell r="AE3658">
            <v>2150</v>
          </cell>
          <cell r="AF3658">
            <v>57</v>
          </cell>
          <cell r="AY3658">
            <v>8.7750000000000004</v>
          </cell>
          <cell r="AZ3658">
            <v>0.33750000000000002</v>
          </cell>
        </row>
        <row r="3659">
          <cell r="AY3659">
            <v>20.9</v>
          </cell>
          <cell r="AZ3659">
            <v>0.99</v>
          </cell>
        </row>
        <row r="3660">
          <cell r="AY3660">
            <v>11.55</v>
          </cell>
          <cell r="AZ3660">
            <v>0.33</v>
          </cell>
        </row>
        <row r="3661">
          <cell r="AY3661">
            <v>225.5</v>
          </cell>
          <cell r="AZ3661">
            <v>0</v>
          </cell>
        </row>
        <row r="3662">
          <cell r="AY3662">
            <v>218.95</v>
          </cell>
          <cell r="AZ3662">
            <v>13.194999999999999</v>
          </cell>
        </row>
        <row r="3663">
          <cell r="AY3663">
            <v>21.887499999999999</v>
          </cell>
          <cell r="AZ3663">
            <v>0.99875000000000003</v>
          </cell>
        </row>
        <row r="3664">
          <cell r="AY3664">
            <v>4.75</v>
          </cell>
          <cell r="AZ3664">
            <v>0.23749999999999999</v>
          </cell>
        </row>
        <row r="3665">
          <cell r="AY3665">
            <v>90.3125</v>
          </cell>
          <cell r="AZ3665">
            <v>2.59375</v>
          </cell>
        </row>
        <row r="3666">
          <cell r="AY3666">
            <v>90.75</v>
          </cell>
          <cell r="AZ3666">
            <v>2.1749999999999998</v>
          </cell>
        </row>
        <row r="3667">
          <cell r="AY3667">
            <v>45.5625</v>
          </cell>
          <cell r="AZ3667">
            <v>3.6</v>
          </cell>
        </row>
        <row r="3668">
          <cell r="AY3668">
            <v>89.75</v>
          </cell>
          <cell r="AZ3668">
            <v>2.875</v>
          </cell>
        </row>
        <row r="3669">
          <cell r="AY3669">
            <v>159</v>
          </cell>
          <cell r="AZ3669">
            <v>4.75</v>
          </cell>
        </row>
        <row r="3671">
          <cell r="H3671">
            <v>3</v>
          </cell>
          <cell r="J3671">
            <v>1</v>
          </cell>
          <cell r="AE3671">
            <v>1075</v>
          </cell>
          <cell r="AF3671">
            <v>28.5</v>
          </cell>
          <cell r="AY3671">
            <v>1444.5487499999999</v>
          </cell>
          <cell r="AZ3671">
            <v>39.060500000000005</v>
          </cell>
          <cell r="BC3671">
            <v>134.37662790697672</v>
          </cell>
          <cell r="BD3671">
            <v>137.05438596491231</v>
          </cell>
        </row>
        <row r="3672">
          <cell r="AE3672">
            <v>2150</v>
          </cell>
          <cell r="AF3672">
            <v>57</v>
          </cell>
          <cell r="AY3672">
            <v>900</v>
          </cell>
          <cell r="AZ3672">
            <v>17</v>
          </cell>
        </row>
        <row r="3673">
          <cell r="AE3673">
            <v>2150</v>
          </cell>
          <cell r="AF3673">
            <v>57</v>
          </cell>
          <cell r="AY3673">
            <v>5.34375</v>
          </cell>
          <cell r="AZ3673">
            <v>0.51300000000000001</v>
          </cell>
        </row>
        <row r="3674">
          <cell r="AY3674">
            <v>13.860000000000001</v>
          </cell>
          <cell r="AZ3674">
            <v>0.39600000000000002</v>
          </cell>
        </row>
        <row r="3675">
          <cell r="AY3675">
            <v>4.7249999999999996</v>
          </cell>
          <cell r="AZ3675">
            <v>0.23624999999999999</v>
          </cell>
        </row>
        <row r="3676">
          <cell r="AY3676">
            <v>4.8574999999999999</v>
          </cell>
          <cell r="AZ3676">
            <v>0.30150000000000005</v>
          </cell>
        </row>
        <row r="3677">
          <cell r="AY3677">
            <v>218.95</v>
          </cell>
          <cell r="AZ3677">
            <v>13.194999999999999</v>
          </cell>
        </row>
        <row r="3678">
          <cell r="AY3678">
            <v>21.887499999999999</v>
          </cell>
          <cell r="AZ3678">
            <v>0.99875000000000003</v>
          </cell>
        </row>
        <row r="3679">
          <cell r="AY3679">
            <v>54.675000000000004</v>
          </cell>
          <cell r="AZ3679">
            <v>4.32</v>
          </cell>
        </row>
        <row r="3680">
          <cell r="AY3680">
            <v>146</v>
          </cell>
          <cell r="AZ3680">
            <v>1.2</v>
          </cell>
        </row>
        <row r="3681">
          <cell r="AY3681">
            <v>74.25</v>
          </cell>
          <cell r="AZ3681">
            <v>0.89999999999999991</v>
          </cell>
        </row>
        <row r="3683">
          <cell r="H3683">
            <v>3</v>
          </cell>
          <cell r="J3683">
            <v>1</v>
          </cell>
          <cell r="AE3683">
            <v>1720</v>
          </cell>
          <cell r="AF3683">
            <v>45.6</v>
          </cell>
          <cell r="AY3683">
            <v>1393.9870000000001</v>
          </cell>
          <cell r="AZ3683">
            <v>35.150799999999997</v>
          </cell>
          <cell r="BC3683">
            <v>81.045755813953491</v>
          </cell>
          <cell r="BD3683">
            <v>77.085087719298244</v>
          </cell>
        </row>
        <row r="3684">
          <cell r="AE3684">
            <v>2150</v>
          </cell>
          <cell r="AF3684">
            <v>57</v>
          </cell>
          <cell r="AY3684">
            <v>720</v>
          </cell>
          <cell r="AZ3684">
            <v>13.6</v>
          </cell>
        </row>
        <row r="3685">
          <cell r="AE3685">
            <v>2150</v>
          </cell>
          <cell r="AF3685">
            <v>57</v>
          </cell>
          <cell r="AY3685">
            <v>107.1</v>
          </cell>
          <cell r="AZ3685">
            <v>5.19</v>
          </cell>
        </row>
        <row r="3686">
          <cell r="AE3686">
            <v>2150</v>
          </cell>
          <cell r="AF3686">
            <v>57</v>
          </cell>
          <cell r="AY3686">
            <v>20.399999999999999</v>
          </cell>
          <cell r="AZ3686">
            <v>2.34</v>
          </cell>
        </row>
        <row r="3687">
          <cell r="AE3687">
            <v>2150</v>
          </cell>
          <cell r="AF3687">
            <v>57</v>
          </cell>
          <cell r="AY3687">
            <v>7.0200000000000005</v>
          </cell>
          <cell r="AZ3687">
            <v>0.27</v>
          </cell>
        </row>
        <row r="3688">
          <cell r="AY3688">
            <v>16.72</v>
          </cell>
          <cell r="AZ3688">
            <v>0.79200000000000004</v>
          </cell>
        </row>
        <row r="3689">
          <cell r="AY3689">
            <v>73.599999999999994</v>
          </cell>
          <cell r="AZ3689">
            <v>0</v>
          </cell>
        </row>
        <row r="3690">
          <cell r="AY3690">
            <v>43.74</v>
          </cell>
          <cell r="AZ3690">
            <v>3.4560000000000004</v>
          </cell>
        </row>
        <row r="3691">
          <cell r="AY3691">
            <v>5.27</v>
          </cell>
          <cell r="AZ3691">
            <v>0.16999999999999998</v>
          </cell>
        </row>
        <row r="3692">
          <cell r="AY3692">
            <v>2.85</v>
          </cell>
          <cell r="AZ3692">
            <v>0.14250000000000002</v>
          </cell>
        </row>
        <row r="3693">
          <cell r="AY3693">
            <v>270.60000000000002</v>
          </cell>
          <cell r="AZ3693">
            <v>0</v>
          </cell>
        </row>
        <row r="3694">
          <cell r="AY3694">
            <v>72.599999999999994</v>
          </cell>
          <cell r="AZ3694">
            <v>1.7399999999999998</v>
          </cell>
        </row>
        <row r="3695">
          <cell r="AY3695">
            <v>6.4399999999999995</v>
          </cell>
          <cell r="AZ3695">
            <v>0.11499999999999999</v>
          </cell>
        </row>
        <row r="3696">
          <cell r="AY3696">
            <v>7.1050000000000013</v>
          </cell>
          <cell r="AZ3696">
            <v>0.7350000000000001</v>
          </cell>
        </row>
        <row r="3697">
          <cell r="AY3697">
            <v>5.7419999999999991</v>
          </cell>
          <cell r="AZ3697">
            <v>0.60029999999999994</v>
          </cell>
        </row>
        <row r="3698">
          <cell r="AY3698">
            <v>34.799999999999997</v>
          </cell>
          <cell r="AZ3698">
            <v>6</v>
          </cell>
        </row>
        <row r="3700">
          <cell r="H3700">
            <v>3</v>
          </cell>
          <cell r="J3700">
            <v>1</v>
          </cell>
          <cell r="AE3700">
            <v>1075</v>
          </cell>
          <cell r="AF3700">
            <v>28.5</v>
          </cell>
          <cell r="AY3700">
            <v>1808.4018749999998</v>
          </cell>
          <cell r="AZ3700">
            <v>49.336437500000002</v>
          </cell>
          <cell r="BC3700">
            <v>168.22343023255812</v>
          </cell>
          <cell r="BD3700">
            <v>173.11030701754387</v>
          </cell>
        </row>
        <row r="3701">
          <cell r="AE3701">
            <v>2150</v>
          </cell>
          <cell r="AF3701">
            <v>57</v>
          </cell>
          <cell r="AY3701">
            <v>900</v>
          </cell>
          <cell r="AZ3701">
            <v>17</v>
          </cell>
        </row>
        <row r="3702">
          <cell r="AE3702">
            <v>2150</v>
          </cell>
          <cell r="AF3702">
            <v>57</v>
          </cell>
          <cell r="AY3702">
            <v>8.0925000000000011</v>
          </cell>
          <cell r="AZ3702">
            <v>0.18675</v>
          </cell>
        </row>
        <row r="3703">
          <cell r="AY3703">
            <v>89.25</v>
          </cell>
          <cell r="AZ3703">
            <v>4.3250000000000002</v>
          </cell>
        </row>
        <row r="3704">
          <cell r="AY3704">
            <v>8.7750000000000004</v>
          </cell>
          <cell r="AZ3704">
            <v>0.33750000000000002</v>
          </cell>
        </row>
        <row r="3705">
          <cell r="AY3705">
            <v>20.9</v>
          </cell>
          <cell r="AZ3705">
            <v>0.99</v>
          </cell>
        </row>
        <row r="3706">
          <cell r="AY3706">
            <v>7.6125000000000007</v>
          </cell>
          <cell r="AZ3706">
            <v>0.78750000000000009</v>
          </cell>
        </row>
        <row r="3707">
          <cell r="AY3707">
            <v>338.25</v>
          </cell>
          <cell r="AZ3707">
            <v>0</v>
          </cell>
        </row>
        <row r="3708">
          <cell r="AY3708">
            <v>26.709375000000001</v>
          </cell>
          <cell r="AZ3708">
            <v>0.36093750000000002</v>
          </cell>
        </row>
        <row r="3709">
          <cell r="AY3709">
            <v>64.5</v>
          </cell>
          <cell r="AZ3709">
            <v>10</v>
          </cell>
        </row>
        <row r="3710">
          <cell r="AY3710">
            <v>21.887499999999999</v>
          </cell>
          <cell r="AZ3710">
            <v>0.99875000000000003</v>
          </cell>
        </row>
        <row r="3711">
          <cell r="AY3711">
            <v>37.25</v>
          </cell>
          <cell r="AZ3711">
            <v>4.5750000000000002</v>
          </cell>
        </row>
        <row r="3712">
          <cell r="AY3712">
            <v>54.675000000000004</v>
          </cell>
          <cell r="AZ3712">
            <v>4.32</v>
          </cell>
        </row>
        <row r="3713">
          <cell r="AY3713">
            <v>20.25</v>
          </cell>
          <cell r="AZ3713">
            <v>0.40500000000000003</v>
          </cell>
        </row>
        <row r="3714">
          <cell r="AY3714">
            <v>84.25</v>
          </cell>
          <cell r="AZ3714">
            <v>1.9750000000000001</v>
          </cell>
        </row>
        <row r="3715">
          <cell r="AY3715">
            <v>126</v>
          </cell>
          <cell r="AZ3715">
            <v>3.0749999999999997</v>
          </cell>
        </row>
        <row r="3717">
          <cell r="H3717">
            <v>3</v>
          </cell>
          <cell r="J3717">
            <v>1</v>
          </cell>
          <cell r="AE3717">
            <v>1075</v>
          </cell>
          <cell r="AF3717">
            <v>28.5</v>
          </cell>
          <cell r="AY3717">
            <v>1937.38</v>
          </cell>
          <cell r="AZ3717">
            <v>43.366749999999996</v>
          </cell>
          <cell r="BC3717">
            <v>180.22139534883721</v>
          </cell>
          <cell r="BD3717">
            <v>152.16403508771927</v>
          </cell>
        </row>
        <row r="3718">
          <cell r="AE3718">
            <v>2150</v>
          </cell>
          <cell r="AF3718">
            <v>57</v>
          </cell>
          <cell r="AY3718">
            <v>900</v>
          </cell>
          <cell r="AZ3718">
            <v>17</v>
          </cell>
        </row>
        <row r="3719">
          <cell r="AE3719">
            <v>2150</v>
          </cell>
          <cell r="AF3719">
            <v>57</v>
          </cell>
          <cell r="AY3719">
            <v>103.5</v>
          </cell>
          <cell r="AZ3719">
            <v>1.2000000000000002</v>
          </cell>
        </row>
        <row r="3720">
          <cell r="AY3720">
            <v>8.0925000000000011</v>
          </cell>
          <cell r="AZ3720">
            <v>0.18675</v>
          </cell>
        </row>
        <row r="3721">
          <cell r="AY3721">
            <v>111.5625</v>
          </cell>
          <cell r="AZ3721">
            <v>5.40625</v>
          </cell>
        </row>
        <row r="3722">
          <cell r="AY3722">
            <v>32.25</v>
          </cell>
          <cell r="AZ3722">
            <v>5</v>
          </cell>
        </row>
        <row r="3723">
          <cell r="AY3723">
            <v>8.7750000000000004</v>
          </cell>
          <cell r="AZ3723">
            <v>0.33750000000000002</v>
          </cell>
        </row>
        <row r="3724">
          <cell r="AY3724">
            <v>20.9</v>
          </cell>
          <cell r="AZ3724">
            <v>0.99</v>
          </cell>
        </row>
        <row r="3725">
          <cell r="AY3725">
            <v>21.887499999999999</v>
          </cell>
          <cell r="AZ3725">
            <v>0.99875000000000003</v>
          </cell>
        </row>
        <row r="3726">
          <cell r="AY3726">
            <v>92.8125</v>
          </cell>
          <cell r="AZ3726">
            <v>1.125</v>
          </cell>
        </row>
        <row r="3727">
          <cell r="AY3727">
            <v>281.875</v>
          </cell>
          <cell r="AZ3727">
            <v>0</v>
          </cell>
        </row>
        <row r="3728">
          <cell r="AY3728">
            <v>37.35</v>
          </cell>
          <cell r="AZ3728">
            <v>1.1850000000000001</v>
          </cell>
        </row>
        <row r="3729">
          <cell r="AY3729">
            <v>126</v>
          </cell>
          <cell r="AZ3729">
            <v>3.0749999999999997</v>
          </cell>
        </row>
        <row r="3730">
          <cell r="AY3730">
            <v>55.875</v>
          </cell>
          <cell r="AZ3730">
            <v>6.8625000000000007</v>
          </cell>
        </row>
        <row r="3731">
          <cell r="AY3731">
            <v>136.5</v>
          </cell>
          <cell r="AZ3731">
            <v>0</v>
          </cell>
        </row>
        <row r="3733">
          <cell r="H3733">
            <v>3</v>
          </cell>
          <cell r="J3733">
            <v>1</v>
          </cell>
          <cell r="AE3733">
            <v>3583.3333333333335</v>
          </cell>
          <cell r="AF3733">
            <v>95</v>
          </cell>
          <cell r="AY3733">
            <v>2760.42</v>
          </cell>
          <cell r="AZ3733">
            <v>71.365333333333339</v>
          </cell>
          <cell r="BC3733">
            <v>77.034976744186039</v>
          </cell>
          <cell r="BD3733">
            <v>75.121403508771934</v>
          </cell>
        </row>
        <row r="3734">
          <cell r="AE3734">
            <v>2150</v>
          </cell>
          <cell r="AF3734">
            <v>57</v>
          </cell>
          <cell r="AY3734">
            <v>1200</v>
          </cell>
          <cell r="AZ3734">
            <v>22.666666666666668</v>
          </cell>
        </row>
        <row r="3735">
          <cell r="AE3735">
            <v>2150</v>
          </cell>
          <cell r="AF3735">
            <v>57</v>
          </cell>
          <cell r="AY3735">
            <v>11.799999999999999</v>
          </cell>
          <cell r="AZ3735">
            <v>0.96</v>
          </cell>
        </row>
        <row r="3736">
          <cell r="AE3736">
            <v>2150</v>
          </cell>
          <cell r="AF3736">
            <v>57</v>
          </cell>
          <cell r="AY3736">
            <v>12.32</v>
          </cell>
          <cell r="AZ3736">
            <v>0.35200000000000004</v>
          </cell>
        </row>
        <row r="3737">
          <cell r="AE3737">
            <v>2150</v>
          </cell>
          <cell r="AF3737">
            <v>57</v>
          </cell>
          <cell r="AY3737">
            <v>63</v>
          </cell>
          <cell r="AZ3737">
            <v>2.1150000000000002</v>
          </cell>
        </row>
        <row r="3738">
          <cell r="AE3738">
            <v>2150</v>
          </cell>
          <cell r="AF3738">
            <v>57</v>
          </cell>
          <cell r="AY3738">
            <v>28.333333333333332</v>
          </cell>
          <cell r="AZ3738">
            <v>3.25</v>
          </cell>
        </row>
        <row r="3739">
          <cell r="AY3739">
            <v>336</v>
          </cell>
          <cell r="AZ3739">
            <v>26.533333333333331</v>
          </cell>
        </row>
        <row r="3740">
          <cell r="AY3740">
            <v>11.700000000000001</v>
          </cell>
          <cell r="AZ3740">
            <v>0.45</v>
          </cell>
        </row>
        <row r="3741">
          <cell r="AY3741">
            <v>27.866666666666664</v>
          </cell>
          <cell r="AZ3741">
            <v>1.32</v>
          </cell>
        </row>
        <row r="3742">
          <cell r="AY3742">
            <v>300.66666666666669</v>
          </cell>
          <cell r="AZ3742">
            <v>0</v>
          </cell>
        </row>
        <row r="3743">
          <cell r="AY3743">
            <v>57.5</v>
          </cell>
          <cell r="AZ3743">
            <v>0.625</v>
          </cell>
        </row>
        <row r="3744">
          <cell r="AY3744">
            <v>249.33333333333334</v>
          </cell>
          <cell r="AZ3744">
            <v>3.3333333333333335</v>
          </cell>
        </row>
        <row r="3745">
          <cell r="AY3745">
            <v>207</v>
          </cell>
          <cell r="AZ3745">
            <v>4</v>
          </cell>
        </row>
        <row r="3746">
          <cell r="AY3746">
            <v>72.900000000000006</v>
          </cell>
          <cell r="AZ3746">
            <v>5.7600000000000007</v>
          </cell>
        </row>
        <row r="3747">
          <cell r="AY3747">
            <v>182</v>
          </cell>
          <cell r="AZ3747">
            <v>0</v>
          </cell>
        </row>
        <row r="3749">
          <cell r="H3749">
            <v>3</v>
          </cell>
          <cell r="J3749">
            <v>1</v>
          </cell>
          <cell r="AE3749">
            <v>1612.5</v>
          </cell>
          <cell r="AF3749">
            <v>42.75</v>
          </cell>
          <cell r="AY3749">
            <v>2143.585</v>
          </cell>
          <cell r="AZ3749">
            <v>65.977499999999992</v>
          </cell>
          <cell r="BC3749">
            <v>132.935503875969</v>
          </cell>
          <cell r="BD3749">
            <v>154.33333333333331</v>
          </cell>
        </row>
        <row r="3750">
          <cell r="AE3750">
            <v>2150</v>
          </cell>
          <cell r="AF3750">
            <v>57</v>
          </cell>
          <cell r="AY3750">
            <v>1125</v>
          </cell>
          <cell r="AZ3750">
            <v>21.25</v>
          </cell>
        </row>
        <row r="3751">
          <cell r="AE3751">
            <v>2150</v>
          </cell>
          <cell r="AF3751">
            <v>57</v>
          </cell>
          <cell r="AY3751">
            <v>5.625</v>
          </cell>
          <cell r="AZ3751">
            <v>0.22499999999999998</v>
          </cell>
        </row>
        <row r="3752">
          <cell r="AE3752">
            <v>2150</v>
          </cell>
          <cell r="AF3752">
            <v>57</v>
          </cell>
          <cell r="AY3752">
            <v>48</v>
          </cell>
          <cell r="AZ3752">
            <v>2.0999999999999996</v>
          </cell>
        </row>
        <row r="3753">
          <cell r="AY3753">
            <v>218.95</v>
          </cell>
          <cell r="AZ3753">
            <v>13.194999999999999</v>
          </cell>
        </row>
        <row r="3754">
          <cell r="AY3754">
            <v>26.125000000000004</v>
          </cell>
          <cell r="AZ3754">
            <v>1.2375</v>
          </cell>
        </row>
        <row r="3755">
          <cell r="AY3755">
            <v>8.7750000000000004</v>
          </cell>
          <cell r="AZ3755">
            <v>0.33750000000000002</v>
          </cell>
        </row>
        <row r="3756">
          <cell r="AY3756">
            <v>281.875</v>
          </cell>
          <cell r="AZ3756">
            <v>0</v>
          </cell>
        </row>
        <row r="3757">
          <cell r="AY3757">
            <v>9.66</v>
          </cell>
          <cell r="AZ3757">
            <v>0.17249999999999999</v>
          </cell>
        </row>
        <row r="3758">
          <cell r="AY3758">
            <v>84</v>
          </cell>
          <cell r="AZ3758">
            <v>2.0499999999999998</v>
          </cell>
        </row>
        <row r="3759">
          <cell r="AY3759">
            <v>136.5</v>
          </cell>
          <cell r="AZ3759">
            <v>0</v>
          </cell>
        </row>
        <row r="3760">
          <cell r="AY3760">
            <v>106.875</v>
          </cell>
          <cell r="AZ3760">
            <v>0.375</v>
          </cell>
        </row>
        <row r="3761">
          <cell r="AY3761">
            <v>59.2</v>
          </cell>
          <cell r="AZ3761">
            <v>20.16</v>
          </cell>
        </row>
        <row r="3762">
          <cell r="AY3762">
            <v>33</v>
          </cell>
          <cell r="AZ3762">
            <v>4.875</v>
          </cell>
        </row>
        <row r="3764">
          <cell r="AE3764">
            <v>2341.1111111111113</v>
          </cell>
          <cell r="AF3764">
            <v>62.066666666666656</v>
          </cell>
          <cell r="AY3764">
            <v>1929.4895263888891</v>
          </cell>
          <cell r="AZ3764">
            <v>52.995689166666651</v>
          </cell>
          <cell r="BC3764">
            <v>82.417682664926446</v>
          </cell>
          <cell r="BD3764">
            <v>85.385106068743283</v>
          </cell>
        </row>
        <row r="3765">
          <cell r="AE3765">
            <v>2691.0833333333335</v>
          </cell>
          <cell r="AF3765">
            <v>71.344999999999999</v>
          </cell>
          <cell r="AY3765">
            <v>1966.2730916666667</v>
          </cell>
          <cell r="AZ3765">
            <v>53.947829999999996</v>
          </cell>
          <cell r="BC3765">
            <v>73.066228284767604</v>
          </cell>
          <cell r="BD3765">
            <v>75.61543205550494</v>
          </cell>
        </row>
        <row r="3766">
          <cell r="H3766">
            <v>3</v>
          </cell>
          <cell r="J3766">
            <v>2</v>
          </cell>
          <cell r="AE3766">
            <v>2150</v>
          </cell>
          <cell r="AF3766">
            <v>57</v>
          </cell>
          <cell r="AY3766">
            <v>2814.3166666666666</v>
          </cell>
          <cell r="AZ3766">
            <v>72.624166666666682</v>
          </cell>
          <cell r="BC3766">
            <v>130.89844961240308</v>
          </cell>
          <cell r="BD3766">
            <v>127.41081871345033</v>
          </cell>
        </row>
        <row r="3767">
          <cell r="AE3767">
            <v>2150</v>
          </cell>
          <cell r="AF3767">
            <v>57</v>
          </cell>
          <cell r="AY3767">
            <v>1200</v>
          </cell>
          <cell r="AZ3767">
            <v>22.666666666666668</v>
          </cell>
        </row>
        <row r="3768">
          <cell r="AE3768">
            <v>2150</v>
          </cell>
          <cell r="AF3768">
            <v>57</v>
          </cell>
          <cell r="AY3768">
            <v>18.608333333333334</v>
          </cell>
          <cell r="AZ3768">
            <v>0.70583333333333342</v>
          </cell>
        </row>
        <row r="3769">
          <cell r="AE3769">
            <v>2150</v>
          </cell>
          <cell r="AF3769">
            <v>57</v>
          </cell>
          <cell r="AY3769">
            <v>49.666666666666664</v>
          </cell>
          <cell r="AZ3769">
            <v>6.1000000000000005</v>
          </cell>
        </row>
        <row r="3770">
          <cell r="AY3770">
            <v>17.55</v>
          </cell>
          <cell r="AZ3770">
            <v>0.67500000000000016</v>
          </cell>
        </row>
        <row r="3771">
          <cell r="AY3771">
            <v>41.800000000000004</v>
          </cell>
          <cell r="AZ3771">
            <v>1.9800000000000002</v>
          </cell>
        </row>
        <row r="3772">
          <cell r="AY3772">
            <v>43.774999999999999</v>
          </cell>
          <cell r="AZ3772">
            <v>1.9974999999999998</v>
          </cell>
        </row>
        <row r="3773">
          <cell r="AY3773">
            <v>145.83333333333334</v>
          </cell>
          <cell r="AZ3773">
            <v>0.20833333333333334</v>
          </cell>
        </row>
        <row r="3774">
          <cell r="AY3774">
            <v>451</v>
          </cell>
          <cell r="AZ3774">
            <v>0</v>
          </cell>
        </row>
        <row r="3775">
          <cell r="AY3775">
            <v>291.93333333333334</v>
          </cell>
          <cell r="AZ3775">
            <v>17.59333333333333</v>
          </cell>
        </row>
        <row r="3776">
          <cell r="AY3776">
            <v>124</v>
          </cell>
          <cell r="AZ3776">
            <v>4</v>
          </cell>
        </row>
        <row r="3777">
          <cell r="AY3777">
            <v>107.19999999999999</v>
          </cell>
          <cell r="AZ3777">
            <v>1.7199999999999998</v>
          </cell>
        </row>
        <row r="3778">
          <cell r="AY3778">
            <v>20.5</v>
          </cell>
          <cell r="AZ3778">
            <v>1.75</v>
          </cell>
        </row>
        <row r="3779">
          <cell r="AY3779">
            <v>208.25</v>
          </cell>
          <cell r="AZ3779">
            <v>10.091666666666667</v>
          </cell>
        </row>
        <row r="3780">
          <cell r="AY3780">
            <v>15.4</v>
          </cell>
          <cell r="AZ3780">
            <v>0.44</v>
          </cell>
        </row>
        <row r="3781">
          <cell r="AY3781">
            <v>21.3</v>
          </cell>
          <cell r="AZ3781">
            <v>2.0708333333333333</v>
          </cell>
        </row>
        <row r="3782">
          <cell r="AY3782">
            <v>57.5</v>
          </cell>
          <cell r="AZ3782">
            <v>0.625</v>
          </cell>
        </row>
        <row r="3784">
          <cell r="H3784">
            <v>3</v>
          </cell>
          <cell r="J3784">
            <v>2</v>
          </cell>
          <cell r="AE3784">
            <v>4300</v>
          </cell>
          <cell r="AF3784">
            <v>114</v>
          </cell>
          <cell r="AY3784">
            <v>2660.8333333333339</v>
          </cell>
          <cell r="AZ3784">
            <v>90.405833333333334</v>
          </cell>
          <cell r="BC3784">
            <v>61.879844961240323</v>
          </cell>
          <cell r="BD3784">
            <v>79.303362573099406</v>
          </cell>
        </row>
        <row r="3785">
          <cell r="AE3785">
            <v>2150</v>
          </cell>
          <cell r="AF3785">
            <v>57</v>
          </cell>
          <cell r="AY3785">
            <v>1200</v>
          </cell>
          <cell r="AZ3785">
            <v>22.666666666666668</v>
          </cell>
        </row>
        <row r="3786">
          <cell r="AE3786">
            <v>2150</v>
          </cell>
          <cell r="AF3786">
            <v>57</v>
          </cell>
          <cell r="AY3786">
            <v>74.666666666666671</v>
          </cell>
          <cell r="AZ3786">
            <v>1.5166666666666666</v>
          </cell>
        </row>
        <row r="3787">
          <cell r="AE3787">
            <v>2150</v>
          </cell>
          <cell r="AF3787">
            <v>57</v>
          </cell>
          <cell r="AY3787">
            <v>29.183333333333334</v>
          </cell>
          <cell r="AZ3787">
            <v>1.3316666666666668</v>
          </cell>
        </row>
        <row r="3788">
          <cell r="AE3788">
            <v>2150</v>
          </cell>
          <cell r="AF3788">
            <v>57</v>
          </cell>
          <cell r="AY3788">
            <v>86.916666666666671</v>
          </cell>
          <cell r="AZ3788">
            <v>10.674999999999999</v>
          </cell>
        </row>
        <row r="3789">
          <cell r="AE3789">
            <v>2150</v>
          </cell>
          <cell r="AF3789">
            <v>57</v>
          </cell>
          <cell r="AY3789">
            <v>291.93333333333334</v>
          </cell>
          <cell r="AZ3789">
            <v>17.59333333333333</v>
          </cell>
        </row>
        <row r="3790">
          <cell r="AE3790">
            <v>2150</v>
          </cell>
          <cell r="AF3790">
            <v>57</v>
          </cell>
          <cell r="AY3790">
            <v>168.5</v>
          </cell>
          <cell r="AZ3790">
            <v>3.9500000000000006</v>
          </cell>
        </row>
        <row r="3791">
          <cell r="AY3791">
            <v>11.700000000000001</v>
          </cell>
          <cell r="AZ3791">
            <v>0.45</v>
          </cell>
        </row>
        <row r="3792">
          <cell r="AY3792">
            <v>27.866666666666664</v>
          </cell>
          <cell r="AZ3792">
            <v>1.32</v>
          </cell>
        </row>
        <row r="3793">
          <cell r="AY3793">
            <v>375.83333333333331</v>
          </cell>
          <cell r="AZ3793">
            <v>0</v>
          </cell>
        </row>
        <row r="3794">
          <cell r="AY3794">
            <v>21.3</v>
          </cell>
          <cell r="AZ3794">
            <v>2.0708333333333333</v>
          </cell>
        </row>
        <row r="3795">
          <cell r="AY3795">
            <v>29.183333333333334</v>
          </cell>
          <cell r="AZ3795">
            <v>1.3316666666666668</v>
          </cell>
        </row>
        <row r="3796">
          <cell r="AY3796">
            <v>117.75</v>
          </cell>
          <cell r="AZ3796">
            <v>21</v>
          </cell>
        </row>
        <row r="3797">
          <cell r="AY3797">
            <v>44</v>
          </cell>
          <cell r="AZ3797">
            <v>6.5</v>
          </cell>
        </row>
        <row r="3798">
          <cell r="AY3798">
            <v>182</v>
          </cell>
          <cell r="AZ3798">
            <v>0</v>
          </cell>
        </row>
        <row r="3800">
          <cell r="H3800">
            <v>3</v>
          </cell>
          <cell r="J3800">
            <v>2</v>
          </cell>
          <cell r="AE3800">
            <v>3583.3333333333335</v>
          </cell>
          <cell r="AF3800">
            <v>95</v>
          </cell>
          <cell r="AY3800">
            <v>2330.13</v>
          </cell>
          <cell r="AZ3800">
            <v>71.479833333333332</v>
          </cell>
          <cell r="BC3800">
            <v>65.026883720930229</v>
          </cell>
          <cell r="BD3800">
            <v>75.24192982456141</v>
          </cell>
        </row>
        <row r="3801">
          <cell r="AE3801">
            <v>2150</v>
          </cell>
          <cell r="AF3801">
            <v>57</v>
          </cell>
          <cell r="AY3801">
            <v>1200</v>
          </cell>
          <cell r="AZ3801">
            <v>22.666666666666668</v>
          </cell>
        </row>
        <row r="3802">
          <cell r="AE3802">
            <v>2150</v>
          </cell>
          <cell r="AF3802">
            <v>57</v>
          </cell>
          <cell r="AY3802">
            <v>12.78</v>
          </cell>
          <cell r="AZ3802">
            <v>1.2424999999999999</v>
          </cell>
        </row>
        <row r="3803">
          <cell r="AE3803">
            <v>2150</v>
          </cell>
          <cell r="AF3803">
            <v>57</v>
          </cell>
          <cell r="AY3803">
            <v>12.32</v>
          </cell>
          <cell r="AZ3803">
            <v>0.35200000000000004</v>
          </cell>
        </row>
        <row r="3804">
          <cell r="AE3804">
            <v>2150</v>
          </cell>
          <cell r="AF3804">
            <v>57</v>
          </cell>
          <cell r="AY3804">
            <v>11.700000000000001</v>
          </cell>
          <cell r="AZ3804">
            <v>0.45</v>
          </cell>
        </row>
        <row r="3805">
          <cell r="AE3805">
            <v>2150</v>
          </cell>
          <cell r="AF3805">
            <v>57</v>
          </cell>
          <cell r="AY3805">
            <v>27.866666666666664</v>
          </cell>
          <cell r="AZ3805">
            <v>1.32</v>
          </cell>
        </row>
        <row r="3806">
          <cell r="AY3806">
            <v>42</v>
          </cell>
          <cell r="AZ3806">
            <v>1.4100000000000001</v>
          </cell>
        </row>
        <row r="3807">
          <cell r="AY3807">
            <v>29.183333333333334</v>
          </cell>
          <cell r="AZ3807">
            <v>1.3316666666666668</v>
          </cell>
        </row>
        <row r="3808">
          <cell r="AY3808">
            <v>86.916666666666671</v>
          </cell>
          <cell r="AZ3808">
            <v>10.674999999999999</v>
          </cell>
        </row>
        <row r="3809">
          <cell r="AY3809">
            <v>10.15</v>
          </cell>
          <cell r="AZ3809">
            <v>1.05</v>
          </cell>
        </row>
        <row r="3810">
          <cell r="AY3810">
            <v>119</v>
          </cell>
          <cell r="AZ3810">
            <v>5.7666666666666666</v>
          </cell>
        </row>
        <row r="3811">
          <cell r="AY3811">
            <v>178.66666666666666</v>
          </cell>
          <cell r="AZ3811">
            <v>2.8666666666666667</v>
          </cell>
        </row>
        <row r="3812">
          <cell r="AY3812">
            <v>72.900000000000006</v>
          </cell>
          <cell r="AZ3812">
            <v>5.7600000000000007</v>
          </cell>
        </row>
        <row r="3813">
          <cell r="AY3813">
            <v>15.479999999999999</v>
          </cell>
          <cell r="AZ3813">
            <v>0.17200000000000001</v>
          </cell>
        </row>
        <row r="3814">
          <cell r="AY3814">
            <v>318</v>
          </cell>
          <cell r="AZ3814">
            <v>9.5</v>
          </cell>
        </row>
        <row r="3815">
          <cell r="AY3815">
            <v>13.666666666666666</v>
          </cell>
          <cell r="AZ3815">
            <v>1.1666666666666667</v>
          </cell>
        </row>
        <row r="3816">
          <cell r="AY3816">
            <v>179.5</v>
          </cell>
          <cell r="AZ3816">
            <v>5.75</v>
          </cell>
        </row>
        <row r="3818">
          <cell r="H3818">
            <v>3</v>
          </cell>
          <cell r="J3818">
            <v>2</v>
          </cell>
          <cell r="AE3818">
            <v>2150</v>
          </cell>
          <cell r="AF3818">
            <v>57</v>
          </cell>
          <cell r="AY3818">
            <v>1907.1437500000002</v>
          </cell>
          <cell r="AZ3818">
            <v>42.92</v>
          </cell>
          <cell r="BC3818">
            <v>88.704360465116281</v>
          </cell>
          <cell r="BD3818">
            <v>75.298245614035082</v>
          </cell>
        </row>
        <row r="3819">
          <cell r="AE3819">
            <v>2150</v>
          </cell>
          <cell r="AF3819">
            <v>57</v>
          </cell>
          <cell r="AY3819">
            <v>900</v>
          </cell>
          <cell r="AZ3819">
            <v>17</v>
          </cell>
        </row>
        <row r="3820">
          <cell r="AE3820">
            <v>2150</v>
          </cell>
          <cell r="AF3820">
            <v>57</v>
          </cell>
          <cell r="AY3820">
            <v>7.5</v>
          </cell>
          <cell r="AZ3820">
            <v>0.3125</v>
          </cell>
        </row>
        <row r="3821">
          <cell r="AE3821">
            <v>2150</v>
          </cell>
          <cell r="AF3821">
            <v>57</v>
          </cell>
          <cell r="AY3821">
            <v>26.456249999999997</v>
          </cell>
          <cell r="AZ3821">
            <v>0.63749999999999996</v>
          </cell>
        </row>
        <row r="3822">
          <cell r="AE3822">
            <v>2150</v>
          </cell>
          <cell r="AF3822">
            <v>57</v>
          </cell>
          <cell r="AY3822">
            <v>89.75</v>
          </cell>
          <cell r="AZ3822">
            <v>2.875</v>
          </cell>
        </row>
        <row r="3823">
          <cell r="AY3823">
            <v>21.887499999999999</v>
          </cell>
          <cell r="AZ3823">
            <v>0.99875000000000003</v>
          </cell>
        </row>
        <row r="3824">
          <cell r="AY3824">
            <v>8.7750000000000004</v>
          </cell>
          <cell r="AZ3824">
            <v>0.33750000000000002</v>
          </cell>
        </row>
        <row r="3825">
          <cell r="AY3825">
            <v>20.9</v>
          </cell>
          <cell r="AZ3825">
            <v>0.99</v>
          </cell>
        </row>
        <row r="3826">
          <cell r="AY3826">
            <v>338.25</v>
          </cell>
          <cell r="AZ3826">
            <v>0</v>
          </cell>
        </row>
        <row r="3827">
          <cell r="AY3827">
            <v>87.5</v>
          </cell>
          <cell r="AZ3827">
            <v>0.125</v>
          </cell>
        </row>
        <row r="3828">
          <cell r="AY3828">
            <v>90.75</v>
          </cell>
          <cell r="AZ3828">
            <v>2.1749999999999998</v>
          </cell>
        </row>
        <row r="3829">
          <cell r="AY3829">
            <v>113</v>
          </cell>
          <cell r="AZ3829">
            <v>17</v>
          </cell>
        </row>
        <row r="3830">
          <cell r="AY3830">
            <v>159.25</v>
          </cell>
          <cell r="AZ3830">
            <v>0</v>
          </cell>
        </row>
        <row r="3831">
          <cell r="AY3831">
            <v>43.125</v>
          </cell>
          <cell r="AZ3831">
            <v>0.46875</v>
          </cell>
        </row>
        <row r="3833">
          <cell r="H3833">
            <v>3</v>
          </cell>
          <cell r="J3833">
            <v>2</v>
          </cell>
          <cell r="AE3833">
            <v>3583.3333333333335</v>
          </cell>
          <cell r="AF3833">
            <v>95</v>
          </cell>
          <cell r="AY3833">
            <v>1933.2300000000002</v>
          </cell>
          <cell r="AZ3833">
            <v>42.762999999999991</v>
          </cell>
          <cell r="BC3833">
            <v>53.950604651162791</v>
          </cell>
          <cell r="BD3833">
            <v>45.013684210526307</v>
          </cell>
        </row>
        <row r="3834">
          <cell r="AE3834">
            <v>2150</v>
          </cell>
          <cell r="AF3834">
            <v>57</v>
          </cell>
          <cell r="AY3834">
            <v>900</v>
          </cell>
          <cell r="AZ3834">
            <v>17</v>
          </cell>
        </row>
        <row r="3835">
          <cell r="AE3835">
            <v>2150</v>
          </cell>
          <cell r="AF3835">
            <v>57</v>
          </cell>
          <cell r="AY3835">
            <v>18.48</v>
          </cell>
          <cell r="AZ3835">
            <v>0.52800000000000002</v>
          </cell>
        </row>
        <row r="3836">
          <cell r="AE3836">
            <v>2150</v>
          </cell>
          <cell r="AF3836">
            <v>57</v>
          </cell>
          <cell r="AY3836">
            <v>120</v>
          </cell>
          <cell r="AZ3836">
            <v>1.5666666666666667</v>
          </cell>
        </row>
        <row r="3837">
          <cell r="AE3837">
            <v>2150</v>
          </cell>
          <cell r="AF3837">
            <v>57</v>
          </cell>
          <cell r="AY3837">
            <v>119.66666666666667</v>
          </cell>
          <cell r="AZ3837">
            <v>3.8333333333333335</v>
          </cell>
        </row>
        <row r="3838">
          <cell r="AE3838">
            <v>2150</v>
          </cell>
          <cell r="AF3838">
            <v>57</v>
          </cell>
          <cell r="AY3838">
            <v>11.700000000000001</v>
          </cell>
          <cell r="AZ3838">
            <v>0.45</v>
          </cell>
        </row>
        <row r="3839">
          <cell r="AY3839">
            <v>27.866666666666664</v>
          </cell>
          <cell r="AZ3839">
            <v>1.32</v>
          </cell>
        </row>
        <row r="3840">
          <cell r="AY3840">
            <v>375.83333333333331</v>
          </cell>
          <cell r="AZ3840">
            <v>0</v>
          </cell>
        </row>
        <row r="3841">
          <cell r="AY3841">
            <v>121.5</v>
          </cell>
          <cell r="AZ3841">
            <v>9.6</v>
          </cell>
        </row>
        <row r="3842">
          <cell r="AY3842">
            <v>29.183333333333334</v>
          </cell>
          <cell r="AZ3842">
            <v>1.3316666666666668</v>
          </cell>
        </row>
        <row r="3843">
          <cell r="AY3843">
            <v>42.666666666666664</v>
          </cell>
          <cell r="AZ3843">
            <v>0.8666666666666667</v>
          </cell>
        </row>
        <row r="3844">
          <cell r="AY3844">
            <v>49.666666666666664</v>
          </cell>
          <cell r="AZ3844">
            <v>6.1000000000000005</v>
          </cell>
        </row>
        <row r="3845">
          <cell r="AY3845">
            <v>116.66666666666667</v>
          </cell>
          <cell r="AZ3845">
            <v>0.16666666666666666</v>
          </cell>
        </row>
        <row r="3847">
          <cell r="H3847">
            <v>3</v>
          </cell>
          <cell r="J3847">
            <v>2</v>
          </cell>
          <cell r="AE3847">
            <v>1720</v>
          </cell>
          <cell r="AF3847">
            <v>45.6</v>
          </cell>
          <cell r="AY3847">
            <v>1644.3279999999997</v>
          </cell>
          <cell r="AZ3847">
            <v>35.988800000000005</v>
          </cell>
          <cell r="BC3847">
            <v>95.600465116279054</v>
          </cell>
          <cell r="BD3847">
            <v>78.922807017543875</v>
          </cell>
        </row>
        <row r="3848">
          <cell r="AE3848">
            <v>2150</v>
          </cell>
          <cell r="AF3848">
            <v>57</v>
          </cell>
          <cell r="AY3848">
            <v>720</v>
          </cell>
          <cell r="AZ3848">
            <v>13.6</v>
          </cell>
        </row>
        <row r="3849">
          <cell r="AE3849">
            <v>2150</v>
          </cell>
          <cell r="AF3849">
            <v>57</v>
          </cell>
          <cell r="AY3849">
            <v>20.399999999999999</v>
          </cell>
          <cell r="AZ3849">
            <v>2.34</v>
          </cell>
        </row>
        <row r="3850">
          <cell r="AE3850">
            <v>2150</v>
          </cell>
          <cell r="AF3850">
            <v>57</v>
          </cell>
          <cell r="AY3850">
            <v>43.74</v>
          </cell>
          <cell r="AZ3850">
            <v>3.4560000000000004</v>
          </cell>
        </row>
        <row r="3851">
          <cell r="AE3851">
            <v>2150</v>
          </cell>
          <cell r="AF3851">
            <v>57</v>
          </cell>
          <cell r="AY3851">
            <v>97.2</v>
          </cell>
          <cell r="AZ3851">
            <v>1.2600000000000002</v>
          </cell>
        </row>
        <row r="3852">
          <cell r="AY3852">
            <v>29.8</v>
          </cell>
          <cell r="AZ3852">
            <v>3.66</v>
          </cell>
        </row>
        <row r="3853">
          <cell r="AY3853">
            <v>11.855999999999998</v>
          </cell>
          <cell r="AZ3853">
            <v>0.9575999999999999</v>
          </cell>
        </row>
        <row r="3854">
          <cell r="AY3854">
            <v>10.530000000000001</v>
          </cell>
          <cell r="AZ3854">
            <v>0.40500000000000008</v>
          </cell>
        </row>
        <row r="3855">
          <cell r="AY3855">
            <v>20.900000000000002</v>
          </cell>
          <cell r="AZ3855">
            <v>0.99</v>
          </cell>
        </row>
        <row r="3856">
          <cell r="AY3856">
            <v>360.8</v>
          </cell>
          <cell r="AZ3856">
            <v>0</v>
          </cell>
        </row>
        <row r="3857">
          <cell r="AY3857">
            <v>100.8</v>
          </cell>
          <cell r="AZ3857">
            <v>2.46</v>
          </cell>
        </row>
        <row r="3858">
          <cell r="AY3858">
            <v>163.80000000000001</v>
          </cell>
          <cell r="AZ3858">
            <v>0</v>
          </cell>
        </row>
        <row r="3859">
          <cell r="AY3859">
            <v>17.509999999999998</v>
          </cell>
          <cell r="AZ3859">
            <v>0.79900000000000004</v>
          </cell>
        </row>
        <row r="3860">
          <cell r="AY3860">
            <v>7.3920000000000003</v>
          </cell>
          <cell r="AZ3860">
            <v>0.2112</v>
          </cell>
        </row>
        <row r="3861">
          <cell r="AY3861">
            <v>39.6</v>
          </cell>
          <cell r="AZ3861">
            <v>5.85</v>
          </cell>
        </row>
        <row r="3863">
          <cell r="H3863">
            <v>3</v>
          </cell>
          <cell r="J3863">
            <v>2</v>
          </cell>
          <cell r="AE3863">
            <v>2866.6666666666665</v>
          </cell>
          <cell r="AF3863">
            <v>76</v>
          </cell>
          <cell r="AY3863">
            <v>1882.2566666666669</v>
          </cell>
          <cell r="AZ3863">
            <v>46.780416666666667</v>
          </cell>
          <cell r="BC3863">
            <v>65.660116279069783</v>
          </cell>
          <cell r="BD3863">
            <v>61.553179824561397</v>
          </cell>
        </row>
        <row r="3864">
          <cell r="AE3864">
            <v>2150</v>
          </cell>
          <cell r="AF3864">
            <v>57</v>
          </cell>
          <cell r="AY3864">
            <v>1200</v>
          </cell>
          <cell r="AZ3864">
            <v>22.666666666666668</v>
          </cell>
        </row>
        <row r="3865">
          <cell r="AE3865">
            <v>2150</v>
          </cell>
          <cell r="AF3865">
            <v>57</v>
          </cell>
          <cell r="AY3865">
            <v>138</v>
          </cell>
          <cell r="AZ3865">
            <v>1.6000000000000003</v>
          </cell>
        </row>
        <row r="3866">
          <cell r="AE3866">
            <v>2150</v>
          </cell>
          <cell r="AF3866">
            <v>57</v>
          </cell>
          <cell r="AY3866">
            <v>72.900000000000006</v>
          </cell>
          <cell r="AZ3866">
            <v>5.7600000000000007</v>
          </cell>
        </row>
        <row r="3867">
          <cell r="AE3867">
            <v>2150</v>
          </cell>
          <cell r="AF3867">
            <v>57</v>
          </cell>
          <cell r="AY3867">
            <v>6.4766666666666666</v>
          </cell>
          <cell r="AZ3867">
            <v>0.40200000000000008</v>
          </cell>
        </row>
        <row r="3868">
          <cell r="AY3868">
            <v>10.65</v>
          </cell>
          <cell r="AZ3868">
            <v>1.0354166666666667</v>
          </cell>
        </row>
        <row r="3869">
          <cell r="AY3869">
            <v>11.700000000000001</v>
          </cell>
          <cell r="AZ3869">
            <v>0.45</v>
          </cell>
        </row>
        <row r="3870">
          <cell r="AY3870">
            <v>27.866666666666664</v>
          </cell>
          <cell r="AZ3870">
            <v>1.32</v>
          </cell>
        </row>
        <row r="3871">
          <cell r="AY3871">
            <v>18.48</v>
          </cell>
          <cell r="AZ3871">
            <v>0.52800000000000002</v>
          </cell>
        </row>
        <row r="3872">
          <cell r="AY3872">
            <v>5.0999999999999996</v>
          </cell>
          <cell r="AZ3872">
            <v>0.22666666666666668</v>
          </cell>
        </row>
        <row r="3873">
          <cell r="AY3873">
            <v>178.5</v>
          </cell>
          <cell r="AZ3873">
            <v>8.65</v>
          </cell>
        </row>
        <row r="3874">
          <cell r="AY3874">
            <v>121.66666666666667</v>
          </cell>
          <cell r="AZ3874">
            <v>1</v>
          </cell>
        </row>
        <row r="3875">
          <cell r="AY3875">
            <v>22.666666666666668</v>
          </cell>
          <cell r="AZ3875">
            <v>2.6</v>
          </cell>
        </row>
        <row r="3876">
          <cell r="AY3876">
            <v>68.25</v>
          </cell>
          <cell r="AZ3876">
            <v>0.54166666666666663</v>
          </cell>
        </row>
        <row r="3878">
          <cell r="H3878">
            <v>3</v>
          </cell>
          <cell r="J3878">
            <v>2</v>
          </cell>
          <cell r="AE3878">
            <v>2150</v>
          </cell>
          <cell r="AF3878">
            <v>57</v>
          </cell>
          <cell r="AY3878">
            <v>1550.5600000000002</v>
          </cell>
          <cell r="AZ3878">
            <v>46.305000000000007</v>
          </cell>
          <cell r="BC3878">
            <v>72.119069767441871</v>
          </cell>
          <cell r="BD3878">
            <v>81.236842105263179</v>
          </cell>
        </row>
        <row r="3879">
          <cell r="AE3879">
            <v>2150</v>
          </cell>
          <cell r="AF3879">
            <v>57</v>
          </cell>
          <cell r="AY3879">
            <v>720</v>
          </cell>
          <cell r="AZ3879">
            <v>13.6</v>
          </cell>
        </row>
        <row r="3880">
          <cell r="AE3880">
            <v>2150</v>
          </cell>
          <cell r="AF3880">
            <v>57</v>
          </cell>
          <cell r="AY3880">
            <v>20.399999999999999</v>
          </cell>
          <cell r="AZ3880">
            <v>0.8</v>
          </cell>
        </row>
        <row r="3881">
          <cell r="AE3881">
            <v>2150</v>
          </cell>
          <cell r="AF3881">
            <v>57</v>
          </cell>
          <cell r="AY3881">
            <v>5.27</v>
          </cell>
          <cell r="AZ3881">
            <v>0.16999999999999998</v>
          </cell>
        </row>
        <row r="3882">
          <cell r="AE3882">
            <v>2150</v>
          </cell>
          <cell r="AF3882">
            <v>57</v>
          </cell>
          <cell r="AY3882">
            <v>42.7</v>
          </cell>
          <cell r="AZ3882">
            <v>0.7</v>
          </cell>
        </row>
        <row r="3883">
          <cell r="AE3883">
            <v>2150</v>
          </cell>
          <cell r="AF3883">
            <v>57</v>
          </cell>
          <cell r="AY3883">
            <v>71.400000000000006</v>
          </cell>
          <cell r="AZ3883">
            <v>3.46</v>
          </cell>
        </row>
        <row r="3884">
          <cell r="AY3884">
            <v>7.0200000000000005</v>
          </cell>
          <cell r="AZ3884">
            <v>0.27</v>
          </cell>
        </row>
        <row r="3885">
          <cell r="AY3885">
            <v>16.72</v>
          </cell>
          <cell r="AZ3885">
            <v>0.79200000000000004</v>
          </cell>
        </row>
        <row r="3886">
          <cell r="AY3886">
            <v>270.60000000000002</v>
          </cell>
          <cell r="AZ3886">
            <v>0</v>
          </cell>
        </row>
        <row r="3887">
          <cell r="AY3887">
            <v>34.5</v>
          </cell>
          <cell r="AZ3887">
            <v>0.375</v>
          </cell>
        </row>
        <row r="3888">
          <cell r="AY3888">
            <v>70.650000000000006</v>
          </cell>
          <cell r="AZ3888">
            <v>12.6</v>
          </cell>
        </row>
        <row r="3889">
          <cell r="AY3889">
            <v>44.7</v>
          </cell>
          <cell r="AZ3889">
            <v>5.49</v>
          </cell>
        </row>
        <row r="3890">
          <cell r="AY3890">
            <v>71.8</v>
          </cell>
          <cell r="AZ3890">
            <v>3.44</v>
          </cell>
        </row>
        <row r="3891">
          <cell r="AY3891">
            <v>58.320000000000007</v>
          </cell>
          <cell r="AZ3891">
            <v>4.6080000000000005</v>
          </cell>
        </row>
        <row r="3892">
          <cell r="AY3892">
            <v>116.47999999999999</v>
          </cell>
          <cell r="AZ3892">
            <v>0</v>
          </cell>
        </row>
        <row r="3894">
          <cell r="H3894">
            <v>3</v>
          </cell>
          <cell r="J3894">
            <v>2</v>
          </cell>
          <cell r="AE3894">
            <v>2687.5</v>
          </cell>
          <cell r="AF3894">
            <v>71.25</v>
          </cell>
          <cell r="AY3894">
            <v>1460.3674999999998</v>
          </cell>
          <cell r="AZ3894">
            <v>54.101999999999997</v>
          </cell>
          <cell r="BC3894">
            <v>54.339255813953478</v>
          </cell>
          <cell r="BD3894">
            <v>75.932631578947365</v>
          </cell>
        </row>
        <row r="3895">
          <cell r="AE3895">
            <v>2150</v>
          </cell>
          <cell r="AF3895">
            <v>57</v>
          </cell>
          <cell r="AY3895">
            <v>900</v>
          </cell>
          <cell r="AZ3895">
            <v>17</v>
          </cell>
        </row>
        <row r="3896">
          <cell r="AE3896">
            <v>2150</v>
          </cell>
          <cell r="AF3896">
            <v>57</v>
          </cell>
          <cell r="AY3896">
            <v>5.7374999999999998</v>
          </cell>
          <cell r="AZ3896">
            <v>0.255</v>
          </cell>
        </row>
        <row r="3897">
          <cell r="AE3897">
            <v>2150</v>
          </cell>
          <cell r="AF3897">
            <v>57</v>
          </cell>
          <cell r="AY3897">
            <v>89.25</v>
          </cell>
          <cell r="AZ3897">
            <v>4.3250000000000002</v>
          </cell>
        </row>
        <row r="3898">
          <cell r="AE3898">
            <v>2150</v>
          </cell>
          <cell r="AF3898">
            <v>57</v>
          </cell>
          <cell r="AY3898">
            <v>21.78</v>
          </cell>
          <cell r="AZ3898">
            <v>1.1000000000000001</v>
          </cell>
        </row>
        <row r="3899">
          <cell r="AE3899">
            <v>2150</v>
          </cell>
          <cell r="AF3899">
            <v>57</v>
          </cell>
          <cell r="AY3899">
            <v>45.75</v>
          </cell>
          <cell r="AZ3899">
            <v>0.75</v>
          </cell>
        </row>
        <row r="3900">
          <cell r="AY3900">
            <v>77.349999999999994</v>
          </cell>
          <cell r="AZ3900">
            <v>17.849999999999998</v>
          </cell>
        </row>
        <row r="3901">
          <cell r="AY3901">
            <v>55.875</v>
          </cell>
          <cell r="AZ3901">
            <v>6.8625000000000007</v>
          </cell>
        </row>
        <row r="3902">
          <cell r="AY3902">
            <v>8.7750000000000004</v>
          </cell>
          <cell r="AZ3902">
            <v>0.33750000000000002</v>
          </cell>
        </row>
        <row r="3903">
          <cell r="AY3903">
            <v>26.125000000000004</v>
          </cell>
          <cell r="AZ3903">
            <v>1.2375</v>
          </cell>
        </row>
        <row r="3904">
          <cell r="AY3904">
            <v>46.40625</v>
          </cell>
          <cell r="AZ3904">
            <v>0.5625</v>
          </cell>
        </row>
        <row r="3905">
          <cell r="AY3905">
            <v>91.25</v>
          </cell>
          <cell r="AZ3905">
            <v>0.75</v>
          </cell>
        </row>
        <row r="3906">
          <cell r="AY3906">
            <v>50.5</v>
          </cell>
          <cell r="AZ3906">
            <v>1.7625</v>
          </cell>
        </row>
        <row r="3907">
          <cell r="AY3907">
            <v>3.5624999999999996</v>
          </cell>
          <cell r="AZ3907">
            <v>0.34199999999999997</v>
          </cell>
        </row>
        <row r="3908">
          <cell r="AY3908">
            <v>11.55</v>
          </cell>
          <cell r="AZ3908">
            <v>0.33</v>
          </cell>
        </row>
        <row r="3909">
          <cell r="AY3909">
            <v>26.456249999999997</v>
          </cell>
          <cell r="AZ3909">
            <v>0.63749999999999996</v>
          </cell>
        </row>
        <row r="3911">
          <cell r="H3911">
            <v>3</v>
          </cell>
          <cell r="J3911">
            <v>2</v>
          </cell>
          <cell r="AE3911">
            <v>1720</v>
          </cell>
          <cell r="AF3911">
            <v>45.6</v>
          </cell>
          <cell r="AY3911">
            <v>1479.5650000000003</v>
          </cell>
          <cell r="AZ3911">
            <v>36.109250000000003</v>
          </cell>
          <cell r="BC3911">
            <v>86.021220930232573</v>
          </cell>
          <cell r="BD3911">
            <v>79.186951754385973</v>
          </cell>
        </row>
        <row r="3912">
          <cell r="AE3912">
            <v>2150</v>
          </cell>
          <cell r="AF3912">
            <v>57</v>
          </cell>
          <cell r="AY3912">
            <v>720</v>
          </cell>
          <cell r="AZ3912">
            <v>13.6</v>
          </cell>
        </row>
        <row r="3913">
          <cell r="AE3913">
            <v>2150</v>
          </cell>
          <cell r="AF3913">
            <v>57</v>
          </cell>
          <cell r="AY3913">
            <v>38.4</v>
          </cell>
          <cell r="AZ3913">
            <v>0.78</v>
          </cell>
        </row>
        <row r="3914">
          <cell r="AE3914">
            <v>2150</v>
          </cell>
          <cell r="AF3914">
            <v>57</v>
          </cell>
          <cell r="AY3914">
            <v>13.6</v>
          </cell>
          <cell r="AZ3914">
            <v>1.56</v>
          </cell>
        </row>
        <row r="3915">
          <cell r="AE3915">
            <v>2150</v>
          </cell>
          <cell r="AF3915">
            <v>57</v>
          </cell>
          <cell r="AY3915">
            <v>21.887499999999999</v>
          </cell>
          <cell r="AZ3915">
            <v>0.99875000000000003</v>
          </cell>
        </row>
        <row r="3916">
          <cell r="AY3916">
            <v>225.5</v>
          </cell>
          <cell r="AZ3916">
            <v>0</v>
          </cell>
        </row>
        <row r="3917">
          <cell r="AY3917">
            <v>8.7750000000000004</v>
          </cell>
          <cell r="AZ3917">
            <v>0.33750000000000002</v>
          </cell>
        </row>
        <row r="3918">
          <cell r="AY3918">
            <v>16.72</v>
          </cell>
          <cell r="AZ3918">
            <v>0.79200000000000004</v>
          </cell>
        </row>
        <row r="3919">
          <cell r="AY3919">
            <v>30.959999999999997</v>
          </cell>
          <cell r="AZ3919">
            <v>4.8</v>
          </cell>
        </row>
        <row r="3920">
          <cell r="AY3920">
            <v>18.5625</v>
          </cell>
          <cell r="AZ3920">
            <v>0.22500000000000001</v>
          </cell>
        </row>
        <row r="3921">
          <cell r="AY3921">
            <v>100.8</v>
          </cell>
          <cell r="AZ3921">
            <v>2.46</v>
          </cell>
        </row>
        <row r="3922">
          <cell r="AY3922">
            <v>175.16</v>
          </cell>
          <cell r="AZ3922">
            <v>10.555999999999999</v>
          </cell>
        </row>
        <row r="3923">
          <cell r="AY3923">
            <v>109.2</v>
          </cell>
          <cell r="AZ3923">
            <v>0</v>
          </cell>
        </row>
        <row r="3925">
          <cell r="AE3925">
            <v>1935</v>
          </cell>
          <cell r="AF3925">
            <v>51.3</v>
          </cell>
          <cell r="AY3925">
            <v>1693.5873875000002</v>
          </cell>
          <cell r="AZ3925">
            <v>46.785800000000002</v>
          </cell>
          <cell r="BC3925">
            <v>87.52389599483206</v>
          </cell>
          <cell r="BD3925">
            <v>91.20038986354777</v>
          </cell>
        </row>
        <row r="3926">
          <cell r="H3926">
            <v>3</v>
          </cell>
          <cell r="J3926">
            <v>2</v>
          </cell>
          <cell r="AE3926">
            <v>1612.5</v>
          </cell>
          <cell r="AF3926">
            <v>42.75</v>
          </cell>
          <cell r="AY3926">
            <v>1360.3674999999998</v>
          </cell>
          <cell r="AZ3926">
            <v>39.090625000000017</v>
          </cell>
          <cell r="BC3926">
            <v>84.363875968992247</v>
          </cell>
          <cell r="BD3926">
            <v>91.440058479532212</v>
          </cell>
        </row>
        <row r="3927">
          <cell r="AE3927">
            <v>2150</v>
          </cell>
          <cell r="AF3927">
            <v>57</v>
          </cell>
          <cell r="AY3927">
            <v>675</v>
          </cell>
          <cell r="AZ3927">
            <v>12.75</v>
          </cell>
        </row>
        <row r="3928">
          <cell r="AE3928">
            <v>2150</v>
          </cell>
          <cell r="AF3928">
            <v>57</v>
          </cell>
          <cell r="AY3928">
            <v>5.1750000000000007</v>
          </cell>
          <cell r="AZ3928">
            <v>0.301875</v>
          </cell>
        </row>
        <row r="3929">
          <cell r="AE3929">
            <v>2150</v>
          </cell>
          <cell r="AF3929">
            <v>57</v>
          </cell>
          <cell r="AY3929">
            <v>6.0718750000000004</v>
          </cell>
          <cell r="AZ3929">
            <v>0.37687500000000002</v>
          </cell>
        </row>
        <row r="3930">
          <cell r="AY3930">
            <v>218.95</v>
          </cell>
          <cell r="AZ3930">
            <v>13.194999999999999</v>
          </cell>
        </row>
        <row r="3931">
          <cell r="AY3931">
            <v>91.125</v>
          </cell>
          <cell r="AZ3931">
            <v>7.2</v>
          </cell>
        </row>
        <row r="3932">
          <cell r="AY3932">
            <v>8.7750000000000004</v>
          </cell>
          <cell r="AZ3932">
            <v>0.33750000000000002</v>
          </cell>
        </row>
        <row r="3933">
          <cell r="AY3933">
            <v>20.9</v>
          </cell>
          <cell r="AZ3933">
            <v>0.99</v>
          </cell>
        </row>
        <row r="3934">
          <cell r="AY3934">
            <v>10.540000000000001</v>
          </cell>
          <cell r="AZ3934">
            <v>0.34</v>
          </cell>
        </row>
        <row r="3935">
          <cell r="AY3935">
            <v>33.734375</v>
          </cell>
          <cell r="AZ3935">
            <v>0.37187499999999996</v>
          </cell>
        </row>
        <row r="3936">
          <cell r="AY3936">
            <v>26.456249999999997</v>
          </cell>
          <cell r="AZ3936">
            <v>0.63749999999999996</v>
          </cell>
        </row>
        <row r="3937">
          <cell r="AY3937">
            <v>6.39</v>
          </cell>
          <cell r="AZ3937">
            <v>0.62124999999999997</v>
          </cell>
        </row>
        <row r="3938">
          <cell r="AY3938">
            <v>43.125</v>
          </cell>
          <cell r="AZ3938">
            <v>0.46875</v>
          </cell>
        </row>
        <row r="3939">
          <cell r="AY3939">
            <v>136.5</v>
          </cell>
          <cell r="AZ3939">
            <v>0</v>
          </cell>
        </row>
        <row r="3940">
          <cell r="AY3940">
            <v>77.625</v>
          </cell>
          <cell r="AZ3940">
            <v>1.5</v>
          </cell>
        </row>
        <row r="3942">
          <cell r="H3942">
            <v>3</v>
          </cell>
          <cell r="J3942">
            <v>2</v>
          </cell>
          <cell r="AE3942">
            <v>2687.5</v>
          </cell>
          <cell r="AF3942">
            <v>71.25</v>
          </cell>
          <cell r="AY3942">
            <v>2144.2375000000002</v>
          </cell>
          <cell r="AZ3942">
            <v>48.2575</v>
          </cell>
          <cell r="BC3942">
            <v>79.785581395348842</v>
          </cell>
          <cell r="BD3942">
            <v>67.729824561403504</v>
          </cell>
        </row>
        <row r="3943">
          <cell r="AE3943">
            <v>2150</v>
          </cell>
          <cell r="AF3943">
            <v>57</v>
          </cell>
          <cell r="AY3943">
            <v>900</v>
          </cell>
          <cell r="AZ3943">
            <v>17</v>
          </cell>
        </row>
        <row r="3944">
          <cell r="AE3944">
            <v>2150</v>
          </cell>
          <cell r="AF3944">
            <v>57</v>
          </cell>
          <cell r="AY3944">
            <v>7.6125000000000007</v>
          </cell>
          <cell r="AZ3944">
            <v>0.78750000000000009</v>
          </cell>
        </row>
        <row r="3945">
          <cell r="AE3945">
            <v>2150</v>
          </cell>
          <cell r="AF3945">
            <v>57</v>
          </cell>
          <cell r="AY3945">
            <v>6.5874999999999995</v>
          </cell>
          <cell r="AZ3945">
            <v>0.21249999999999999</v>
          </cell>
        </row>
        <row r="3946">
          <cell r="AE3946">
            <v>2150</v>
          </cell>
          <cell r="AF3946">
            <v>57</v>
          </cell>
          <cell r="AY3946">
            <v>8.7750000000000004</v>
          </cell>
          <cell r="AZ3946">
            <v>0.33750000000000002</v>
          </cell>
        </row>
        <row r="3947">
          <cell r="AE3947">
            <v>2150</v>
          </cell>
          <cell r="AF3947">
            <v>57</v>
          </cell>
          <cell r="AY3947">
            <v>20.9</v>
          </cell>
          <cell r="AZ3947">
            <v>0.99</v>
          </cell>
        </row>
        <row r="3948">
          <cell r="AY3948">
            <v>25.5</v>
          </cell>
          <cell r="AZ3948">
            <v>2.9249999999999998</v>
          </cell>
        </row>
        <row r="3949">
          <cell r="AY3949">
            <v>54.737499999999997</v>
          </cell>
          <cell r="AZ3949">
            <v>3.2987499999999996</v>
          </cell>
        </row>
        <row r="3950">
          <cell r="AY3950">
            <v>151.5</v>
          </cell>
          <cell r="AZ3950">
            <v>5.2874999999999996</v>
          </cell>
        </row>
        <row r="3951">
          <cell r="AY3951">
            <v>338.25</v>
          </cell>
          <cell r="AZ3951">
            <v>0</v>
          </cell>
        </row>
        <row r="3952">
          <cell r="AY3952">
            <v>73</v>
          </cell>
          <cell r="AZ3952">
            <v>0.6</v>
          </cell>
        </row>
        <row r="3953">
          <cell r="AY3953">
            <v>43.125</v>
          </cell>
          <cell r="AZ3953">
            <v>0.46875</v>
          </cell>
        </row>
        <row r="3954">
          <cell r="AY3954">
            <v>126</v>
          </cell>
          <cell r="AZ3954">
            <v>3.0749999999999997</v>
          </cell>
        </row>
        <row r="3955">
          <cell r="AY3955">
            <v>151.5</v>
          </cell>
          <cell r="AZ3955">
            <v>5.2874999999999996</v>
          </cell>
        </row>
        <row r="3956">
          <cell r="AY3956">
            <v>198.75</v>
          </cell>
          <cell r="AZ3956">
            <v>5.9375</v>
          </cell>
        </row>
        <row r="3957">
          <cell r="AY3957">
            <v>38</v>
          </cell>
          <cell r="AZ3957">
            <v>2.0499999999999998</v>
          </cell>
        </row>
        <row r="3959">
          <cell r="H3959">
            <v>3</v>
          </cell>
          <cell r="J3959">
            <v>2</v>
          </cell>
          <cell r="AE3959">
            <v>2687.5</v>
          </cell>
          <cell r="AF3959">
            <v>71.25</v>
          </cell>
          <cell r="AY3959">
            <v>2185.5887499999999</v>
          </cell>
          <cell r="AZ3959">
            <v>87.081874999999997</v>
          </cell>
          <cell r="BC3959">
            <v>81.324232558139528</v>
          </cell>
          <cell r="BD3959">
            <v>122.22017543859648</v>
          </cell>
        </row>
        <row r="3960">
          <cell r="AE3960">
            <v>2150</v>
          </cell>
          <cell r="AF3960">
            <v>57</v>
          </cell>
          <cell r="AY3960">
            <v>900</v>
          </cell>
          <cell r="AZ3960">
            <v>17</v>
          </cell>
        </row>
        <row r="3961">
          <cell r="AE3961">
            <v>2150</v>
          </cell>
          <cell r="AF3961">
            <v>57</v>
          </cell>
          <cell r="AY3961">
            <v>178</v>
          </cell>
          <cell r="AZ3961">
            <v>37.4</v>
          </cell>
        </row>
        <row r="3962">
          <cell r="AE3962">
            <v>2150</v>
          </cell>
          <cell r="AF3962">
            <v>57</v>
          </cell>
          <cell r="AY3962">
            <v>43.774999999999999</v>
          </cell>
          <cell r="AZ3962">
            <v>1.9975000000000001</v>
          </cell>
        </row>
        <row r="3963">
          <cell r="AE3963">
            <v>2150</v>
          </cell>
          <cell r="AF3963">
            <v>57</v>
          </cell>
          <cell r="AY3963">
            <v>13.162500000000001</v>
          </cell>
          <cell r="AZ3963">
            <v>0.50625000000000009</v>
          </cell>
        </row>
        <row r="3964">
          <cell r="AE3964">
            <v>2150</v>
          </cell>
          <cell r="AF3964">
            <v>57</v>
          </cell>
          <cell r="AY3964">
            <v>26.125000000000004</v>
          </cell>
          <cell r="AZ3964">
            <v>1.2375</v>
          </cell>
        </row>
        <row r="3965">
          <cell r="AY3965">
            <v>32.67</v>
          </cell>
          <cell r="AZ3965">
            <v>1.6500000000000001</v>
          </cell>
        </row>
        <row r="3966">
          <cell r="AY3966">
            <v>101</v>
          </cell>
          <cell r="AZ3966">
            <v>3.5249999999999999</v>
          </cell>
        </row>
        <row r="3967">
          <cell r="AY3967">
            <v>53.418750000000003</v>
          </cell>
          <cell r="AZ3967">
            <v>0.72187500000000004</v>
          </cell>
        </row>
        <row r="3968">
          <cell r="AY3968">
            <v>37.25</v>
          </cell>
          <cell r="AZ3968">
            <v>4.5750000000000002</v>
          </cell>
        </row>
        <row r="3969">
          <cell r="AY3969">
            <v>121.5</v>
          </cell>
          <cell r="AZ3969">
            <v>1.5750000000000002</v>
          </cell>
        </row>
        <row r="3970">
          <cell r="AY3970">
            <v>96.5</v>
          </cell>
          <cell r="AZ3970">
            <v>0.75</v>
          </cell>
        </row>
        <row r="3971">
          <cell r="AY3971">
            <v>238.5</v>
          </cell>
          <cell r="AZ3971">
            <v>7.125</v>
          </cell>
        </row>
        <row r="3972">
          <cell r="AY3972">
            <v>140.0625</v>
          </cell>
          <cell r="AZ3972">
            <v>4.4437500000000005</v>
          </cell>
        </row>
        <row r="3973">
          <cell r="AY3973">
            <v>126</v>
          </cell>
          <cell r="AZ3973">
            <v>3.0749999999999997</v>
          </cell>
        </row>
        <row r="3974">
          <cell r="AY3974">
            <v>77.625</v>
          </cell>
          <cell r="AZ3974">
            <v>1.5</v>
          </cell>
        </row>
        <row r="3976">
          <cell r="H3976">
            <v>3</v>
          </cell>
          <cell r="J3976">
            <v>2</v>
          </cell>
          <cell r="AE3976">
            <v>2150</v>
          </cell>
          <cell r="AF3976">
            <v>57</v>
          </cell>
          <cell r="AY3976">
            <v>1529.307</v>
          </cell>
          <cell r="AZ3976">
            <v>42.168599999999998</v>
          </cell>
          <cell r="BC3976">
            <v>71.130558139534884</v>
          </cell>
          <cell r="BD3976">
            <v>73.98</v>
          </cell>
        </row>
        <row r="3977">
          <cell r="AE3977">
            <v>2150</v>
          </cell>
          <cell r="AF3977">
            <v>57</v>
          </cell>
          <cell r="AY3977">
            <v>720</v>
          </cell>
          <cell r="AZ3977">
            <v>13.6</v>
          </cell>
        </row>
        <row r="3978">
          <cell r="AE3978">
            <v>2150</v>
          </cell>
          <cell r="AF3978">
            <v>57</v>
          </cell>
          <cell r="AY3978">
            <v>4.2750000000000004</v>
          </cell>
          <cell r="AZ3978">
            <v>0.41039999999999999</v>
          </cell>
        </row>
        <row r="3979">
          <cell r="AE3979">
            <v>2150</v>
          </cell>
          <cell r="AF3979">
            <v>57</v>
          </cell>
          <cell r="AY3979">
            <v>7.3920000000000003</v>
          </cell>
          <cell r="AZ3979">
            <v>0.2112</v>
          </cell>
        </row>
        <row r="3980">
          <cell r="AE3980">
            <v>2150</v>
          </cell>
          <cell r="AF3980">
            <v>57</v>
          </cell>
          <cell r="AY3980">
            <v>7.0200000000000005</v>
          </cell>
          <cell r="AZ3980">
            <v>0.27</v>
          </cell>
        </row>
        <row r="3981">
          <cell r="AE3981">
            <v>2150</v>
          </cell>
          <cell r="AF3981">
            <v>57</v>
          </cell>
          <cell r="AY3981">
            <v>16.72</v>
          </cell>
          <cell r="AZ3981">
            <v>0.79200000000000004</v>
          </cell>
        </row>
        <row r="3982">
          <cell r="AY3982">
            <v>270.60000000000002</v>
          </cell>
          <cell r="AZ3982">
            <v>0</v>
          </cell>
        </row>
        <row r="3983">
          <cell r="AY3983">
            <v>34</v>
          </cell>
          <cell r="AZ3983">
            <v>3.9</v>
          </cell>
        </row>
        <row r="3984">
          <cell r="AY3984">
            <v>201.6</v>
          </cell>
          <cell r="AZ3984">
            <v>15.919999999999998</v>
          </cell>
        </row>
        <row r="3985">
          <cell r="AY3985">
            <v>74.25</v>
          </cell>
          <cell r="AZ3985">
            <v>0.9</v>
          </cell>
        </row>
        <row r="3986">
          <cell r="AY3986">
            <v>3.8</v>
          </cell>
          <cell r="AZ3986">
            <v>0.19</v>
          </cell>
        </row>
        <row r="3987">
          <cell r="AY3987">
            <v>72.25</v>
          </cell>
          <cell r="AZ3987">
            <v>2.0750000000000002</v>
          </cell>
        </row>
        <row r="3988">
          <cell r="AY3988">
            <v>91</v>
          </cell>
          <cell r="AZ3988">
            <v>0</v>
          </cell>
        </row>
        <row r="3989">
          <cell r="AY3989">
            <v>26.4</v>
          </cell>
          <cell r="AZ3989">
            <v>3.9</v>
          </cell>
        </row>
        <row r="3991">
          <cell r="H3991">
            <v>3</v>
          </cell>
          <cell r="J3991">
            <v>2</v>
          </cell>
          <cell r="AE3991">
            <v>1290</v>
          </cell>
          <cell r="AF3991">
            <v>34.200000000000003</v>
          </cell>
          <cell r="AY3991">
            <v>1642.1110000000003</v>
          </cell>
          <cell r="AZ3991">
            <v>36.122399999999999</v>
          </cell>
          <cell r="BC3991">
            <v>127.29542635658918</v>
          </cell>
          <cell r="BD3991">
            <v>105.62105263157892</v>
          </cell>
        </row>
        <row r="3992">
          <cell r="AE3992">
            <v>2150</v>
          </cell>
          <cell r="AF3992">
            <v>57</v>
          </cell>
          <cell r="AY3992">
            <v>900</v>
          </cell>
          <cell r="AZ3992">
            <v>17</v>
          </cell>
        </row>
        <row r="3993">
          <cell r="AE3993">
            <v>2150</v>
          </cell>
          <cell r="AF3993">
            <v>57</v>
          </cell>
          <cell r="AY3993">
            <v>9.879999999999999</v>
          </cell>
          <cell r="AZ3993">
            <v>0.79799999999999993</v>
          </cell>
        </row>
        <row r="3994">
          <cell r="AE3994">
            <v>2150</v>
          </cell>
          <cell r="AF3994">
            <v>57</v>
          </cell>
          <cell r="AY3994">
            <v>7.92</v>
          </cell>
          <cell r="AZ3994">
            <v>0.6</v>
          </cell>
        </row>
        <row r="3995">
          <cell r="AY3995">
            <v>42.734999999999999</v>
          </cell>
          <cell r="AZ3995">
            <v>0.57750000000000001</v>
          </cell>
        </row>
        <row r="3996">
          <cell r="AY3996">
            <v>42.7</v>
          </cell>
          <cell r="AZ3996">
            <v>0.7</v>
          </cell>
        </row>
        <row r="3997">
          <cell r="AY3997">
            <v>28.016000000000002</v>
          </cell>
          <cell r="AZ3997">
            <v>1.2784</v>
          </cell>
        </row>
        <row r="3998">
          <cell r="AY3998">
            <v>12.285</v>
          </cell>
          <cell r="AZ3998">
            <v>0.47249999999999998</v>
          </cell>
        </row>
        <row r="3999">
          <cell r="AY3999">
            <v>20.900000000000002</v>
          </cell>
          <cell r="AZ3999">
            <v>0.99</v>
          </cell>
        </row>
        <row r="4000">
          <cell r="AY4000">
            <v>42.39</v>
          </cell>
          <cell r="AZ4000">
            <v>7.5600000000000005</v>
          </cell>
        </row>
        <row r="4001">
          <cell r="AY4001">
            <v>72.8</v>
          </cell>
          <cell r="AZ4001">
            <v>0</v>
          </cell>
        </row>
        <row r="4002">
          <cell r="AY4002">
            <v>168</v>
          </cell>
          <cell r="AZ4002">
            <v>4.0999999999999996</v>
          </cell>
        </row>
        <row r="4003">
          <cell r="AY4003">
            <v>37.125</v>
          </cell>
          <cell r="AZ4003">
            <v>0.45</v>
          </cell>
        </row>
        <row r="4004">
          <cell r="AY4004">
            <v>129.96</v>
          </cell>
          <cell r="AZ4004">
            <v>1.5959999999999999</v>
          </cell>
        </row>
        <row r="4005">
          <cell r="AY4005">
            <v>127.4</v>
          </cell>
          <cell r="AZ4005">
            <v>0</v>
          </cell>
        </row>
        <row r="4007">
          <cell r="H4007">
            <v>3</v>
          </cell>
          <cell r="J4007">
            <v>2</v>
          </cell>
          <cell r="AE4007">
            <v>1720</v>
          </cell>
          <cell r="AF4007">
            <v>45.6</v>
          </cell>
          <cell r="AY4007">
            <v>1665.6550000000002</v>
          </cell>
          <cell r="AZ4007">
            <v>38.390000000000008</v>
          </cell>
          <cell r="BC4007">
            <v>96.840406976744191</v>
          </cell>
          <cell r="BD4007">
            <v>84.188596491228083</v>
          </cell>
        </row>
        <row r="4008">
          <cell r="AE4008">
            <v>2150</v>
          </cell>
          <cell r="AF4008">
            <v>57</v>
          </cell>
          <cell r="AY4008">
            <v>900</v>
          </cell>
          <cell r="AZ4008">
            <v>17</v>
          </cell>
        </row>
        <row r="4009">
          <cell r="AE4009">
            <v>2150</v>
          </cell>
          <cell r="AF4009">
            <v>57</v>
          </cell>
          <cell r="AY4009">
            <v>175.16</v>
          </cell>
          <cell r="AZ4009">
            <v>10.555999999999999</v>
          </cell>
        </row>
        <row r="4010">
          <cell r="AE4010">
            <v>2150</v>
          </cell>
          <cell r="AF4010">
            <v>57</v>
          </cell>
          <cell r="AY4010">
            <v>6.0900000000000007</v>
          </cell>
          <cell r="AZ4010">
            <v>0.63000000000000012</v>
          </cell>
        </row>
        <row r="4011">
          <cell r="AE4011">
            <v>2150</v>
          </cell>
          <cell r="AF4011">
            <v>57</v>
          </cell>
          <cell r="AY4011">
            <v>44.7</v>
          </cell>
          <cell r="AZ4011">
            <v>5.49</v>
          </cell>
        </row>
        <row r="4012">
          <cell r="AY4012">
            <v>70</v>
          </cell>
          <cell r="AZ4012">
            <v>0.1</v>
          </cell>
        </row>
        <row r="4013">
          <cell r="AY4013">
            <v>7.0200000000000005</v>
          </cell>
          <cell r="AZ4013">
            <v>0.27</v>
          </cell>
        </row>
        <row r="4014">
          <cell r="AY4014">
            <v>20.900000000000002</v>
          </cell>
          <cell r="AZ4014">
            <v>0.99</v>
          </cell>
        </row>
        <row r="4015">
          <cell r="AY4015">
            <v>225.5</v>
          </cell>
          <cell r="AZ4015">
            <v>0</v>
          </cell>
        </row>
        <row r="4016">
          <cell r="AY4016">
            <v>37.125</v>
          </cell>
          <cell r="AZ4016">
            <v>0.45</v>
          </cell>
        </row>
        <row r="4017">
          <cell r="AY4017">
            <v>77.2</v>
          </cell>
          <cell r="AZ4017">
            <v>0.6</v>
          </cell>
        </row>
        <row r="4018">
          <cell r="AY4018">
            <v>29.160000000000004</v>
          </cell>
          <cell r="AZ4018">
            <v>2.3040000000000003</v>
          </cell>
        </row>
        <row r="4019">
          <cell r="AY4019">
            <v>72.8</v>
          </cell>
          <cell r="AZ4019">
            <v>0</v>
          </cell>
        </row>
        <row r="4021">
          <cell r="H4021">
            <v>3</v>
          </cell>
          <cell r="J4021">
            <v>2</v>
          </cell>
          <cell r="AE4021">
            <v>1612.5</v>
          </cell>
          <cell r="AF4021">
            <v>42.75</v>
          </cell>
          <cell r="AY4021">
            <v>2146.2950000000001</v>
          </cell>
          <cell r="AZ4021">
            <v>67.563562499999989</v>
          </cell>
          <cell r="BC4021">
            <v>133.10356589147287</v>
          </cell>
          <cell r="BD4021">
            <v>158.04342105263157</v>
          </cell>
        </row>
        <row r="4022">
          <cell r="AE4022">
            <v>2150</v>
          </cell>
          <cell r="AF4022">
            <v>57</v>
          </cell>
          <cell r="AY4022">
            <v>990</v>
          </cell>
          <cell r="AZ4022">
            <v>18.7</v>
          </cell>
        </row>
        <row r="4023">
          <cell r="AE4023">
            <v>2150</v>
          </cell>
          <cell r="AF4023">
            <v>57</v>
          </cell>
          <cell r="AY4023">
            <v>133.875</v>
          </cell>
          <cell r="AZ4023">
            <v>6.4875000000000007</v>
          </cell>
        </row>
        <row r="4024">
          <cell r="AE4024">
            <v>2150</v>
          </cell>
          <cell r="AF4024">
            <v>57</v>
          </cell>
          <cell r="AY4024">
            <v>6.5249999999999995</v>
          </cell>
          <cell r="AZ4024">
            <v>0.29906250000000001</v>
          </cell>
        </row>
        <row r="4025">
          <cell r="AY4025">
            <v>4.5</v>
          </cell>
          <cell r="AZ4025">
            <v>0.26249999999999996</v>
          </cell>
        </row>
        <row r="4026">
          <cell r="AY4026">
            <v>218.95</v>
          </cell>
          <cell r="AZ4026">
            <v>13.194999999999999</v>
          </cell>
        </row>
        <row r="4027">
          <cell r="AY4027">
            <v>8.7750000000000004</v>
          </cell>
          <cell r="AZ4027">
            <v>0.33750000000000002</v>
          </cell>
        </row>
        <row r="4028">
          <cell r="AY4028">
            <v>20.9</v>
          </cell>
          <cell r="AZ4028">
            <v>0.99</v>
          </cell>
        </row>
        <row r="4029">
          <cell r="AY4029">
            <v>338.25</v>
          </cell>
          <cell r="AZ4029">
            <v>0</v>
          </cell>
        </row>
        <row r="4030">
          <cell r="AY4030">
            <v>55.875</v>
          </cell>
          <cell r="AZ4030">
            <v>6.8625000000000007</v>
          </cell>
        </row>
        <row r="4031">
          <cell r="AY4031">
            <v>91</v>
          </cell>
          <cell r="AZ4031">
            <v>0</v>
          </cell>
        </row>
        <row r="4032">
          <cell r="AY4032">
            <v>5.3949999999999996</v>
          </cell>
          <cell r="AZ4032">
            <v>0.12449999999999999</v>
          </cell>
        </row>
        <row r="4033">
          <cell r="AY4033">
            <v>20.25</v>
          </cell>
          <cell r="AZ4033">
            <v>0.40500000000000003</v>
          </cell>
        </row>
        <row r="4034">
          <cell r="AY4034">
            <v>252</v>
          </cell>
          <cell r="AZ4034">
            <v>19.899999999999999</v>
          </cell>
        </row>
        <row r="4036">
          <cell r="H4036">
            <v>3</v>
          </cell>
          <cell r="J4036">
            <v>2</v>
          </cell>
          <cell r="AE4036">
            <v>1720</v>
          </cell>
          <cell r="AF4036">
            <v>45.6</v>
          </cell>
          <cell r="AY4036">
            <v>1565.732</v>
          </cell>
          <cell r="AZ4036">
            <v>51.609050000000018</v>
          </cell>
          <cell r="BC4036">
            <v>91.030930232558134</v>
          </cell>
          <cell r="BD4036">
            <v>113.1777412280702</v>
          </cell>
        </row>
        <row r="4037">
          <cell r="AE4037">
            <v>2150</v>
          </cell>
          <cell r="AF4037">
            <v>57</v>
          </cell>
          <cell r="AY4037">
            <v>900</v>
          </cell>
          <cell r="AZ4037">
            <v>17</v>
          </cell>
        </row>
        <row r="4038">
          <cell r="AE4038">
            <v>2150</v>
          </cell>
          <cell r="AF4038">
            <v>57</v>
          </cell>
          <cell r="AY4038">
            <v>107.1</v>
          </cell>
          <cell r="AZ4038">
            <v>5.19</v>
          </cell>
        </row>
        <row r="4039">
          <cell r="AE4039">
            <v>2150</v>
          </cell>
          <cell r="AF4039">
            <v>57</v>
          </cell>
          <cell r="AY4039">
            <v>5.22</v>
          </cell>
          <cell r="AZ4039">
            <v>0.23925000000000002</v>
          </cell>
        </row>
        <row r="4040">
          <cell r="AE4040">
            <v>2150</v>
          </cell>
          <cell r="AF4040">
            <v>57</v>
          </cell>
          <cell r="AY4040">
            <v>3.7719999999999998</v>
          </cell>
          <cell r="AZ4040">
            <v>0.11479999999999999</v>
          </cell>
        </row>
        <row r="4041">
          <cell r="AY4041">
            <v>30.5</v>
          </cell>
          <cell r="AZ4041">
            <v>0.5</v>
          </cell>
        </row>
        <row r="4042">
          <cell r="AY4042">
            <v>201.6</v>
          </cell>
          <cell r="AZ4042">
            <v>15.919999999999998</v>
          </cell>
        </row>
        <row r="4043">
          <cell r="AY4043">
            <v>7.0200000000000005</v>
          </cell>
          <cell r="AZ4043">
            <v>0.27</v>
          </cell>
        </row>
        <row r="4044">
          <cell r="AY4044">
            <v>16.72</v>
          </cell>
          <cell r="AZ4044">
            <v>0.79200000000000004</v>
          </cell>
        </row>
        <row r="4045">
          <cell r="AY4045">
            <v>109.2</v>
          </cell>
          <cell r="AZ4045">
            <v>0</v>
          </cell>
        </row>
        <row r="4046">
          <cell r="AY4046">
            <v>32.4</v>
          </cell>
          <cell r="AZ4046">
            <v>0.64800000000000002</v>
          </cell>
        </row>
        <row r="4047">
          <cell r="AY4047">
            <v>20.7</v>
          </cell>
          <cell r="AZ4047">
            <v>0.22500000000000001</v>
          </cell>
        </row>
        <row r="4048">
          <cell r="AY4048">
            <v>29.8</v>
          </cell>
          <cell r="AZ4048">
            <v>3.66</v>
          </cell>
        </row>
        <row r="4049">
          <cell r="AY4049">
            <v>39.6</v>
          </cell>
          <cell r="AZ4049">
            <v>5.85</v>
          </cell>
        </row>
        <row r="4050">
          <cell r="AY4050">
            <v>62.1</v>
          </cell>
          <cell r="AZ4050">
            <v>1.2</v>
          </cell>
        </row>
        <row r="4052">
          <cell r="H4052">
            <v>3</v>
          </cell>
          <cell r="J4052">
            <v>2</v>
          </cell>
          <cell r="AE4052">
            <v>2150</v>
          </cell>
          <cell r="AF4052">
            <v>57</v>
          </cell>
          <cell r="AY4052">
            <v>1518.6031250000001</v>
          </cell>
          <cell r="AZ4052">
            <v>33.807187499999998</v>
          </cell>
          <cell r="BC4052">
            <v>70.632703488372101</v>
          </cell>
          <cell r="BD4052">
            <v>59.31085526315789</v>
          </cell>
        </row>
        <row r="4053">
          <cell r="AE4053">
            <v>2150</v>
          </cell>
          <cell r="AF4053">
            <v>57</v>
          </cell>
          <cell r="AY4053">
            <v>675</v>
          </cell>
          <cell r="AZ4053">
            <v>12.75</v>
          </cell>
        </row>
        <row r="4054">
          <cell r="AE4054">
            <v>2150</v>
          </cell>
          <cell r="AF4054">
            <v>57</v>
          </cell>
          <cell r="AY4054">
            <v>8.8812500000000014</v>
          </cell>
          <cell r="AZ4054">
            <v>0.91875000000000007</v>
          </cell>
        </row>
        <row r="4055">
          <cell r="AE4055">
            <v>2150</v>
          </cell>
          <cell r="AF4055">
            <v>57</v>
          </cell>
          <cell r="AY4055">
            <v>27.359375</v>
          </cell>
          <cell r="AZ4055">
            <v>1.2484375000000001</v>
          </cell>
        </row>
        <row r="4056">
          <cell r="AE4056">
            <v>2150</v>
          </cell>
          <cell r="AF4056">
            <v>57</v>
          </cell>
          <cell r="AY4056">
            <v>98</v>
          </cell>
          <cell r="AZ4056">
            <v>1.35</v>
          </cell>
        </row>
        <row r="4057">
          <cell r="AY4057">
            <v>8.7750000000000004</v>
          </cell>
          <cell r="AZ4057">
            <v>0.33750000000000002</v>
          </cell>
        </row>
        <row r="4058">
          <cell r="AY4058">
            <v>20.9</v>
          </cell>
          <cell r="AZ4058">
            <v>0.99</v>
          </cell>
        </row>
        <row r="4059">
          <cell r="AY4059">
            <v>62.5</v>
          </cell>
          <cell r="AZ4059">
            <v>6.8625000000000007</v>
          </cell>
        </row>
        <row r="4060">
          <cell r="AY4060">
            <v>281.875</v>
          </cell>
          <cell r="AZ4060">
            <v>0</v>
          </cell>
        </row>
        <row r="4061">
          <cell r="AY4061">
            <v>96.5</v>
          </cell>
          <cell r="AZ4061">
            <v>0.75</v>
          </cell>
        </row>
        <row r="4062">
          <cell r="AY4062">
            <v>91</v>
          </cell>
          <cell r="AZ4062">
            <v>0</v>
          </cell>
        </row>
        <row r="4063">
          <cell r="AY4063">
            <v>96.25</v>
          </cell>
          <cell r="AZ4063">
            <v>3.5</v>
          </cell>
        </row>
        <row r="4064">
          <cell r="AY4064">
            <v>18.5625</v>
          </cell>
          <cell r="AZ4064">
            <v>0.22499999999999998</v>
          </cell>
        </row>
        <row r="4065">
          <cell r="AY4065">
            <v>33</v>
          </cell>
          <cell r="AZ4065">
            <v>4.875</v>
          </cell>
        </row>
        <row r="4067">
          <cell r="H4067">
            <v>3</v>
          </cell>
          <cell r="J4067">
            <v>2</v>
          </cell>
          <cell r="AE4067">
            <v>1720</v>
          </cell>
          <cell r="AF4067">
            <v>45.6</v>
          </cell>
          <cell r="AY4067">
            <v>1177.9769999999999</v>
          </cell>
          <cell r="AZ4067">
            <v>23.767200000000003</v>
          </cell>
          <cell r="BC4067">
            <v>68.487034883720924</v>
          </cell>
          <cell r="BD4067">
            <v>52.121052631578955</v>
          </cell>
        </row>
        <row r="4068">
          <cell r="AE4068">
            <v>2150</v>
          </cell>
          <cell r="AF4068">
            <v>57</v>
          </cell>
          <cell r="AY4068">
            <v>540</v>
          </cell>
          <cell r="AZ4068">
            <v>10.199999999999999</v>
          </cell>
        </row>
        <row r="4069">
          <cell r="AE4069">
            <v>2150</v>
          </cell>
          <cell r="AF4069">
            <v>57</v>
          </cell>
          <cell r="AY4069">
            <v>11.165000000000001</v>
          </cell>
          <cell r="AZ4069">
            <v>0.42350000000000004</v>
          </cell>
        </row>
        <row r="4070">
          <cell r="AE4070">
            <v>2150</v>
          </cell>
          <cell r="AF4070">
            <v>57</v>
          </cell>
          <cell r="AY4070">
            <v>37.25</v>
          </cell>
          <cell r="AZ4070">
            <v>4.5750000000000002</v>
          </cell>
        </row>
        <row r="4071">
          <cell r="AE4071">
            <v>2150</v>
          </cell>
          <cell r="AF4071">
            <v>57</v>
          </cell>
          <cell r="AY4071">
            <v>5.27</v>
          </cell>
          <cell r="AZ4071">
            <v>0.16999999999999998</v>
          </cell>
        </row>
        <row r="4072">
          <cell r="AY4072">
            <v>7.0200000000000005</v>
          </cell>
          <cell r="AZ4072">
            <v>0.27</v>
          </cell>
        </row>
        <row r="4073">
          <cell r="AY4073">
            <v>16.72</v>
          </cell>
          <cell r="AZ4073">
            <v>0.79200000000000004</v>
          </cell>
        </row>
        <row r="4074">
          <cell r="AY4074">
            <v>70</v>
          </cell>
          <cell r="AZ4074">
            <v>0.1</v>
          </cell>
        </row>
        <row r="4075">
          <cell r="AY4075">
            <v>270.60000000000002</v>
          </cell>
          <cell r="AZ4075">
            <v>0</v>
          </cell>
        </row>
        <row r="4076">
          <cell r="AY4076">
            <v>17.25</v>
          </cell>
          <cell r="AZ4076">
            <v>0.1875</v>
          </cell>
        </row>
        <row r="4077">
          <cell r="AY4077">
            <v>32.4</v>
          </cell>
          <cell r="AZ4077">
            <v>0.64800000000000002</v>
          </cell>
        </row>
        <row r="4078">
          <cell r="AY4078">
            <v>7.3920000000000003</v>
          </cell>
          <cell r="AZ4078">
            <v>0.2112</v>
          </cell>
        </row>
        <row r="4079">
          <cell r="AY4079">
            <v>14.11</v>
          </cell>
          <cell r="AZ4079">
            <v>0.33999999999999997</v>
          </cell>
        </row>
        <row r="4080">
          <cell r="AY4080">
            <v>39.6</v>
          </cell>
          <cell r="AZ4080">
            <v>5.85</v>
          </cell>
        </row>
        <row r="4081">
          <cell r="AY4081">
            <v>109.2</v>
          </cell>
          <cell r="AZ4081">
            <v>0</v>
          </cell>
        </row>
        <row r="4083">
          <cell r="AE4083">
            <v>2397.25</v>
          </cell>
          <cell r="AF4083">
            <v>63.555000000000007</v>
          </cell>
          <cell r="AY4083">
            <v>2128.6081000000004</v>
          </cell>
          <cell r="AZ4083">
            <v>58.253437499999997</v>
          </cell>
          <cell r="BC4083">
            <v>88.793747001772886</v>
          </cell>
          <cell r="BD4083">
            <v>91.658307764927997</v>
          </cell>
        </row>
        <row r="4084">
          <cell r="H4084">
            <v>3</v>
          </cell>
          <cell r="J4084">
            <v>2</v>
          </cell>
          <cell r="AE4084">
            <v>1290</v>
          </cell>
          <cell r="AF4084">
            <v>34.200000000000003</v>
          </cell>
          <cell r="AY4084">
            <v>1788.55</v>
          </cell>
          <cell r="AZ4084">
            <v>41.077999999999996</v>
          </cell>
          <cell r="BC4084">
            <v>138.64728682170542</v>
          </cell>
          <cell r="BD4084">
            <v>120.11111111111109</v>
          </cell>
        </row>
        <row r="4085">
          <cell r="AE4085">
            <v>2150</v>
          </cell>
          <cell r="AF4085">
            <v>57</v>
          </cell>
          <cell r="AY4085">
            <v>900</v>
          </cell>
          <cell r="AZ4085">
            <v>17</v>
          </cell>
        </row>
        <row r="4086">
          <cell r="AE4086">
            <v>2150</v>
          </cell>
          <cell r="AF4086">
            <v>57</v>
          </cell>
          <cell r="AY4086">
            <v>175.16</v>
          </cell>
          <cell r="AZ4086">
            <v>10.555999999999999</v>
          </cell>
        </row>
        <row r="4087">
          <cell r="AE4087">
            <v>2150</v>
          </cell>
          <cell r="AF4087">
            <v>57</v>
          </cell>
          <cell r="AY4087">
            <v>4.5</v>
          </cell>
          <cell r="AZ4087">
            <v>0.18</v>
          </cell>
        </row>
        <row r="4088">
          <cell r="AY4088">
            <v>72.599999999999994</v>
          </cell>
          <cell r="AZ4088">
            <v>1.7399999999999998</v>
          </cell>
        </row>
        <row r="4089">
          <cell r="AY4089">
            <v>180.4</v>
          </cell>
          <cell r="AZ4089">
            <v>0</v>
          </cell>
        </row>
        <row r="4090">
          <cell r="AY4090">
            <v>7.0200000000000005</v>
          </cell>
          <cell r="AZ4090">
            <v>0.27</v>
          </cell>
        </row>
        <row r="4091">
          <cell r="AY4091">
            <v>16.72</v>
          </cell>
          <cell r="AZ4091">
            <v>0.79200000000000004</v>
          </cell>
        </row>
        <row r="4092">
          <cell r="AY4092">
            <v>39.6</v>
          </cell>
          <cell r="AZ4092">
            <v>5.85</v>
          </cell>
        </row>
        <row r="4093">
          <cell r="AY4093">
            <v>109.2</v>
          </cell>
          <cell r="AZ4093">
            <v>0</v>
          </cell>
        </row>
        <row r="4094">
          <cell r="AY4094">
            <v>100.8</v>
          </cell>
          <cell r="AZ4094">
            <v>2.46</v>
          </cell>
        </row>
        <row r="4095">
          <cell r="AY4095">
            <v>74.25</v>
          </cell>
          <cell r="AZ4095">
            <v>0.9</v>
          </cell>
        </row>
        <row r="4096">
          <cell r="AY4096">
            <v>108.3</v>
          </cell>
          <cell r="AZ4096">
            <v>1.3299999999999998</v>
          </cell>
        </row>
        <row r="4098">
          <cell r="H4098">
            <v>3</v>
          </cell>
          <cell r="J4098">
            <v>2</v>
          </cell>
          <cell r="AE4098">
            <v>3583.3333333333335</v>
          </cell>
          <cell r="AF4098">
            <v>95</v>
          </cell>
          <cell r="AY4098">
            <v>2977.541666666667</v>
          </cell>
          <cell r="AZ4098">
            <v>70.518333333333317</v>
          </cell>
          <cell r="BC4098">
            <v>83.094186046511638</v>
          </cell>
          <cell r="BD4098">
            <v>74.22982456140349</v>
          </cell>
        </row>
        <row r="4099">
          <cell r="AE4099">
            <v>2150</v>
          </cell>
          <cell r="AF4099">
            <v>57</v>
          </cell>
          <cell r="AY4099">
            <v>1500</v>
          </cell>
          <cell r="AZ4099">
            <v>28.333333333333332</v>
          </cell>
        </row>
        <row r="4100">
          <cell r="AE4100">
            <v>2150</v>
          </cell>
          <cell r="AF4100">
            <v>57</v>
          </cell>
          <cell r="AY4100">
            <v>6</v>
          </cell>
          <cell r="AZ4100">
            <v>0.25</v>
          </cell>
        </row>
        <row r="4101">
          <cell r="AE4101">
            <v>2150</v>
          </cell>
          <cell r="AF4101">
            <v>57</v>
          </cell>
          <cell r="AY4101">
            <v>15.4</v>
          </cell>
          <cell r="AZ4101">
            <v>0.44</v>
          </cell>
        </row>
        <row r="4102">
          <cell r="AE4102">
            <v>2150</v>
          </cell>
          <cell r="AF4102">
            <v>57</v>
          </cell>
          <cell r="AY4102">
            <v>291.93333333333334</v>
          </cell>
          <cell r="AZ4102">
            <v>17.59333333333333</v>
          </cell>
        </row>
        <row r="4103">
          <cell r="AE4103">
            <v>2150</v>
          </cell>
          <cell r="AF4103">
            <v>57</v>
          </cell>
          <cell r="AY4103">
            <v>74.5</v>
          </cell>
          <cell r="AZ4103">
            <v>9.15</v>
          </cell>
        </row>
        <row r="4104">
          <cell r="AY4104">
            <v>11.700000000000001</v>
          </cell>
          <cell r="AZ4104">
            <v>0.45</v>
          </cell>
        </row>
        <row r="4105">
          <cell r="AY4105">
            <v>27.866666666666664</v>
          </cell>
          <cell r="AZ4105">
            <v>1.32</v>
          </cell>
        </row>
        <row r="4106">
          <cell r="AY4106">
            <v>168.33333333333334</v>
          </cell>
          <cell r="AZ4106">
            <v>5.875</v>
          </cell>
        </row>
        <row r="4107">
          <cell r="AY4107">
            <v>375.83333333333331</v>
          </cell>
          <cell r="AZ4107">
            <v>0</v>
          </cell>
        </row>
        <row r="4108">
          <cell r="AY4108">
            <v>61.875</v>
          </cell>
          <cell r="AZ4108">
            <v>0.75</v>
          </cell>
        </row>
        <row r="4109">
          <cell r="AY4109">
            <v>30.099999999999998</v>
          </cell>
          <cell r="AZ4109">
            <v>0.95666666666666655</v>
          </cell>
        </row>
        <row r="4110">
          <cell r="AY4110">
            <v>64</v>
          </cell>
          <cell r="AZ4110">
            <v>1.3</v>
          </cell>
        </row>
        <row r="4111">
          <cell r="AY4111">
            <v>182</v>
          </cell>
          <cell r="AZ4111">
            <v>0</v>
          </cell>
        </row>
        <row r="4112">
          <cell r="AY4112">
            <v>168</v>
          </cell>
          <cell r="AZ4112">
            <v>4.0999999999999996</v>
          </cell>
        </row>
        <row r="4114">
          <cell r="H4114">
            <v>3</v>
          </cell>
          <cell r="J4114">
            <v>2</v>
          </cell>
          <cell r="AE4114">
            <v>2150</v>
          </cell>
          <cell r="AF4114">
            <v>57</v>
          </cell>
          <cell r="AY4114">
            <v>1549.9800000000002</v>
          </cell>
          <cell r="AZ4114">
            <v>62.341000000000001</v>
          </cell>
          <cell r="BC4114">
            <v>72.092093023255828</v>
          </cell>
          <cell r="BD4114">
            <v>109.37017543859649</v>
          </cell>
        </row>
        <row r="4115">
          <cell r="AE4115">
            <v>2150</v>
          </cell>
          <cell r="AF4115">
            <v>57</v>
          </cell>
          <cell r="AY4115">
            <v>720</v>
          </cell>
          <cell r="AZ4115">
            <v>13.6</v>
          </cell>
        </row>
        <row r="4116">
          <cell r="AE4116">
            <v>2150</v>
          </cell>
          <cell r="AF4116">
            <v>57</v>
          </cell>
          <cell r="AY4116">
            <v>124.95</v>
          </cell>
          <cell r="AZ4116">
            <v>6.0550000000000006</v>
          </cell>
        </row>
        <row r="4117">
          <cell r="AE4117">
            <v>2150</v>
          </cell>
          <cell r="AF4117">
            <v>57</v>
          </cell>
          <cell r="AY4117">
            <v>17.509999999999998</v>
          </cell>
          <cell r="AZ4117">
            <v>0.79900000000000004</v>
          </cell>
        </row>
        <row r="4118">
          <cell r="AE4118">
            <v>2150</v>
          </cell>
          <cell r="AF4118">
            <v>57</v>
          </cell>
          <cell r="AY4118">
            <v>7.0200000000000005</v>
          </cell>
          <cell r="AZ4118">
            <v>0.27</v>
          </cell>
        </row>
        <row r="4119">
          <cell r="AE4119">
            <v>2150</v>
          </cell>
          <cell r="AF4119">
            <v>57</v>
          </cell>
          <cell r="AY4119">
            <v>16.72</v>
          </cell>
          <cell r="AZ4119">
            <v>0.79200000000000004</v>
          </cell>
        </row>
        <row r="4120">
          <cell r="AY4120">
            <v>13.6</v>
          </cell>
          <cell r="AZ4120">
            <v>1.56</v>
          </cell>
        </row>
        <row r="4121">
          <cell r="AY4121">
            <v>300.8</v>
          </cell>
          <cell r="AZ4121">
            <v>30.880000000000003</v>
          </cell>
        </row>
        <row r="4122">
          <cell r="AY4122">
            <v>12.879999999999999</v>
          </cell>
          <cell r="AZ4122">
            <v>0.22999999999999998</v>
          </cell>
        </row>
        <row r="4123">
          <cell r="AY4123">
            <v>182</v>
          </cell>
          <cell r="AZ4123">
            <v>0</v>
          </cell>
        </row>
        <row r="4124">
          <cell r="AY4124">
            <v>108.3</v>
          </cell>
          <cell r="AZ4124">
            <v>1.3299999999999998</v>
          </cell>
        </row>
        <row r="4125">
          <cell r="AY4125">
            <v>46.2</v>
          </cell>
          <cell r="AZ4125">
            <v>6.8250000000000002</v>
          </cell>
        </row>
        <row r="4127">
          <cell r="H4127">
            <v>3</v>
          </cell>
          <cell r="J4127">
            <v>2</v>
          </cell>
          <cell r="AE4127">
            <v>2150</v>
          </cell>
          <cell r="AF4127">
            <v>57</v>
          </cell>
          <cell r="AY4127">
            <v>1823.386</v>
          </cell>
          <cell r="AZ4127">
            <v>58.320249999999994</v>
          </cell>
          <cell r="BC4127">
            <v>84.808651162790696</v>
          </cell>
          <cell r="BD4127">
            <v>102.31622807017541</v>
          </cell>
        </row>
        <row r="4128">
          <cell r="AE4128">
            <v>2150</v>
          </cell>
          <cell r="AF4128">
            <v>57</v>
          </cell>
          <cell r="AY4128">
            <v>720</v>
          </cell>
          <cell r="AZ4128">
            <v>13.6</v>
          </cell>
        </row>
        <row r="4129">
          <cell r="AE4129">
            <v>2150</v>
          </cell>
          <cell r="AF4129">
            <v>57</v>
          </cell>
          <cell r="AY4129">
            <v>175.16</v>
          </cell>
          <cell r="AZ4129">
            <v>10.555999999999999</v>
          </cell>
        </row>
        <row r="4130">
          <cell r="AE4130">
            <v>2150</v>
          </cell>
          <cell r="AF4130">
            <v>57</v>
          </cell>
          <cell r="AY4130">
            <v>8.9459999999999997</v>
          </cell>
          <cell r="AZ4130">
            <v>0.86975000000000002</v>
          </cell>
        </row>
        <row r="4131">
          <cell r="AE4131">
            <v>2150</v>
          </cell>
          <cell r="AF4131">
            <v>57</v>
          </cell>
          <cell r="AY4131">
            <v>7.0200000000000005</v>
          </cell>
          <cell r="AZ4131">
            <v>0.27</v>
          </cell>
        </row>
        <row r="4132">
          <cell r="AE4132">
            <v>2150</v>
          </cell>
          <cell r="AF4132">
            <v>57</v>
          </cell>
          <cell r="AY4132">
            <v>16.72</v>
          </cell>
          <cell r="AZ4132">
            <v>0.79200000000000004</v>
          </cell>
        </row>
        <row r="4133">
          <cell r="AY4133">
            <v>288.64</v>
          </cell>
          <cell r="AZ4133">
            <v>0</v>
          </cell>
        </row>
        <row r="4134">
          <cell r="AY4134">
            <v>37.25</v>
          </cell>
          <cell r="AZ4134">
            <v>4.5750000000000002</v>
          </cell>
        </row>
        <row r="4135">
          <cell r="AY4135">
            <v>72.8</v>
          </cell>
          <cell r="AZ4135">
            <v>0</v>
          </cell>
        </row>
        <row r="4136">
          <cell r="AY4136">
            <v>17.25</v>
          </cell>
          <cell r="AZ4136">
            <v>0.1875</v>
          </cell>
        </row>
        <row r="4137">
          <cell r="AY4137">
            <v>17</v>
          </cell>
          <cell r="AZ4137">
            <v>1.95</v>
          </cell>
        </row>
        <row r="4138">
          <cell r="AY4138">
            <v>201.6</v>
          </cell>
          <cell r="AZ4138">
            <v>15.919999999999998</v>
          </cell>
        </row>
        <row r="4139">
          <cell r="AY4139">
            <v>26.4</v>
          </cell>
          <cell r="AZ4139">
            <v>3.9</v>
          </cell>
        </row>
        <row r="4140">
          <cell r="AY4140">
            <v>109.2</v>
          </cell>
          <cell r="AZ4140">
            <v>0</v>
          </cell>
        </row>
        <row r="4141">
          <cell r="AY4141">
            <v>125.4</v>
          </cell>
          <cell r="AZ4141">
            <v>5.7</v>
          </cell>
        </row>
        <row r="4143">
          <cell r="H4143">
            <v>3</v>
          </cell>
          <cell r="J4143">
            <v>2</v>
          </cell>
          <cell r="AE4143">
            <v>1612.5</v>
          </cell>
          <cell r="AF4143">
            <v>42.75</v>
          </cell>
          <cell r="AY4143">
            <v>1667.0500000000002</v>
          </cell>
          <cell r="AZ4143">
            <v>51.719500000000004</v>
          </cell>
          <cell r="BC4143">
            <v>103.38294573643412</v>
          </cell>
          <cell r="BD4143">
            <v>120.98128654970762</v>
          </cell>
        </row>
        <row r="4144">
          <cell r="AE4144">
            <v>2150</v>
          </cell>
          <cell r="AF4144">
            <v>57</v>
          </cell>
          <cell r="AY4144">
            <v>990</v>
          </cell>
          <cell r="AZ4144">
            <v>18.7</v>
          </cell>
        </row>
        <row r="4145">
          <cell r="AE4145">
            <v>2150</v>
          </cell>
          <cell r="AF4145">
            <v>57</v>
          </cell>
          <cell r="AY4145">
            <v>39.693749999999994</v>
          </cell>
          <cell r="AZ4145">
            <v>3.6974999999999998</v>
          </cell>
        </row>
        <row r="4146">
          <cell r="AE4146">
            <v>2150</v>
          </cell>
          <cell r="AF4146">
            <v>57</v>
          </cell>
          <cell r="AY4146">
            <v>89.25</v>
          </cell>
          <cell r="AZ4146">
            <v>4.3250000000000002</v>
          </cell>
        </row>
        <row r="4147">
          <cell r="AY4147">
            <v>5.75</v>
          </cell>
          <cell r="AZ4147">
            <v>0.72499999999999998</v>
          </cell>
        </row>
        <row r="4148">
          <cell r="AY4148">
            <v>169.5</v>
          </cell>
          <cell r="AZ4148">
            <v>9.4875000000000007</v>
          </cell>
        </row>
        <row r="4149">
          <cell r="AY4149">
            <v>21.887499999999999</v>
          </cell>
          <cell r="AZ4149">
            <v>0.99875000000000003</v>
          </cell>
        </row>
        <row r="4150">
          <cell r="AY4150">
            <v>8.7750000000000004</v>
          </cell>
          <cell r="AZ4150">
            <v>0.33750000000000002</v>
          </cell>
        </row>
        <row r="4151">
          <cell r="AY4151">
            <v>20.9</v>
          </cell>
          <cell r="AZ4151">
            <v>0.99</v>
          </cell>
        </row>
        <row r="4152">
          <cell r="AY4152">
            <v>46.5625</v>
          </cell>
          <cell r="AZ4152">
            <v>5.71875</v>
          </cell>
        </row>
        <row r="4153">
          <cell r="AY4153">
            <v>91</v>
          </cell>
          <cell r="AZ4153">
            <v>0</v>
          </cell>
        </row>
        <row r="4154">
          <cell r="AY4154">
            <v>34.65</v>
          </cell>
          <cell r="AZ4154">
            <v>0.8819999999999999</v>
          </cell>
        </row>
        <row r="4155">
          <cell r="AY4155">
            <v>46.40625</v>
          </cell>
          <cell r="AZ4155">
            <v>0.5625</v>
          </cell>
        </row>
        <row r="4156">
          <cell r="AY4156">
            <v>54.675000000000004</v>
          </cell>
          <cell r="AZ4156">
            <v>4.32</v>
          </cell>
        </row>
        <row r="4157">
          <cell r="AY4157">
            <v>48</v>
          </cell>
          <cell r="AZ4157">
            <v>0.97500000000000009</v>
          </cell>
        </row>
        <row r="4159">
          <cell r="H4159">
            <v>3</v>
          </cell>
          <cell r="J4159">
            <v>2</v>
          </cell>
          <cell r="AE4159">
            <v>2866.6666666666665</v>
          </cell>
          <cell r="AF4159">
            <v>76</v>
          </cell>
          <cell r="AY4159">
            <v>3105.0216666666665</v>
          </cell>
          <cell r="AZ4159">
            <v>74.008666666666656</v>
          </cell>
          <cell r="BC4159">
            <v>108.31470930232558</v>
          </cell>
          <cell r="BD4159">
            <v>97.379824561403495</v>
          </cell>
        </row>
        <row r="4160">
          <cell r="AE4160">
            <v>2150</v>
          </cell>
          <cell r="AF4160">
            <v>57</v>
          </cell>
          <cell r="AY4160">
            <v>1080</v>
          </cell>
          <cell r="AZ4160">
            <v>20.399999999999999</v>
          </cell>
        </row>
        <row r="4161">
          <cell r="AE4161">
            <v>2150</v>
          </cell>
          <cell r="AF4161">
            <v>57</v>
          </cell>
          <cell r="AY4161">
            <v>291.93333333333334</v>
          </cell>
          <cell r="AZ4161">
            <v>17.59333333333333</v>
          </cell>
        </row>
        <row r="4162">
          <cell r="AE4162">
            <v>2150</v>
          </cell>
          <cell r="AF4162">
            <v>57</v>
          </cell>
          <cell r="AY4162">
            <v>7.666666666666667</v>
          </cell>
          <cell r="AZ4162">
            <v>0.96666666666666667</v>
          </cell>
        </row>
        <row r="4163">
          <cell r="AE4163">
            <v>2150</v>
          </cell>
          <cell r="AF4163">
            <v>57</v>
          </cell>
          <cell r="AY4163">
            <v>74.5</v>
          </cell>
          <cell r="AZ4163">
            <v>9.15</v>
          </cell>
        </row>
        <row r="4164">
          <cell r="AY4164">
            <v>116.66666666666667</v>
          </cell>
          <cell r="AZ4164">
            <v>0.16666666666666666</v>
          </cell>
        </row>
        <row r="4165">
          <cell r="AY4165">
            <v>11.700000000000001</v>
          </cell>
          <cell r="AZ4165">
            <v>0.45</v>
          </cell>
        </row>
        <row r="4166">
          <cell r="AY4166">
            <v>27.866666666666664</v>
          </cell>
          <cell r="AZ4166">
            <v>1.32</v>
          </cell>
        </row>
        <row r="4167">
          <cell r="AY4167">
            <v>751.66666666666663</v>
          </cell>
          <cell r="AZ4167">
            <v>0</v>
          </cell>
        </row>
        <row r="4168">
          <cell r="AY4168">
            <v>123.75</v>
          </cell>
          <cell r="AZ4168">
            <v>1.5</v>
          </cell>
        </row>
        <row r="4169">
          <cell r="AY4169">
            <v>7.125</v>
          </cell>
          <cell r="AZ4169">
            <v>0.68400000000000005</v>
          </cell>
        </row>
        <row r="4170">
          <cell r="AY4170">
            <v>18.48</v>
          </cell>
          <cell r="AZ4170">
            <v>0.52800000000000002</v>
          </cell>
        </row>
        <row r="4171">
          <cell r="AY4171">
            <v>119.66666666666667</v>
          </cell>
          <cell r="AZ4171">
            <v>3.8333333333333335</v>
          </cell>
        </row>
        <row r="4172">
          <cell r="AY4172">
            <v>265</v>
          </cell>
          <cell r="AZ4172">
            <v>7.916666666666667</v>
          </cell>
        </row>
        <row r="4173">
          <cell r="AY4173">
            <v>209</v>
          </cell>
          <cell r="AZ4173">
            <v>9.5</v>
          </cell>
        </row>
        <row r="4175">
          <cell r="H4175">
            <v>3</v>
          </cell>
          <cell r="J4175">
            <v>2</v>
          </cell>
          <cell r="AE4175">
            <v>2150</v>
          </cell>
          <cell r="AF4175">
            <v>57</v>
          </cell>
          <cell r="AY4175">
            <v>2113.6466666666665</v>
          </cell>
          <cell r="AZ4175">
            <v>50.557500000000005</v>
          </cell>
          <cell r="BC4175">
            <v>98.309147286821698</v>
          </cell>
          <cell r="BD4175">
            <v>88.69736842105263</v>
          </cell>
        </row>
        <row r="4176">
          <cell r="AE4176">
            <v>2150</v>
          </cell>
          <cell r="AF4176">
            <v>57</v>
          </cell>
          <cell r="AY4176">
            <v>900</v>
          </cell>
          <cell r="AZ4176">
            <v>17</v>
          </cell>
        </row>
        <row r="4177">
          <cell r="AE4177">
            <v>2150</v>
          </cell>
          <cell r="AF4177">
            <v>57</v>
          </cell>
          <cell r="AY4177">
            <v>12.78</v>
          </cell>
          <cell r="AZ4177">
            <v>1.2424999999999999</v>
          </cell>
        </row>
        <row r="4178">
          <cell r="AE4178">
            <v>2150</v>
          </cell>
          <cell r="AF4178">
            <v>57</v>
          </cell>
          <cell r="AY4178">
            <v>15.4</v>
          </cell>
          <cell r="AZ4178">
            <v>0.44</v>
          </cell>
        </row>
        <row r="4179">
          <cell r="AY4179">
            <v>62.083333333333336</v>
          </cell>
          <cell r="AZ4179">
            <v>7.625</v>
          </cell>
        </row>
        <row r="4180">
          <cell r="AY4180">
            <v>291.93333333333334</v>
          </cell>
          <cell r="AZ4180">
            <v>17.59333333333333</v>
          </cell>
        </row>
        <row r="4181">
          <cell r="AY4181">
            <v>11.700000000000001</v>
          </cell>
          <cell r="AZ4181">
            <v>0.45</v>
          </cell>
        </row>
        <row r="4182">
          <cell r="AY4182">
            <v>27.866666666666664</v>
          </cell>
          <cell r="AZ4182">
            <v>1.32</v>
          </cell>
        </row>
        <row r="4183">
          <cell r="AY4183">
            <v>375.83333333333331</v>
          </cell>
          <cell r="AZ4183">
            <v>0</v>
          </cell>
        </row>
        <row r="4184">
          <cell r="AY4184">
            <v>42.533333333333339</v>
          </cell>
          <cell r="AZ4184">
            <v>0.22</v>
          </cell>
        </row>
        <row r="4185">
          <cell r="AY4185">
            <v>182</v>
          </cell>
          <cell r="AZ4185">
            <v>0</v>
          </cell>
        </row>
        <row r="4186">
          <cell r="AY4186">
            <v>23.516666666666666</v>
          </cell>
          <cell r="AZ4186">
            <v>0.56666666666666665</v>
          </cell>
        </row>
        <row r="4187">
          <cell r="AY4187">
            <v>168</v>
          </cell>
          <cell r="AZ4187">
            <v>4.0999999999999996</v>
          </cell>
        </row>
        <row r="4189">
          <cell r="H4189">
            <v>3</v>
          </cell>
          <cell r="J4189">
            <v>2</v>
          </cell>
          <cell r="AE4189">
            <v>4300</v>
          </cell>
          <cell r="AF4189">
            <v>114</v>
          </cell>
          <cell r="AY4189">
            <v>2508.15625</v>
          </cell>
          <cell r="AZ4189">
            <v>88.138000000000005</v>
          </cell>
          <cell r="BC4189">
            <v>58.329215116279066</v>
          </cell>
          <cell r="BD4189">
            <v>77.314035087719304</v>
          </cell>
        </row>
        <row r="4190">
          <cell r="AE4190">
            <v>2150</v>
          </cell>
          <cell r="AF4190">
            <v>57</v>
          </cell>
          <cell r="AY4190">
            <v>900</v>
          </cell>
          <cell r="AZ4190">
            <v>17</v>
          </cell>
        </row>
        <row r="4191">
          <cell r="AE4191">
            <v>2150</v>
          </cell>
          <cell r="AF4191">
            <v>57</v>
          </cell>
          <cell r="AY4191">
            <v>10.44</v>
          </cell>
          <cell r="AZ4191">
            <v>0.47850000000000004</v>
          </cell>
        </row>
        <row r="4192">
          <cell r="AE4192">
            <v>2150</v>
          </cell>
          <cell r="AF4192">
            <v>57</v>
          </cell>
          <cell r="AY4192">
            <v>178.5</v>
          </cell>
          <cell r="AZ4192">
            <v>8.65</v>
          </cell>
        </row>
        <row r="4193">
          <cell r="AE4193">
            <v>2150</v>
          </cell>
          <cell r="AF4193">
            <v>57</v>
          </cell>
          <cell r="AY4193">
            <v>9.43</v>
          </cell>
          <cell r="AZ4193">
            <v>0.28699999999999998</v>
          </cell>
        </row>
        <row r="4194">
          <cell r="AY4194">
            <v>61</v>
          </cell>
          <cell r="AZ4194">
            <v>1</v>
          </cell>
        </row>
        <row r="4195">
          <cell r="AY4195">
            <v>252</v>
          </cell>
          <cell r="AZ4195">
            <v>19.899999999999999</v>
          </cell>
        </row>
        <row r="4196">
          <cell r="AY4196">
            <v>17.55</v>
          </cell>
          <cell r="AZ4196">
            <v>0.67500000000000004</v>
          </cell>
        </row>
        <row r="4197">
          <cell r="AY4197">
            <v>41.8</v>
          </cell>
          <cell r="AZ4197">
            <v>1.98</v>
          </cell>
        </row>
        <row r="4198">
          <cell r="AY4198">
            <v>83.53125</v>
          </cell>
          <cell r="AZ4198">
            <v>1.0125</v>
          </cell>
        </row>
        <row r="4199">
          <cell r="AY4199">
            <v>32.4</v>
          </cell>
          <cell r="AZ4199">
            <v>0.64800000000000002</v>
          </cell>
        </row>
        <row r="4200">
          <cell r="AY4200">
            <v>74.5</v>
          </cell>
          <cell r="AZ4200">
            <v>9.15</v>
          </cell>
        </row>
        <row r="4201">
          <cell r="AY4201">
            <v>23.625</v>
          </cell>
          <cell r="AZ4201">
            <v>1.62</v>
          </cell>
        </row>
        <row r="4202">
          <cell r="AY4202">
            <v>258.75</v>
          </cell>
          <cell r="AZ4202">
            <v>23.5</v>
          </cell>
        </row>
        <row r="4203">
          <cell r="AY4203">
            <v>9.43</v>
          </cell>
          <cell r="AZ4203">
            <v>0.28699999999999998</v>
          </cell>
        </row>
        <row r="4204">
          <cell r="AY4204">
            <v>451</v>
          </cell>
          <cell r="AZ4204">
            <v>0</v>
          </cell>
        </row>
        <row r="4205">
          <cell r="AY4205">
            <v>13.200000000000001</v>
          </cell>
          <cell r="AZ4205">
            <v>1.9500000000000002</v>
          </cell>
        </row>
        <row r="4206">
          <cell r="AY4206">
            <v>91</v>
          </cell>
          <cell r="AZ4206">
            <v>0</v>
          </cell>
        </row>
        <row r="4208">
          <cell r="H4208">
            <v>3</v>
          </cell>
          <cell r="J4208">
            <v>2</v>
          </cell>
          <cell r="AE4208">
            <v>1720</v>
          </cell>
          <cell r="AF4208">
            <v>45.6</v>
          </cell>
          <cell r="AY4208">
            <v>1801.3250000000003</v>
          </cell>
          <cell r="AZ4208">
            <v>43.627000000000002</v>
          </cell>
          <cell r="BC4208">
            <v>104.72819767441861</v>
          </cell>
          <cell r="BD4208">
            <v>95.673245614035082</v>
          </cell>
        </row>
        <row r="4209">
          <cell r="AE4209">
            <v>2150</v>
          </cell>
          <cell r="AF4209">
            <v>57</v>
          </cell>
          <cell r="AY4209">
            <v>720</v>
          </cell>
          <cell r="AZ4209">
            <v>13.6</v>
          </cell>
        </row>
        <row r="4210">
          <cell r="AE4210">
            <v>2150</v>
          </cell>
          <cell r="AF4210">
            <v>57</v>
          </cell>
          <cell r="AY4210">
            <v>5.0750000000000002</v>
          </cell>
          <cell r="AZ4210">
            <v>0.52500000000000002</v>
          </cell>
        </row>
        <row r="4211">
          <cell r="AE4211">
            <v>2150</v>
          </cell>
          <cell r="AF4211">
            <v>57</v>
          </cell>
          <cell r="AY4211">
            <v>30.959999999999997</v>
          </cell>
          <cell r="AZ4211">
            <v>4.8</v>
          </cell>
        </row>
        <row r="4212">
          <cell r="AE4212">
            <v>2150</v>
          </cell>
          <cell r="AF4212">
            <v>57</v>
          </cell>
          <cell r="AY4212">
            <v>100.8</v>
          </cell>
          <cell r="AZ4212">
            <v>7.9599999999999991</v>
          </cell>
        </row>
        <row r="4213">
          <cell r="AY4213">
            <v>7.0200000000000005</v>
          </cell>
          <cell r="AZ4213">
            <v>0.27</v>
          </cell>
        </row>
        <row r="4214">
          <cell r="AY4214">
            <v>16.72</v>
          </cell>
          <cell r="AZ4214">
            <v>0.79200000000000004</v>
          </cell>
        </row>
        <row r="4215">
          <cell r="AY4215">
            <v>4.5</v>
          </cell>
          <cell r="AZ4215">
            <v>0.18</v>
          </cell>
        </row>
        <row r="4216">
          <cell r="AY4216">
            <v>270.60000000000002</v>
          </cell>
          <cell r="AZ4216">
            <v>0</v>
          </cell>
        </row>
        <row r="4217">
          <cell r="AY4217">
            <v>77.2</v>
          </cell>
          <cell r="AZ4217">
            <v>0.6</v>
          </cell>
        </row>
        <row r="4218">
          <cell r="AY4218">
            <v>109.2</v>
          </cell>
          <cell r="AZ4218">
            <v>0</v>
          </cell>
        </row>
        <row r="4219">
          <cell r="AY4219">
            <v>385</v>
          </cell>
          <cell r="AZ4219">
            <v>14</v>
          </cell>
        </row>
        <row r="4220">
          <cell r="AY4220">
            <v>74.25</v>
          </cell>
          <cell r="AZ4220">
            <v>0.9</v>
          </cell>
        </row>
        <row r="4222">
          <cell r="H4222">
            <v>3</v>
          </cell>
          <cell r="J4222">
            <v>2</v>
          </cell>
          <cell r="AE4222">
            <v>2150</v>
          </cell>
          <cell r="AF4222">
            <v>57</v>
          </cell>
          <cell r="AY4222">
            <v>1951.4237499999999</v>
          </cell>
          <cell r="AZ4222">
            <v>42.226124999999996</v>
          </cell>
          <cell r="BC4222">
            <v>90.76389534883721</v>
          </cell>
          <cell r="BD4222">
            <v>74.080921052631581</v>
          </cell>
        </row>
        <row r="4223">
          <cell r="AE4223">
            <v>2150</v>
          </cell>
          <cell r="AF4223">
            <v>57</v>
          </cell>
          <cell r="AY4223">
            <v>900</v>
          </cell>
          <cell r="AZ4223">
            <v>17</v>
          </cell>
        </row>
        <row r="4224">
          <cell r="AE4224">
            <v>2150</v>
          </cell>
          <cell r="AF4224">
            <v>57</v>
          </cell>
          <cell r="AY4224">
            <v>8.3737499999999994</v>
          </cell>
          <cell r="AZ4224">
            <v>0.31762500000000005</v>
          </cell>
        </row>
        <row r="4225">
          <cell r="AE4225">
            <v>2150</v>
          </cell>
          <cell r="AF4225">
            <v>57</v>
          </cell>
          <cell r="AY4225">
            <v>46.5625</v>
          </cell>
          <cell r="AZ4225">
            <v>5.71875</v>
          </cell>
        </row>
        <row r="4226">
          <cell r="AE4226">
            <v>2150</v>
          </cell>
          <cell r="AF4226">
            <v>57</v>
          </cell>
          <cell r="AY4226">
            <v>6.5874999999999995</v>
          </cell>
          <cell r="AZ4226">
            <v>0.21249999999999999</v>
          </cell>
        </row>
        <row r="4227">
          <cell r="AY4227">
            <v>8.7750000000000004</v>
          </cell>
          <cell r="AZ4227">
            <v>0.33750000000000002</v>
          </cell>
        </row>
        <row r="4228">
          <cell r="AY4228">
            <v>20.9</v>
          </cell>
          <cell r="AZ4228">
            <v>0.99</v>
          </cell>
        </row>
        <row r="4229">
          <cell r="AY4229">
            <v>87.5</v>
          </cell>
          <cell r="AZ4229">
            <v>0.125</v>
          </cell>
        </row>
        <row r="4230">
          <cell r="AY4230">
            <v>394.625</v>
          </cell>
          <cell r="AZ4230">
            <v>0</v>
          </cell>
        </row>
        <row r="4231">
          <cell r="AY4231">
            <v>25.875</v>
          </cell>
          <cell r="AZ4231">
            <v>0.28125</v>
          </cell>
        </row>
        <row r="4232">
          <cell r="AY4232">
            <v>24.3</v>
          </cell>
          <cell r="AZ4232">
            <v>0.48600000000000004</v>
          </cell>
        </row>
        <row r="4233">
          <cell r="AY4233">
            <v>49.5</v>
          </cell>
          <cell r="AZ4233">
            <v>7.3125</v>
          </cell>
        </row>
        <row r="4234">
          <cell r="AY4234">
            <v>113.75</v>
          </cell>
          <cell r="AZ4234">
            <v>0</v>
          </cell>
        </row>
        <row r="4235">
          <cell r="AY4235">
            <v>210</v>
          </cell>
          <cell r="AZ4235">
            <v>5.125</v>
          </cell>
        </row>
        <row r="4236">
          <cell r="AY4236">
            <v>54.675000000000004</v>
          </cell>
          <cell r="AZ4236">
            <v>4.32</v>
          </cell>
        </row>
      </sheetData>
      <sheetData sheetId="5"/>
      <sheetData sheetId="6">
        <row r="12">
          <cell r="C12" t="str">
            <v>Padi-padian</v>
          </cell>
          <cell r="D12">
            <v>896.64892037037043</v>
          </cell>
          <cell r="N12" t="str">
            <v>Padi-padian</v>
          </cell>
          <cell r="O12">
            <v>896.64892037037043</v>
          </cell>
        </row>
        <row r="13">
          <cell r="C13" t="str">
            <v>Umbi-umbian</v>
          </cell>
          <cell r="D13">
            <v>96.972513117283953</v>
          </cell>
          <cell r="N13" t="str">
            <v>Umbi-umbian</v>
          </cell>
          <cell r="O13">
            <v>96.972513117283953</v>
          </cell>
        </row>
        <row r="14">
          <cell r="C14" t="str">
            <v>Pangan Hewani</v>
          </cell>
          <cell r="D14">
            <v>285.522587654321</v>
          </cell>
          <cell r="N14" t="str">
            <v>Pangan Hewani</v>
          </cell>
          <cell r="O14">
            <v>285.522587654321</v>
          </cell>
        </row>
        <row r="15">
          <cell r="C15" t="str">
            <v>Minyak dan Lemak</v>
          </cell>
          <cell r="D15">
            <v>446.53944753086427</v>
          </cell>
          <cell r="N15" t="str">
            <v>Minyak dan Lemak</v>
          </cell>
          <cell r="O15">
            <v>446.53944753086427</v>
          </cell>
        </row>
        <row r="16">
          <cell r="C16" t="str">
            <v>Buah/Biji Berminyak</v>
          </cell>
          <cell r="D16">
            <v>36.438612345679012</v>
          </cell>
          <cell r="N16" t="str">
            <v>Buah/Biji Berminyak</v>
          </cell>
          <cell r="O16">
            <v>36.438612345679012</v>
          </cell>
        </row>
        <row r="17">
          <cell r="C17" t="str">
            <v>Kacang-kacangan</v>
          </cell>
          <cell r="D17">
            <v>106.7392160493827</v>
          </cell>
          <cell r="N17" t="str">
            <v>Kacang-kacangan</v>
          </cell>
          <cell r="O17">
            <v>106.7392160493827</v>
          </cell>
        </row>
        <row r="18">
          <cell r="C18" t="str">
            <v>Gula</v>
          </cell>
          <cell r="D18">
            <v>82.69482098765431</v>
          </cell>
          <cell r="N18" t="str">
            <v>Gula</v>
          </cell>
          <cell r="O18">
            <v>82.69482098765431</v>
          </cell>
        </row>
        <row r="19">
          <cell r="C19" t="str">
            <v>Sayur dan Buah</v>
          </cell>
          <cell r="D19">
            <v>124.91129876543201</v>
          </cell>
          <cell r="N19" t="str">
            <v>Sayur dan Buah</v>
          </cell>
          <cell r="O19">
            <v>124.91129876543201</v>
          </cell>
        </row>
        <row r="20">
          <cell r="C20" t="str">
            <v>Lain-lain</v>
          </cell>
          <cell r="D20">
            <v>53.440305246913567</v>
          </cell>
          <cell r="N20" t="str">
            <v>Lain-lain</v>
          </cell>
          <cell r="O20">
            <v>53.440305246913567</v>
          </cell>
        </row>
        <row r="22">
          <cell r="K22">
            <v>93.856388806345095</v>
          </cell>
          <cell r="V22">
            <v>93.856388806345095</v>
          </cell>
        </row>
        <row r="31">
          <cell r="D31">
            <v>905.76794555555557</v>
          </cell>
          <cell r="O31">
            <v>936.71174999999994</v>
          </cell>
        </row>
        <row r="32">
          <cell r="D32">
            <v>107.44080277777778</v>
          </cell>
          <cell r="O32">
            <v>112.43330654761905</v>
          </cell>
        </row>
        <row r="33">
          <cell r="D33">
            <v>298.09677999999997</v>
          </cell>
          <cell r="O33">
            <v>304.22832380952383</v>
          </cell>
        </row>
        <row r="34">
          <cell r="D34">
            <v>621.57201666666663</v>
          </cell>
          <cell r="O34">
            <v>539.21217261904781</v>
          </cell>
        </row>
        <row r="35">
          <cell r="D35">
            <v>34.005788888888887</v>
          </cell>
          <cell r="O35">
            <v>37.466892857142859</v>
          </cell>
        </row>
        <row r="36">
          <cell r="D36">
            <v>108.80965</v>
          </cell>
          <cell r="O36">
            <v>105.92395833333336</v>
          </cell>
        </row>
        <row r="37">
          <cell r="D37">
            <v>89.900166666666664</v>
          </cell>
          <cell r="O37">
            <v>82.39297619047619</v>
          </cell>
        </row>
        <row r="38">
          <cell r="D38">
            <v>130.58990472222209</v>
          </cell>
          <cell r="O38">
            <v>133.81112440476176</v>
          </cell>
        </row>
        <row r="39">
          <cell r="D39">
            <v>67.717193888888886</v>
          </cell>
          <cell r="O39">
            <v>65.498908928571424</v>
          </cell>
        </row>
        <row r="41">
          <cell r="K41">
            <v>95.444527997416017</v>
          </cell>
          <cell r="V41">
            <v>82.625341451405177</v>
          </cell>
        </row>
        <row r="50">
          <cell r="D50" t="str">
            <v>-</v>
          </cell>
          <cell r="O50">
            <v>853.50433461538455</v>
          </cell>
        </row>
        <row r="51">
          <cell r="D51" t="str">
            <v>-</v>
          </cell>
          <cell r="O51">
            <v>80.322427884615394</v>
          </cell>
        </row>
        <row r="52">
          <cell r="D52" t="str">
            <v>-</v>
          </cell>
          <cell r="O52">
            <v>265.3779487179487</v>
          </cell>
        </row>
        <row r="53">
          <cell r="D53" t="str">
            <v>-</v>
          </cell>
          <cell r="O53">
            <v>346.73805128205129</v>
          </cell>
        </row>
        <row r="54">
          <cell r="D54" t="str">
            <v>-</v>
          </cell>
          <cell r="O54">
            <v>35.33123333333333</v>
          </cell>
        </row>
        <row r="55">
          <cell r="D55" t="str">
            <v>-</v>
          </cell>
          <cell r="O55">
            <v>107.61718589743592</v>
          </cell>
        </row>
        <row r="56">
          <cell r="D56" t="str">
            <v>-</v>
          </cell>
          <cell r="O56">
            <v>83.019884615384626</v>
          </cell>
        </row>
        <row r="57">
          <cell r="D57" t="str">
            <v>-</v>
          </cell>
          <cell r="O57">
            <v>115.32687115384599</v>
          </cell>
        </row>
        <row r="58">
          <cell r="D58" t="str">
            <v>-</v>
          </cell>
          <cell r="O58">
            <v>40.454116666666671</v>
          </cell>
        </row>
        <row r="60">
          <cell r="K60" t="str">
            <v>-</v>
          </cell>
          <cell r="V60">
            <v>81.618874086429287</v>
          </cell>
        </row>
        <row r="69">
          <cell r="D69">
            <v>885.25013888888873</v>
          </cell>
          <cell r="O69" t="str">
            <v>-</v>
          </cell>
        </row>
        <row r="70">
          <cell r="D70">
            <v>83.887151041666684</v>
          </cell>
          <cell r="O70" t="str">
            <v>-</v>
          </cell>
        </row>
        <row r="71">
          <cell r="D71">
            <v>269.80484722222218</v>
          </cell>
          <cell r="O71" t="str">
            <v>-</v>
          </cell>
        </row>
        <row r="72">
          <cell r="D72">
            <v>227.74873611111104</v>
          </cell>
          <cell r="O72" t="str">
            <v>-</v>
          </cell>
        </row>
        <row r="73">
          <cell r="D73">
            <v>39.479641666666666</v>
          </cell>
          <cell r="O73" t="str">
            <v>-</v>
          </cell>
        </row>
        <row r="74">
          <cell r="D74">
            <v>104.15117361111112</v>
          </cell>
          <cell r="O74" t="str">
            <v>-</v>
          </cell>
        </row>
        <row r="75">
          <cell r="D75">
            <v>73.688138888888886</v>
          </cell>
          <cell r="O75" t="str">
            <v>-</v>
          </cell>
        </row>
        <row r="76">
          <cell r="D76">
            <v>117.81304131944427</v>
          </cell>
          <cell r="O76" t="str">
            <v>-</v>
          </cell>
        </row>
        <row r="77">
          <cell r="D77">
            <v>35.59419444444444</v>
          </cell>
          <cell r="O77" t="str">
            <v>-</v>
          </cell>
        </row>
        <row r="79">
          <cell r="K79">
            <v>91.256748328488328</v>
          </cell>
          <cell r="V79" t="str">
            <v>-</v>
          </cell>
        </row>
      </sheetData>
      <sheetData sheetId="7">
        <row r="5">
          <cell r="G5" t="str">
            <v>Konsumsi Energi (Kkal/Kap/Hari)</v>
          </cell>
          <cell r="H5" t="str">
            <v>Kecukupan Energi (Kkal/Kap/Hari)</v>
          </cell>
          <cell r="O5" t="str">
            <v>% AKE</v>
          </cell>
          <cell r="P5" t="str">
            <v>Skor PPH</v>
          </cell>
        </row>
        <row r="6">
          <cell r="Q6" t="str">
            <v>&lt; 70 % AKE</v>
          </cell>
          <cell r="S6" t="str">
            <v>70 - 80 % AKE</v>
          </cell>
          <cell r="U6" t="str">
            <v>&gt; 80 % AKE</v>
          </cell>
        </row>
        <row r="9">
          <cell r="C9" t="str">
            <v>Wilayah Pertanian</v>
          </cell>
          <cell r="G9">
            <v>2363.9002491666674</v>
          </cell>
          <cell r="H9">
            <v>2547.4314814814811</v>
          </cell>
          <cell r="M9" t="str">
            <v>Wilayah Pertanian</v>
          </cell>
          <cell r="O9">
            <v>102.29735209856032</v>
          </cell>
          <cell r="P9">
            <v>95.444527997416017</v>
          </cell>
          <cell r="R9">
            <v>25.333333333333336</v>
          </cell>
          <cell r="T9">
            <v>9.3333333333333339</v>
          </cell>
          <cell r="V9">
            <v>65.333333333333329</v>
          </cell>
        </row>
        <row r="10">
          <cell r="C10" t="str">
            <v>Wilayah Perikanan</v>
          </cell>
          <cell r="G10" t="str">
            <v>-</v>
          </cell>
          <cell r="H10" t="str">
            <v>-</v>
          </cell>
          <cell r="M10" t="str">
            <v>Wilayah Perikanan</v>
          </cell>
          <cell r="O10" t="str">
            <v>-</v>
          </cell>
          <cell r="P10" t="str">
            <v>-</v>
          </cell>
          <cell r="R10" t="str">
            <v>-</v>
          </cell>
          <cell r="T10" t="str">
            <v>-</v>
          </cell>
          <cell r="V10" t="str">
            <v>-</v>
          </cell>
        </row>
        <row r="11">
          <cell r="C11" t="str">
            <v>Wilayah Lainnya</v>
          </cell>
          <cell r="G11">
            <v>1837.4170631944446</v>
          </cell>
          <cell r="H11">
            <v>2546.5555555555557</v>
          </cell>
          <cell r="M11" t="str">
            <v>Wilayah Lainnya</v>
          </cell>
          <cell r="O11">
            <v>83.285563268272412</v>
          </cell>
          <cell r="P11">
            <v>91.256748328488328</v>
          </cell>
          <cell r="R11">
            <v>39.166666666666664</v>
          </cell>
          <cell r="T11">
            <v>12.5</v>
          </cell>
          <cell r="V11">
            <v>48.333333333333336</v>
          </cell>
        </row>
        <row r="19">
          <cell r="G19" t="str">
            <v>Konsumsi Protein  (Gram/Kap/Hari)</v>
          </cell>
          <cell r="H19" t="str">
            <v>Kecukupan Protein  (Gram/Kap/Hari)</v>
          </cell>
          <cell r="O19" t="str">
            <v>% AKP</v>
          </cell>
          <cell r="P19" t="str">
            <v>Skor PPH</v>
          </cell>
        </row>
        <row r="20">
          <cell r="Q20" t="str">
            <v>&lt; 70 % AKP</v>
          </cell>
          <cell r="S20" t="str">
            <v>70 - 80 % AKP</v>
          </cell>
          <cell r="U20" t="str">
            <v>&gt; 80 % AKP</v>
          </cell>
        </row>
        <row r="23">
          <cell r="C23" t="str">
            <v>Wilayah Pertanian</v>
          </cell>
          <cell r="G23">
            <v>57.914282898148144</v>
          </cell>
          <cell r="H23">
            <v>67.536555555555566</v>
          </cell>
          <cell r="M23" t="str">
            <v>Wilayah Pertanian</v>
          </cell>
          <cell r="O23">
            <v>95.645603357003651</v>
          </cell>
          <cell r="P23">
            <v>95.444527997416017</v>
          </cell>
          <cell r="R23">
            <v>34</v>
          </cell>
          <cell r="T23">
            <v>11.333333333333332</v>
          </cell>
          <cell r="V23">
            <v>54.666666666666664</v>
          </cell>
        </row>
        <row r="24">
          <cell r="C24" t="str">
            <v>Wilayah Perikanan</v>
          </cell>
          <cell r="G24" t="str">
            <v>-</v>
          </cell>
          <cell r="H24" t="str">
            <v>-</v>
          </cell>
          <cell r="M24" t="str">
            <v>Wilayah Perikanan</v>
          </cell>
          <cell r="O24" t="str">
            <v>-</v>
          </cell>
          <cell r="P24" t="str">
            <v>-</v>
          </cell>
          <cell r="R24" t="str">
            <v>-</v>
          </cell>
          <cell r="T24" t="str">
            <v>-</v>
          </cell>
          <cell r="V24" t="str">
            <v>-</v>
          </cell>
        </row>
        <row r="25">
          <cell r="C25" t="str">
            <v>Wilayah Lainnya</v>
          </cell>
          <cell r="G25">
            <v>52.153022500000013</v>
          </cell>
          <cell r="H25">
            <v>67.51333333333335</v>
          </cell>
          <cell r="M25" t="str">
            <v>Wilayah Lainnya</v>
          </cell>
          <cell r="O25">
            <v>89.434046296296302</v>
          </cell>
          <cell r="P25">
            <v>91.256748328488328</v>
          </cell>
          <cell r="R25">
            <v>32.5</v>
          </cell>
          <cell r="T25">
            <v>16.666666666666664</v>
          </cell>
          <cell r="V25">
            <v>50.833333333333329</v>
          </cell>
        </row>
        <row r="27">
          <cell r="C27" t="str">
            <v xml:space="preserve">Total </v>
          </cell>
        </row>
        <row r="35">
          <cell r="O35" t="str">
            <v>% AKE</v>
          </cell>
          <cell r="P35" t="str">
            <v>Skor PPH</v>
          </cell>
        </row>
        <row r="36">
          <cell r="Q36" t="str">
            <v>&lt; 70 % AKE</v>
          </cell>
          <cell r="S36" t="str">
            <v>70 - 80 % AKE</v>
          </cell>
          <cell r="U36" t="str">
            <v>&gt; 80 % AKE</v>
          </cell>
        </row>
        <row r="39">
          <cell r="C39" t="str">
            <v>Wilayah Maju</v>
          </cell>
          <cell r="G39">
            <v>2317.6794136904759</v>
          </cell>
          <cell r="H39">
            <v>2671.6309523809518</v>
          </cell>
          <cell r="M39" t="str">
            <v>Wilayah Maju</v>
          </cell>
          <cell r="O39">
            <v>95.455367538759688</v>
          </cell>
          <cell r="P39">
            <v>82.625341451405177</v>
          </cell>
          <cell r="R39">
            <v>32.857142857142854</v>
          </cell>
          <cell r="T39">
            <v>10.714285714285714</v>
          </cell>
          <cell r="V39">
            <v>56.428571428571431</v>
          </cell>
        </row>
        <row r="40">
          <cell r="C40" t="str">
            <v>Wilayah Sedang</v>
          </cell>
          <cell r="G40">
            <v>1927.6920541666675</v>
          </cell>
          <cell r="H40">
            <v>2412.8696581196587</v>
          </cell>
          <cell r="M40" t="str">
            <v>Wilayah Sedang</v>
          </cell>
          <cell r="O40">
            <v>92.116299627310667</v>
          </cell>
          <cell r="P40">
            <v>81.618874086429287</v>
          </cell>
          <cell r="R40">
            <v>30</v>
          </cell>
          <cell r="T40">
            <v>10.76923076923077</v>
          </cell>
          <cell r="V40">
            <v>59.230769230769234</v>
          </cell>
        </row>
        <row r="41">
          <cell r="C41" t="str">
            <v>Wilayah Tertinggal</v>
          </cell>
          <cell r="G41" t="str">
            <v>-</v>
          </cell>
          <cell r="H41" t="str">
            <v>-</v>
          </cell>
          <cell r="M41" t="str">
            <v>Wilayah Tertinggal</v>
          </cell>
          <cell r="O41" t="str">
            <v>-</v>
          </cell>
          <cell r="P41" t="str">
            <v>-</v>
          </cell>
          <cell r="R41" t="str">
            <v>-</v>
          </cell>
          <cell r="T41" t="str">
            <v>-</v>
          </cell>
          <cell r="V41" t="str">
            <v>-</v>
          </cell>
        </row>
        <row r="49">
          <cell r="G49" t="str">
            <v>Konsumsi Protein  (Gram/Kap/Hari)</v>
          </cell>
          <cell r="H49" t="str">
            <v>Kecukupan Protein  (Gram/Kap/Hari)</v>
          </cell>
          <cell r="O49" t="str">
            <v>% AKP</v>
          </cell>
          <cell r="P49" t="str">
            <v>Skor PPH</v>
          </cell>
        </row>
        <row r="50">
          <cell r="Q50" t="str">
            <v>&lt; 70 % AKP</v>
          </cell>
          <cell r="S50" t="str">
            <v>70 - 80 % AKP</v>
          </cell>
          <cell r="U50" t="str">
            <v>&gt; 80 % AKP</v>
          </cell>
        </row>
        <row r="53">
          <cell r="C53" t="str">
            <v>Wilayah Maju</v>
          </cell>
          <cell r="G53">
            <v>59.575597410714273</v>
          </cell>
          <cell r="H53">
            <v>70.829285714285717</v>
          </cell>
          <cell r="M53" t="str">
            <v>Wilayah Maju</v>
          </cell>
          <cell r="O53">
            <v>93.388724073576796</v>
          </cell>
          <cell r="P53">
            <v>82.625341451405177</v>
          </cell>
          <cell r="R53">
            <v>33.571428571428569</v>
          </cell>
          <cell r="T53">
            <v>12.857142857142856</v>
          </cell>
          <cell r="V53">
            <v>53.571428571428569</v>
          </cell>
        </row>
        <row r="54">
          <cell r="C54" t="str">
            <v>Wilayah Sedang</v>
          </cell>
          <cell r="G54">
            <v>50.807088440170951</v>
          </cell>
          <cell r="H54">
            <v>63.969102564102577</v>
          </cell>
          <cell r="M54" t="str">
            <v>Wilayah Sedang</v>
          </cell>
          <cell r="O54">
            <v>92.342343760041118</v>
          </cell>
          <cell r="P54">
            <v>81.618874086429287</v>
          </cell>
          <cell r="R54">
            <v>33.076923076923073</v>
          </cell>
          <cell r="T54">
            <v>14.615384615384617</v>
          </cell>
          <cell r="V54">
            <v>52.307692307692314</v>
          </cell>
        </row>
        <row r="55">
          <cell r="C55" t="str">
            <v>Wilayah Tertinggal</v>
          </cell>
          <cell r="G55" t="str">
            <v>-</v>
          </cell>
          <cell r="H55" t="str">
            <v>-</v>
          </cell>
          <cell r="M55" t="str">
            <v>Wilayah Tertinggal</v>
          </cell>
          <cell r="O55" t="str">
            <v>-</v>
          </cell>
          <cell r="P55" t="str">
            <v>-</v>
          </cell>
          <cell r="R55" t="str">
            <v>-</v>
          </cell>
          <cell r="T55" t="str">
            <v>-</v>
          </cell>
          <cell r="V55" t="str">
            <v>-</v>
          </cell>
        </row>
        <row r="57">
          <cell r="C57" t="str">
            <v xml:space="preserve">Total 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lasifikasi_Agroekologi"/>
  <dimension ref="A1:BA59"/>
  <sheetViews>
    <sheetView tabSelected="1" zoomScaleNormal="100" zoomScaleSheetLayoutView="93" workbookViewId="0">
      <selection activeCell="C1" sqref="C1"/>
    </sheetView>
  </sheetViews>
  <sheetFormatPr defaultColWidth="9.109375" defaultRowHeight="15.9" customHeight="1" x14ac:dyDescent="0.25"/>
  <cols>
    <col min="1" max="1" width="3.44140625" style="1" customWidth="1"/>
    <col min="2" max="2" width="6.44140625" style="3" customWidth="1"/>
    <col min="3" max="3" width="41" style="1" customWidth="1"/>
    <col min="4" max="4" width="4.6640625" style="3" hidden="1" customWidth="1"/>
    <col min="5" max="6" width="18.6640625" style="3" customWidth="1"/>
    <col min="7" max="7" width="23.5546875" style="3" customWidth="1"/>
    <col min="8" max="8" width="20.33203125" style="3" customWidth="1"/>
    <col min="9" max="10" width="22.5546875" style="1" customWidth="1"/>
    <col min="11" max="11" width="3.6640625" style="3" customWidth="1"/>
    <col min="12" max="12" width="7.5546875" style="3" customWidth="1"/>
    <col min="13" max="13" width="31.109375" style="1" customWidth="1"/>
    <col min="14" max="14" width="4.6640625" style="3" hidden="1" customWidth="1"/>
    <col min="15" max="15" width="12.6640625" style="1" customWidth="1"/>
    <col min="16" max="18" width="13.109375" style="1" customWidth="1"/>
    <col min="19" max="19" width="13" style="1" customWidth="1"/>
    <col min="20" max="20" width="13.109375" style="1" customWidth="1"/>
    <col min="21" max="21" width="13" style="1" customWidth="1"/>
    <col min="22" max="24" width="14.44140625" style="1" customWidth="1"/>
    <col min="25" max="25" width="3.6640625" style="3" customWidth="1"/>
    <col min="26" max="26" width="14" style="3" customWidth="1"/>
    <col min="27" max="27" width="14" style="1" customWidth="1"/>
    <col min="28" max="28" width="14" style="3" customWidth="1"/>
    <col min="29" max="38" width="14" style="1" customWidth="1"/>
    <col min="39" max="39" width="3.6640625" style="3" customWidth="1"/>
    <col min="40" max="45" width="14" style="1" customWidth="1"/>
    <col min="46" max="46" width="5.5546875" style="1" customWidth="1"/>
    <col min="47" max="52" width="14" style="1" customWidth="1"/>
    <col min="53" max="53" width="3.6640625" style="3" customWidth="1"/>
    <col min="54" max="16384" width="9.109375" style="5"/>
  </cols>
  <sheetData>
    <row r="1" spans="1:53" ht="15.9" customHeight="1" x14ac:dyDescent="0.25">
      <c r="B1" s="2" t="str">
        <f>UPPER([1]PROFILE!$G$11)</f>
        <v>DINAS  PANGAN</v>
      </c>
      <c r="F1" s="4" t="str">
        <f>CONCATENATE("TINGKAT KECUKUPAN ENERGI MENURUT ", UPPER([1]PROFILE!$I$27))</f>
        <v>TINGKAT KECUKUPAN ENERGI MENURUT AGROEKOLOGI WILAYAH</v>
      </c>
      <c r="G1" s="4"/>
      <c r="H1" s="4"/>
      <c r="I1" s="4"/>
      <c r="J1" s="4"/>
      <c r="K1" s="2"/>
      <c r="L1" s="2" t="str">
        <f>UPPER([1]PROFILE!$G$11)</f>
        <v>DINAS  PANGAN</v>
      </c>
      <c r="Q1" s="4" t="str">
        <f>CONCATENATE("TINGKAT KECUKUPAN ENERGI MENURUT ", UPPER([1]PROFILE!$I$27))</f>
        <v>TINGKAT KECUKUPAN ENERGI MENURUT AGROEKOLOGI WILAYAH</v>
      </c>
      <c r="R1" s="4"/>
      <c r="S1" s="4"/>
      <c r="T1" s="4"/>
      <c r="U1" s="4"/>
      <c r="V1" s="4"/>
      <c r="W1" s="4"/>
      <c r="X1" s="4"/>
      <c r="Y1" s="2"/>
      <c r="Z1" s="2" t="str">
        <f>UPPER([1]PROFILE!$G$11)</f>
        <v>DINAS  PANGAN</v>
      </c>
      <c r="AE1" s="4" t="str">
        <f>CONCATENATE("KONSUMSI DAN KECUKUPAN GIZI MENURUT ", UPPER([1]PROFILE!$I$27))</f>
        <v>KONSUMSI DAN KECUKUPAN GIZI MENURUT AGROEKOLOGI WILAYAH</v>
      </c>
      <c r="AF1" s="4"/>
      <c r="AG1" s="4"/>
      <c r="AH1" s="4"/>
      <c r="AI1" s="4"/>
      <c r="AJ1" s="4"/>
      <c r="AK1" s="4"/>
      <c r="AL1" s="4"/>
      <c r="AM1" s="2"/>
      <c r="AN1" s="2" t="str">
        <f>UPPER([1]PROFILE!$G$11)</f>
        <v>DINAS  PANGAN</v>
      </c>
      <c r="AP1" s="3"/>
      <c r="AS1" s="4" t="str">
        <f>CONCATENATE("TINGKAT KECUKUPAN ENERGI MENURUT ", UPPER([1]PROFILE!$I$27))</f>
        <v>TINGKAT KECUKUPAN ENERGI MENURUT AGROEKOLOGI WILAYAH</v>
      </c>
      <c r="AT1" s="4"/>
      <c r="AU1" s="4"/>
      <c r="AV1" s="4"/>
      <c r="AW1" s="4"/>
      <c r="AX1" s="4"/>
      <c r="AY1" s="4"/>
      <c r="AZ1" s="4"/>
      <c r="BA1" s="2"/>
    </row>
    <row r="2" spans="1:53" ht="15.9" customHeight="1" x14ac:dyDescent="0.25">
      <c r="B2" s="2" t="str">
        <f>UPPER([1]PROFILE!$G$12)</f>
        <v>KABUPATEN SUKOHARJO</v>
      </c>
      <c r="F2" s="6" t="str">
        <f>CONCATENATE("BERDASARKAN DATA SURVEI KONSUMSI PANGAN TAHUN ",[1]PROFILE!$G$15)</f>
        <v>BERDASARKAN DATA SURVEI KONSUMSI PANGAN TAHUN 2023</v>
      </c>
      <c r="G2" s="6"/>
      <c r="H2" s="6"/>
      <c r="I2" s="6"/>
      <c r="J2" s="6"/>
      <c r="K2" s="7"/>
      <c r="L2" s="2" t="str">
        <f>UPPER([1]PROFILE!$G$12)</f>
        <v>KABUPATEN SUKOHARJO</v>
      </c>
      <c r="Q2" s="6" t="str">
        <f>CONCATENATE("BERDASARKAN DATA SURVEI KONSUMSI PANGAN TAHUN ",[1]PROFILE!$G$15)</f>
        <v>BERDASARKAN DATA SURVEI KONSUMSI PANGAN TAHUN 2023</v>
      </c>
      <c r="R2" s="6"/>
      <c r="S2" s="6"/>
      <c r="T2" s="6"/>
      <c r="U2" s="6"/>
      <c r="V2" s="6"/>
      <c r="W2" s="6"/>
      <c r="X2" s="6"/>
      <c r="Y2" s="7"/>
      <c r="Z2" s="2" t="str">
        <f>UPPER([1]PROFILE!$G$12)</f>
        <v>KABUPATEN SUKOHARJO</v>
      </c>
      <c r="AE2" s="6" t="str">
        <f>CONCATENATE("BERDASARKAN DATA SURVEI KONSUMSI PANGAN TAHUN ",[1]PROFILE!$G$15)</f>
        <v>BERDASARKAN DATA SURVEI KONSUMSI PANGAN TAHUN 2023</v>
      </c>
      <c r="AF2" s="6"/>
      <c r="AG2" s="6"/>
      <c r="AH2" s="6"/>
      <c r="AI2" s="6"/>
      <c r="AJ2" s="6"/>
      <c r="AK2" s="6"/>
      <c r="AL2" s="6"/>
      <c r="AM2" s="7"/>
      <c r="AN2" s="2" t="str">
        <f>UPPER([1]PROFILE!$G$12)</f>
        <v>KABUPATEN SUKOHARJO</v>
      </c>
      <c r="AP2" s="3"/>
      <c r="AS2" s="6" t="str">
        <f>CONCATENATE("BERDASARKAN DATA SURVEI KONSUMSI PANGAN TAHUN ",[1]PROFILE!$G$15)</f>
        <v>BERDASARKAN DATA SURVEI KONSUMSI PANGAN TAHUN 2023</v>
      </c>
      <c r="AT2" s="6"/>
      <c r="AU2" s="6"/>
      <c r="AV2" s="6"/>
      <c r="AW2" s="6"/>
      <c r="AX2" s="6"/>
      <c r="AY2" s="6"/>
      <c r="AZ2" s="6"/>
      <c r="BA2" s="7"/>
    </row>
    <row r="3" spans="1:53" ht="15.9" customHeight="1" x14ac:dyDescent="0.25">
      <c r="B3" s="2" t="str">
        <f>UPPER([1]PROFILE!$G$13)</f>
        <v>GEDUNG MENARA WIJAYA LT. 5, JL. JENDERAL SUDIRMAN NO. 199 SUKOHARJO</v>
      </c>
      <c r="F3" s="8" t="str">
        <f>CONCATENATE("DI WILAYAH ",UPPER([1]PROFILE!$G$8))</f>
        <v>DI WILAYAH KABUPATEN SUKOHARJO</v>
      </c>
      <c r="G3" s="8"/>
      <c r="H3" s="8"/>
      <c r="I3" s="8"/>
      <c r="J3" s="8"/>
      <c r="K3" s="2"/>
      <c r="L3" s="2" t="str">
        <f>UPPER([1]PROFILE!$G$13)</f>
        <v>GEDUNG MENARA WIJAYA LT. 5, JL. JENDERAL SUDIRMAN NO. 199 SUKOHARJO</v>
      </c>
      <c r="Q3" s="8" t="str">
        <f>CONCATENATE("DI WILAYAH ",UPPER([1]PROFILE!$G$8))</f>
        <v>DI WILAYAH KABUPATEN SUKOHARJO</v>
      </c>
      <c r="R3" s="8"/>
      <c r="S3" s="8"/>
      <c r="T3" s="8"/>
      <c r="U3" s="8"/>
      <c r="V3" s="8"/>
      <c r="W3" s="8"/>
      <c r="X3" s="8"/>
      <c r="Y3" s="2"/>
      <c r="Z3" s="2" t="str">
        <f>UPPER([1]PROFILE!$G$13)</f>
        <v>GEDUNG MENARA WIJAYA LT. 5, JL. JENDERAL SUDIRMAN NO. 199 SUKOHARJO</v>
      </c>
      <c r="AE3" s="8" t="str">
        <f>CONCATENATE("DI WILAYAH ",UPPER([1]PROFILE!$G$8))</f>
        <v>DI WILAYAH KABUPATEN SUKOHARJO</v>
      </c>
      <c r="AF3" s="8"/>
      <c r="AG3" s="8"/>
      <c r="AH3" s="8"/>
      <c r="AI3" s="8"/>
      <c r="AJ3" s="8"/>
      <c r="AK3" s="8"/>
      <c r="AL3" s="8"/>
      <c r="AM3" s="2"/>
      <c r="AN3" s="2" t="str">
        <f>UPPER([1]PROFILE!$G$13)</f>
        <v>GEDUNG MENARA WIJAYA LT. 5, JL. JENDERAL SUDIRMAN NO. 199 SUKOHARJO</v>
      </c>
      <c r="AP3" s="3"/>
      <c r="AS3" s="8" t="str">
        <f>CONCATENATE("DI WILAYAH ",UPPER([1]PROFILE!$G$8))</f>
        <v>DI WILAYAH KABUPATEN SUKOHARJO</v>
      </c>
      <c r="AT3" s="8"/>
      <c r="AU3" s="8"/>
      <c r="AV3" s="8"/>
      <c r="AW3" s="8"/>
      <c r="AX3" s="8"/>
      <c r="AY3" s="8"/>
      <c r="AZ3" s="8"/>
      <c r="BA3" s="2"/>
    </row>
    <row r="4" spans="1:53" ht="15.9" customHeight="1" x14ac:dyDescent="0.25">
      <c r="B4" s="2"/>
      <c r="F4" s="9"/>
      <c r="G4" s="9"/>
      <c r="H4" s="9"/>
      <c r="I4" s="9"/>
      <c r="J4" s="9"/>
      <c r="K4" s="2"/>
      <c r="L4" s="2"/>
      <c r="Q4" s="9"/>
      <c r="R4" s="9"/>
      <c r="S4" s="9"/>
      <c r="T4" s="9"/>
      <c r="U4" s="9"/>
      <c r="V4" s="9"/>
      <c r="W4" s="9"/>
      <c r="X4" s="9"/>
      <c r="Y4" s="2"/>
      <c r="Z4" s="2"/>
      <c r="AE4" s="9"/>
      <c r="AF4" s="9"/>
      <c r="AG4" s="9"/>
      <c r="AH4" s="9"/>
      <c r="AI4" s="9"/>
      <c r="AJ4" s="9"/>
      <c r="AK4" s="9"/>
      <c r="AL4" s="9"/>
      <c r="AM4" s="2"/>
      <c r="AN4" s="2"/>
      <c r="AP4" s="3"/>
      <c r="AS4" s="9"/>
      <c r="AT4" s="9"/>
      <c r="AU4" s="9"/>
      <c r="AV4" s="9"/>
      <c r="AW4" s="9"/>
      <c r="AX4" s="9"/>
      <c r="AY4" s="9"/>
      <c r="AZ4" s="9"/>
      <c r="BA4" s="2"/>
    </row>
    <row r="5" spans="1:53" ht="15.9" customHeight="1" x14ac:dyDescent="0.25">
      <c r="B5" s="10" t="s">
        <v>0</v>
      </c>
      <c r="C5" s="11" t="str">
        <f>[1]PROFILE!$I$27</f>
        <v>Agroekologi Wilayah</v>
      </c>
      <c r="D5" s="12" t="s">
        <v>1</v>
      </c>
      <c r="E5" s="13" t="s">
        <v>2</v>
      </c>
      <c r="F5" s="14"/>
      <c r="G5" s="15" t="s">
        <v>3</v>
      </c>
      <c r="H5" s="15" t="s">
        <v>4</v>
      </c>
      <c r="I5" s="15" t="s">
        <v>5</v>
      </c>
      <c r="J5" s="15" t="s">
        <v>6</v>
      </c>
      <c r="K5" s="16"/>
      <c r="L5" s="10" t="s">
        <v>0</v>
      </c>
      <c r="M5" s="10" t="str">
        <f>[1]PROFILE!$I$27</f>
        <v>Agroekologi Wilayah</v>
      </c>
      <c r="N5" s="12" t="s">
        <v>1</v>
      </c>
      <c r="O5" s="12" t="s">
        <v>7</v>
      </c>
      <c r="P5" s="12" t="s">
        <v>6</v>
      </c>
      <c r="Q5" s="17" t="s">
        <v>8</v>
      </c>
      <c r="R5" s="18"/>
      <c r="S5" s="18"/>
      <c r="T5" s="18"/>
      <c r="U5" s="18"/>
      <c r="V5" s="18"/>
      <c r="W5" s="18"/>
      <c r="X5" s="19"/>
      <c r="Y5" s="1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1"/>
    </row>
    <row r="6" spans="1:53" ht="15.9" customHeight="1" x14ac:dyDescent="0.25">
      <c r="B6" s="10"/>
      <c r="C6" s="22"/>
      <c r="D6" s="23"/>
      <c r="E6" s="24"/>
      <c r="F6" s="25"/>
      <c r="G6" s="26"/>
      <c r="H6" s="26"/>
      <c r="I6" s="26"/>
      <c r="J6" s="26"/>
      <c r="K6" s="16"/>
      <c r="L6" s="10"/>
      <c r="M6" s="27"/>
      <c r="N6" s="23"/>
      <c r="O6" s="23"/>
      <c r="P6" s="23"/>
      <c r="Q6" s="17" t="s">
        <v>9</v>
      </c>
      <c r="R6" s="19"/>
      <c r="S6" s="17" t="s">
        <v>10</v>
      </c>
      <c r="T6" s="19"/>
      <c r="U6" s="17" t="s">
        <v>11</v>
      </c>
      <c r="V6" s="19"/>
      <c r="W6" s="17" t="s">
        <v>12</v>
      </c>
      <c r="X6" s="19"/>
      <c r="Y6" s="16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1"/>
    </row>
    <row r="7" spans="1:53" ht="15.9" customHeight="1" x14ac:dyDescent="0.25">
      <c r="B7" s="10"/>
      <c r="C7" s="22"/>
      <c r="D7" s="28"/>
      <c r="E7" s="29" t="s">
        <v>13</v>
      </c>
      <c r="F7" s="29" t="s">
        <v>14</v>
      </c>
      <c r="G7" s="30"/>
      <c r="H7" s="30"/>
      <c r="I7" s="30"/>
      <c r="J7" s="30"/>
      <c r="K7" s="16"/>
      <c r="L7" s="10"/>
      <c r="M7" s="27"/>
      <c r="N7" s="28"/>
      <c r="O7" s="28"/>
      <c r="P7" s="28"/>
      <c r="Q7" s="29" t="s">
        <v>13</v>
      </c>
      <c r="R7" s="29" t="s">
        <v>14</v>
      </c>
      <c r="S7" s="29" t="s">
        <v>13</v>
      </c>
      <c r="T7" s="29" t="s">
        <v>14</v>
      </c>
      <c r="U7" s="29" t="s">
        <v>13</v>
      </c>
      <c r="V7" s="29" t="s">
        <v>14</v>
      </c>
      <c r="W7" s="29" t="s">
        <v>13</v>
      </c>
      <c r="X7" s="29" t="s">
        <v>14</v>
      </c>
      <c r="Y7" s="16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1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</row>
    <row r="8" spans="1:53" ht="15.9" customHeight="1" x14ac:dyDescent="0.25">
      <c r="B8" s="31"/>
      <c r="C8" s="32"/>
      <c r="D8" s="32"/>
      <c r="E8" s="32"/>
      <c r="F8" s="32"/>
      <c r="G8" s="32"/>
      <c r="H8" s="32"/>
      <c r="I8" s="32"/>
      <c r="J8" s="33"/>
      <c r="K8" s="34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34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</row>
    <row r="9" spans="1:53" ht="15.9" customHeight="1" x14ac:dyDescent="0.25">
      <c r="B9" s="35">
        <v>1</v>
      </c>
      <c r="C9" s="36" t="s">
        <v>15</v>
      </c>
      <c r="D9" s="35">
        <f>B9</f>
        <v>1</v>
      </c>
      <c r="E9" s="37">
        <f t="array" ref="E9">COUNT(IF([1]SURVEI!$H$14:$H$4237=D9,[1]SURVEI!$H$14:$H$4237,""))</f>
        <v>150</v>
      </c>
      <c r="F9" s="38">
        <f>IF(E13&gt;0,E9/E13*100,"-")</f>
        <v>55.555555555555557</v>
      </c>
      <c r="G9" s="39">
        <f t="array" ref="G9">IF(E9&gt;0,SUM(IF([1]SURVEI!$H$14:$H$4237=D9,[1]SURVEI!$AY$14:$AY$4237,0))/E9,"-")</f>
        <v>2363.9002491666674</v>
      </c>
      <c r="H9" s="39">
        <f t="array" ref="H9">IF(E9&gt;0,SUM(IF([1]SURVEI!$H$14:$H$4237=D9,[1]SURVEI!$AE$14:$AE$4237,0))/E9,"-")</f>
        <v>2547.4314814814811</v>
      </c>
      <c r="I9" s="39">
        <f t="array" ref="I9">IF(E9&gt;0,SUM(IF([1]SURVEI!$H$14:$H$4237=D9,[1]SURVEI!$BC$14:$BC$4237,0))/E9,"-")</f>
        <v>102.29735209856032</v>
      </c>
      <c r="J9" s="39">
        <f>[1]PPH!$K$41</f>
        <v>95.444527997416017</v>
      </c>
      <c r="K9" s="16"/>
      <c r="L9" s="35">
        <v>1</v>
      </c>
      <c r="M9" s="40" t="str">
        <f>C9</f>
        <v>Wilayah Pertanian</v>
      </c>
      <c r="N9" s="35">
        <f>L9</f>
        <v>1</v>
      </c>
      <c r="O9" s="39">
        <f t="array" ref="O9">IF(W9&gt;0,SUM(IF([1]SURVEI!$H$14:$H$4237=N9,[1]SURVEI!$BC$14:$BC$4237,0))/W9,"-")</f>
        <v>102.29735209856032</v>
      </c>
      <c r="P9" s="39">
        <f>J9</f>
        <v>95.444527997416017</v>
      </c>
      <c r="Q9" s="37">
        <f t="array" ref="Q9">COUNT(IF([1]SURVEI!$H$14:$H$4237=N9,IF([1]SURVEI!$BC$14:$BC$4237&lt;70,[1]SURVEI!$H$14:$H$4237,""),""))</f>
        <v>38</v>
      </c>
      <c r="R9" s="38">
        <f>IF(W9&gt;0,Q9/W9*100,"-")</f>
        <v>25.333333333333336</v>
      </c>
      <c r="S9" s="37">
        <f t="array" ref="S9">COUNT(IF([1]SURVEI!$H$14:$H$4237=N9,IF([1]SURVEI!$BC$14:$BC$4237&gt;=70,IF([1]SURVEI!$BC$14:$BC$4237&lt;=80,[1]SURVEI!$H$14:$H$4237,""),""),""))</f>
        <v>14</v>
      </c>
      <c r="T9" s="38">
        <f>IF(W9&gt;0,S9/W9*100,"-")</f>
        <v>9.3333333333333339</v>
      </c>
      <c r="U9" s="37">
        <f t="array" ref="U9">COUNT(IF([1]SURVEI!$H$14:$H$4237=N9,IF([1]SURVEI!$BC$14:$BC$4237&gt;80,[1]SURVEI!$H$14:$H$4237,""),""))</f>
        <v>98</v>
      </c>
      <c r="V9" s="38">
        <f>IF(W9&gt;0,U9/W9*100,"-")</f>
        <v>65.333333333333329</v>
      </c>
      <c r="W9" s="37">
        <f t="array" ref="W9">COUNT(IF([1]SURVEI!$H$14:$H$4237=N9,[1]SURVEI!$H$14:$H$4237,""))</f>
        <v>150</v>
      </c>
      <c r="X9" s="38">
        <f>IF(W9&gt;0,W9/W9*100,"-")</f>
        <v>100</v>
      </c>
      <c r="Y9" s="16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1"/>
    </row>
    <row r="10" spans="1:53" ht="15.9" customHeight="1" x14ac:dyDescent="0.25">
      <c r="B10" s="35">
        <v>2</v>
      </c>
      <c r="C10" s="36" t="s">
        <v>16</v>
      </c>
      <c r="D10" s="35">
        <f>B10</f>
        <v>2</v>
      </c>
      <c r="E10" s="37">
        <f t="array" ref="E10">COUNT(IF([1]SURVEI!$H$14:$H$4237=D10,[1]SURVEI!$H$14:$H$4237,""))</f>
        <v>0</v>
      </c>
      <c r="F10" s="38">
        <f>IF(E13&gt;0,E10/E13*100,"-")</f>
        <v>0</v>
      </c>
      <c r="G10" s="39" t="str">
        <f t="array" ref="G10">IF(E10&gt;0,SUM(IF([1]SURVEI!$H$14:$H$4237=D10,[1]SURVEI!$AY$14:$AY$4237,0))/E10,"-")</f>
        <v>-</v>
      </c>
      <c r="H10" s="39" t="str">
        <f t="array" ref="H10">IF(E10&gt;0,SUM(IF([1]SURVEI!$H$14:$H$4237=D10,[1]SURVEI!$AE$14:$AE$4237,0))/E10,"-")</f>
        <v>-</v>
      </c>
      <c r="I10" s="39" t="str">
        <f t="array" ref="I10">IF(E10&gt;0,SUM(IF([1]SURVEI!$H$14:$H$4237=D10,[1]SURVEI!$BC$14:$BC$4237,0))/E10,"-")</f>
        <v>-</v>
      </c>
      <c r="J10" s="39" t="str">
        <f>[1]PPH!$K$60</f>
        <v>-</v>
      </c>
      <c r="K10" s="16"/>
      <c r="L10" s="35">
        <v>2</v>
      </c>
      <c r="M10" s="40" t="str">
        <f>C10</f>
        <v>Wilayah Perikanan</v>
      </c>
      <c r="N10" s="35">
        <f>L10</f>
        <v>2</v>
      </c>
      <c r="O10" s="39" t="str">
        <f t="array" ref="O10">IF(W10&gt;0,SUM(IF([1]SURVEI!$H$14:$H$4237=N10,[1]SURVEI!$BC$14:$BC$4237,0))/W10,"-")</f>
        <v>-</v>
      </c>
      <c r="P10" s="39" t="str">
        <f>J10</f>
        <v>-</v>
      </c>
      <c r="Q10" s="37">
        <f t="array" ref="Q10">COUNT(IF([1]SURVEI!$H$14:$H$4237=N10,IF([1]SURVEI!$BC$14:$BC$4237&lt;70,[1]SURVEI!$H$14:$H$4237,""),""))</f>
        <v>0</v>
      </c>
      <c r="R10" s="38" t="str">
        <f>IF(W10&gt;0,Q10/W10*100,"-")</f>
        <v>-</v>
      </c>
      <c r="S10" s="37">
        <f t="array" ref="S10">COUNT(IF([1]SURVEI!$H$14:$H$4237=N10,IF([1]SURVEI!$BC$14:$BC$4237&gt;=70,IF([1]SURVEI!$BC$14:$BC$4237&lt;=80,[1]SURVEI!$H$14:$H$4237,""),""),""))</f>
        <v>0</v>
      </c>
      <c r="T10" s="38" t="str">
        <f>IF(W10&gt;0,S10/W10*100,"-")</f>
        <v>-</v>
      </c>
      <c r="U10" s="37">
        <f t="array" ref="U10">COUNT(IF([1]SURVEI!$H$14:$H$4237=N10,IF([1]SURVEI!$BC$14:$BC$4237&gt;80,[1]SURVEI!$H$14:$H$4237,""),""))</f>
        <v>0</v>
      </c>
      <c r="V10" s="38" t="str">
        <f>IF(W10&gt;0,U10/W10*100,"-")</f>
        <v>-</v>
      </c>
      <c r="W10" s="37">
        <f t="array" ref="W10">COUNT(IF([1]SURVEI!$H$14:$H$4237=N10,[1]SURVEI!$H$14:$H$4237,""))</f>
        <v>0</v>
      </c>
      <c r="X10" s="38" t="str">
        <f>IF(W10&gt;0,W10/W10*100,"-")</f>
        <v>-</v>
      </c>
      <c r="Y10" s="16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1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1"/>
    </row>
    <row r="11" spans="1:53" ht="15.9" customHeight="1" x14ac:dyDescent="0.25">
      <c r="B11" s="35">
        <v>3</v>
      </c>
      <c r="C11" s="36" t="s">
        <v>17</v>
      </c>
      <c r="D11" s="35">
        <f>B11</f>
        <v>3</v>
      </c>
      <c r="E11" s="37">
        <f t="array" ref="E11">COUNT(IF([1]SURVEI!$H$14:$H$4237=D11,[1]SURVEI!$H$14:$H$4237,""))</f>
        <v>120</v>
      </c>
      <c r="F11" s="38">
        <f>IF(E13&gt;0,E11/E13*100,"-")</f>
        <v>44.444444444444443</v>
      </c>
      <c r="G11" s="39">
        <f t="array" ref="G11">IF(E11&gt;0,SUM(IF([1]SURVEI!$H$14:$H$4237=D11,[1]SURVEI!$AY$14:$AY$4237,0))/E11,"-")</f>
        <v>1837.4170631944446</v>
      </c>
      <c r="H11" s="39">
        <f t="array" ref="H11">IF(E11&gt;0,SUM(IF([1]SURVEI!$H$14:$H$4237=D11,[1]SURVEI!$AE$14:$AE$4237,0))/E11,"-")</f>
        <v>2546.5555555555557</v>
      </c>
      <c r="I11" s="39">
        <f t="array" ref="I11">IF(E11&gt;0,SUM(IF([1]SURVEI!$H$14:$H$4237=D11,[1]SURVEI!$BC$14:$BC$4237,0))/E11,"-")</f>
        <v>83.285563268272412</v>
      </c>
      <c r="J11" s="39">
        <f>[1]PPH!$K$79</f>
        <v>91.256748328488328</v>
      </c>
      <c r="K11" s="16"/>
      <c r="L11" s="35">
        <v>3</v>
      </c>
      <c r="M11" s="40" t="str">
        <f>C11</f>
        <v>Wilayah Lainnya</v>
      </c>
      <c r="N11" s="35">
        <f>L11</f>
        <v>3</v>
      </c>
      <c r="O11" s="39">
        <f t="array" ref="O11">IF(W11&gt;0,SUM(IF([1]SURVEI!$H$14:$H$4237=N11,[1]SURVEI!$BC$14:$BC$4237,0))/W11,"-")</f>
        <v>83.285563268272412</v>
      </c>
      <c r="P11" s="39">
        <f>J11</f>
        <v>91.256748328488328</v>
      </c>
      <c r="Q11" s="37">
        <f t="array" ref="Q11">COUNT(IF([1]SURVEI!$H$14:$H$4237=N11,IF([1]SURVEI!$BC$14:$BC$4237&lt;70,[1]SURVEI!$H$14:$H$4237,""),""))</f>
        <v>47</v>
      </c>
      <c r="R11" s="38">
        <f>IF(W11&gt;0,Q11/W11*100,"-")</f>
        <v>39.166666666666664</v>
      </c>
      <c r="S11" s="37">
        <f t="array" ref="S11">COUNT(IF([1]SURVEI!$H$14:$H$4237=N11,IF([1]SURVEI!$BC$14:$BC$4237&gt;=70,IF([1]SURVEI!$BC$14:$BC$4237&lt;=80,[1]SURVEI!$H$14:$H$4237,""),""),""))</f>
        <v>15</v>
      </c>
      <c r="T11" s="38">
        <f>IF(W11&gt;0,S11/W11*100,"-")</f>
        <v>12.5</v>
      </c>
      <c r="U11" s="37">
        <f t="array" ref="U11">COUNT(IF([1]SURVEI!$H$14:$H$4237=N11,IF([1]SURVEI!$BC$14:$BC$4237&gt;80,[1]SURVEI!$H$14:$H$4237,""),""))</f>
        <v>58</v>
      </c>
      <c r="V11" s="38">
        <f>IF(W11&gt;0,U11/W11*100,"-")</f>
        <v>48.333333333333336</v>
      </c>
      <c r="W11" s="37">
        <f t="array" ref="W11">COUNT(IF([1]SURVEI!$H$14:$H$4237=N11,[1]SURVEI!$H$14:$H$4237,""))</f>
        <v>120</v>
      </c>
      <c r="X11" s="38">
        <f>IF(W11&gt;0,W11/W11*100,"-")</f>
        <v>100</v>
      </c>
      <c r="Y11" s="16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1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1"/>
    </row>
    <row r="12" spans="1:53" ht="15.9" customHeight="1" x14ac:dyDescent="0.25">
      <c r="B12" s="41"/>
      <c r="C12" s="42"/>
      <c r="D12" s="42"/>
      <c r="E12" s="42"/>
      <c r="F12" s="42"/>
      <c r="G12" s="42"/>
      <c r="H12" s="42"/>
      <c r="I12" s="42"/>
      <c r="J12" s="43"/>
      <c r="K12" s="16"/>
      <c r="L12" s="3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6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1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1"/>
    </row>
    <row r="13" spans="1:53" ht="15.9" customHeight="1" x14ac:dyDescent="0.25">
      <c r="B13" s="44"/>
      <c r="C13" s="45" t="s">
        <v>18</v>
      </c>
      <c r="D13" s="46"/>
      <c r="E13" s="47">
        <f>SUM(E9:E11)</f>
        <v>270</v>
      </c>
      <c r="F13" s="38">
        <f>IF(E13&gt;0,E13/E13*100,"-")</f>
        <v>100</v>
      </c>
      <c r="G13" s="39">
        <f t="array" ref="G13">IF(E13&gt;0,SUM(IF([1]SURVEI!$H$14:$H$4237&gt;0,[1]SURVEI!$AY$14:$AY$4237,0))/E13,"-")</f>
        <v>2129.9077220679023</v>
      </c>
      <c r="H13" s="39">
        <f t="array" ref="H13">IF(E13&gt;0,SUM(IF([1]SURVEI!$H$14:$H$4237&gt;0,[1]SURVEI!$AE$14:$AE$4237,0))/E13,"-")</f>
        <v>2547.0421810699586</v>
      </c>
      <c r="I13" s="39">
        <f t="array" ref="I13">IF(E13&gt;0,SUM(IF([1]SURVEI!$H$14:$H$4237&gt;0,[1]SURVEI!$BC$14:$BC$4237,0))/E13,"-")</f>
        <v>93.847668173987984</v>
      </c>
      <c r="J13" s="48">
        <f>[1]PPH!$K$22</f>
        <v>93.856388806345095</v>
      </c>
      <c r="K13" s="16"/>
      <c r="L13" s="44"/>
      <c r="M13" s="45" t="s">
        <v>18</v>
      </c>
      <c r="N13" s="46"/>
      <c r="O13" s="48">
        <f t="array" ref="O13">IF(W13&gt;0,SUM(IF([1]SURVEI!$H$14:$H$4237&gt;0,[1]SURVEI!$BC$14:$BC$4237,0))/W13,"-")</f>
        <v>93.847668173987984</v>
      </c>
      <c r="P13" s="39">
        <f>J13</f>
        <v>93.856388806345095</v>
      </c>
      <c r="Q13" s="49">
        <f>SUM(Q9:Q11)</f>
        <v>85</v>
      </c>
      <c r="R13" s="38">
        <f>IF(W13&gt;0,Q13/W13*100,"-")</f>
        <v>31.481481481481481</v>
      </c>
      <c r="S13" s="49">
        <f>SUM(S9:S11)</f>
        <v>29</v>
      </c>
      <c r="T13" s="38">
        <f>IF(W13&gt;0,S13/W13*100,"-")</f>
        <v>10.74074074074074</v>
      </c>
      <c r="U13" s="49">
        <f>SUM(U9:U11)</f>
        <v>156</v>
      </c>
      <c r="V13" s="38">
        <f>IF(W13&gt;0,U13/W13*100,"-")</f>
        <v>57.777777777777771</v>
      </c>
      <c r="W13" s="49">
        <f>SUM(W9:W11)</f>
        <v>270</v>
      </c>
      <c r="X13" s="38">
        <f>IF(W13&gt;0,W13/W13*100,"-")</f>
        <v>100</v>
      </c>
      <c r="Y13" s="16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1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</row>
    <row r="14" spans="1:53" ht="15.9" customHeight="1" x14ac:dyDescent="0.25">
      <c r="A14" s="50"/>
      <c r="B14" s="20"/>
      <c r="C14" s="20"/>
      <c r="D14" s="20"/>
      <c r="E14" s="20"/>
      <c r="F14" s="20"/>
      <c r="G14" s="20"/>
      <c r="H14" s="20"/>
      <c r="I14" s="20"/>
      <c r="J14" s="20"/>
      <c r="K14" s="5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1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51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51"/>
    </row>
    <row r="15" spans="1:53" ht="15.9" customHeight="1" x14ac:dyDescent="0.25">
      <c r="A15" s="50"/>
      <c r="B15" s="2" t="str">
        <f>UPPER([1]PROFILE!$G$11)</f>
        <v>DINAS  PANGAN</v>
      </c>
      <c r="F15" s="4" t="str">
        <f>CONCATENATE("TINGKAT KECUKUPAN PROTEIN MENURUT ", UPPER([1]PROFILE!$I$27))</f>
        <v>TINGKAT KECUKUPAN PROTEIN MENURUT AGROEKOLOGI WILAYAH</v>
      </c>
      <c r="G15" s="4"/>
      <c r="H15" s="4"/>
      <c r="I15" s="4"/>
      <c r="J15" s="4"/>
      <c r="K15" s="2"/>
      <c r="L15" s="2" t="str">
        <f>UPPER([1]PROFILE!$G$11)</f>
        <v>DINAS  PANGAN</v>
      </c>
      <c r="Q15" s="4" t="str">
        <f>CONCATENATE("TINGKAT KECUKUPAN PROTEIN MENURUT ", UPPER([1]PROFILE!$I$27))</f>
        <v>TINGKAT KECUKUPAN PROTEIN MENURUT AGROEKOLOGI WILAYAH</v>
      </c>
      <c r="R15" s="4"/>
      <c r="S15" s="4"/>
      <c r="T15" s="4"/>
      <c r="U15" s="4"/>
      <c r="V15" s="4"/>
      <c r="W15" s="4"/>
      <c r="X15" s="4"/>
      <c r="Y15" s="2"/>
      <c r="Z15" s="2" t="str">
        <f>UPPER([1]PROFILE!$G$11)</f>
        <v>DINAS  PANGAN</v>
      </c>
      <c r="AE15" s="4" t="str">
        <f>CONCATENATE("KONSUMSI DAN KECUKUPAN GIZI MENURUT ", UPPER([1]PROFILE!$I$27))</f>
        <v>KONSUMSI DAN KECUKUPAN GIZI MENURUT AGROEKOLOGI WILAYAH</v>
      </c>
      <c r="AF15" s="4"/>
      <c r="AG15" s="4"/>
      <c r="AH15" s="4"/>
      <c r="AI15" s="4"/>
      <c r="AJ15" s="4"/>
      <c r="AK15" s="4"/>
      <c r="AL15" s="4"/>
      <c r="AM15" s="2"/>
      <c r="AN15" s="2" t="str">
        <f>UPPER([1]PROFILE!$G$11)</f>
        <v>DINAS  PANGAN</v>
      </c>
      <c r="AP15" s="3"/>
      <c r="AS15" s="4" t="str">
        <f>CONCATENATE("TINGKAT KECUKUPAN PROTEIN MENURUT ", UPPER([1]PROFILE!$I$27))</f>
        <v>TINGKAT KECUKUPAN PROTEIN MENURUT AGROEKOLOGI WILAYAH</v>
      </c>
      <c r="AT15" s="4"/>
      <c r="AU15" s="4"/>
      <c r="AV15" s="4"/>
      <c r="AW15" s="4"/>
      <c r="AX15" s="4"/>
      <c r="AY15" s="4"/>
      <c r="AZ15" s="4"/>
      <c r="BA15" s="2"/>
    </row>
    <row r="16" spans="1:53" ht="15.9" customHeight="1" x14ac:dyDescent="0.25">
      <c r="A16" s="50"/>
      <c r="B16" s="2" t="str">
        <f>UPPER([1]PROFILE!$G$12)</f>
        <v>KABUPATEN SUKOHARJO</v>
      </c>
      <c r="F16" s="6" t="str">
        <f>CONCATENATE("BERDASARKAN DATA SURVEI KONSUMSI PANGAN TAHUN ",[1]PROFILE!$G$15)</f>
        <v>BERDASARKAN DATA SURVEI KONSUMSI PANGAN TAHUN 2023</v>
      </c>
      <c r="G16" s="6"/>
      <c r="H16" s="6"/>
      <c r="I16" s="6"/>
      <c r="J16" s="6"/>
      <c r="K16" s="7"/>
      <c r="L16" s="2" t="str">
        <f>UPPER([1]PROFILE!$G$12)</f>
        <v>KABUPATEN SUKOHARJO</v>
      </c>
      <c r="Q16" s="6" t="str">
        <f>CONCATENATE("BERDASARKAN DATA SURVEI KONSUMSI PANGAN TAHUN ",[1]PROFILE!$G$15)</f>
        <v>BERDASARKAN DATA SURVEI KONSUMSI PANGAN TAHUN 2023</v>
      </c>
      <c r="R16" s="6"/>
      <c r="S16" s="6"/>
      <c r="T16" s="6"/>
      <c r="U16" s="6"/>
      <c r="V16" s="6"/>
      <c r="W16" s="6"/>
      <c r="X16" s="6"/>
      <c r="Y16" s="7"/>
      <c r="Z16" s="2" t="str">
        <f>UPPER([1]PROFILE!$G$12)</f>
        <v>KABUPATEN SUKOHARJO</v>
      </c>
      <c r="AE16" s="6" t="str">
        <f>CONCATENATE("BERDASARKAN DATA SURVEI KONSUMSI PANGAN TAHUN ",[1]PROFILE!$G$15)</f>
        <v>BERDASARKAN DATA SURVEI KONSUMSI PANGAN TAHUN 2023</v>
      </c>
      <c r="AF16" s="6"/>
      <c r="AG16" s="6"/>
      <c r="AH16" s="6"/>
      <c r="AI16" s="6"/>
      <c r="AJ16" s="6"/>
      <c r="AK16" s="6"/>
      <c r="AL16" s="6"/>
      <c r="AM16" s="7"/>
      <c r="AN16" s="2" t="str">
        <f>UPPER([1]PROFILE!$G$12)</f>
        <v>KABUPATEN SUKOHARJO</v>
      </c>
      <c r="AP16" s="3"/>
      <c r="AS16" s="6" t="str">
        <f>CONCATENATE("BERDASARKAN DATA SURVEI KONSUMSI PANGAN TAHUN ",[1]PROFILE!$G$15)</f>
        <v>BERDASARKAN DATA SURVEI KONSUMSI PANGAN TAHUN 2023</v>
      </c>
      <c r="AT16" s="6"/>
      <c r="AU16" s="6"/>
      <c r="AV16" s="6"/>
      <c r="AW16" s="6"/>
      <c r="AX16" s="6"/>
      <c r="AY16" s="6"/>
      <c r="AZ16" s="6"/>
      <c r="BA16" s="7"/>
    </row>
    <row r="17" spans="1:53" ht="15.9" customHeight="1" x14ac:dyDescent="0.25">
      <c r="A17" s="50"/>
      <c r="B17" s="2" t="str">
        <f>UPPER([1]PROFILE!$G$13)</f>
        <v>GEDUNG MENARA WIJAYA LT. 5, JL. JENDERAL SUDIRMAN NO. 199 SUKOHARJO</v>
      </c>
      <c r="F17" s="8" t="str">
        <f>CONCATENATE("DI WILAYAH ",UPPER([1]PROFILE!$G$8))</f>
        <v>DI WILAYAH KABUPATEN SUKOHARJO</v>
      </c>
      <c r="G17" s="8"/>
      <c r="H17" s="8"/>
      <c r="I17" s="8"/>
      <c r="J17" s="8"/>
      <c r="K17" s="2"/>
      <c r="L17" s="2" t="str">
        <f>UPPER([1]PROFILE!$G$13)</f>
        <v>GEDUNG MENARA WIJAYA LT. 5, JL. JENDERAL SUDIRMAN NO. 199 SUKOHARJO</v>
      </c>
      <c r="Q17" s="8" t="str">
        <f>CONCATENATE("DI WILAYAH ",UPPER([1]PROFILE!$G$8))</f>
        <v>DI WILAYAH KABUPATEN SUKOHARJO</v>
      </c>
      <c r="R17" s="8"/>
      <c r="S17" s="8"/>
      <c r="T17" s="8"/>
      <c r="U17" s="8"/>
      <c r="V17" s="8"/>
      <c r="W17" s="8"/>
      <c r="X17" s="8"/>
      <c r="Y17" s="2"/>
      <c r="Z17" s="2" t="str">
        <f>UPPER([1]PROFILE!$G$13)</f>
        <v>GEDUNG MENARA WIJAYA LT. 5, JL. JENDERAL SUDIRMAN NO. 199 SUKOHARJO</v>
      </c>
      <c r="AE17" s="8" t="str">
        <f>CONCATENATE("DI WILAYAH ",UPPER([1]PROFILE!$G$8))</f>
        <v>DI WILAYAH KABUPATEN SUKOHARJO</v>
      </c>
      <c r="AF17" s="8"/>
      <c r="AG17" s="8"/>
      <c r="AH17" s="8"/>
      <c r="AI17" s="8"/>
      <c r="AJ17" s="8"/>
      <c r="AK17" s="8"/>
      <c r="AL17" s="8"/>
      <c r="AM17" s="2"/>
      <c r="AN17" s="2" t="str">
        <f>UPPER([1]PROFILE!$G$13)</f>
        <v>GEDUNG MENARA WIJAYA LT. 5, JL. JENDERAL SUDIRMAN NO. 199 SUKOHARJO</v>
      </c>
      <c r="AP17" s="3"/>
      <c r="AS17" s="8" t="str">
        <f>CONCATENATE("DI WILAYAH ",UPPER([1]PROFILE!$G$8))</f>
        <v>DI WILAYAH KABUPATEN SUKOHARJO</v>
      </c>
      <c r="AT17" s="8"/>
      <c r="AU17" s="8"/>
      <c r="AV17" s="8"/>
      <c r="AW17" s="8"/>
      <c r="AX17" s="8"/>
      <c r="AY17" s="8"/>
      <c r="AZ17" s="8"/>
      <c r="BA17" s="2"/>
    </row>
    <row r="18" spans="1:53" ht="15.9" customHeight="1" x14ac:dyDescent="0.25">
      <c r="A18" s="50"/>
      <c r="B18" s="20"/>
      <c r="C18" s="20"/>
      <c r="D18" s="20"/>
      <c r="E18" s="20"/>
      <c r="F18" s="20"/>
      <c r="G18" s="20"/>
      <c r="H18" s="20"/>
      <c r="I18" s="20"/>
      <c r="J18" s="20"/>
      <c r="K18" s="51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51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51"/>
    </row>
    <row r="19" spans="1:53" ht="15.9" customHeight="1" x14ac:dyDescent="0.25">
      <c r="A19" s="50"/>
      <c r="B19" s="10" t="s">
        <v>0</v>
      </c>
      <c r="C19" s="10" t="str">
        <f>[1]PROFILE!$I$27</f>
        <v>Agroekologi Wilayah</v>
      </c>
      <c r="D19" s="12" t="s">
        <v>1</v>
      </c>
      <c r="E19" s="13" t="s">
        <v>2</v>
      </c>
      <c r="F19" s="14"/>
      <c r="G19" s="15" t="s">
        <v>19</v>
      </c>
      <c r="H19" s="15" t="s">
        <v>20</v>
      </c>
      <c r="I19" s="15" t="s">
        <v>21</v>
      </c>
      <c r="J19" s="15" t="s">
        <v>6</v>
      </c>
      <c r="K19" s="51"/>
      <c r="L19" s="10" t="s">
        <v>0</v>
      </c>
      <c r="M19" s="10" t="str">
        <f>[1]PROFILE!$I$27</f>
        <v>Agroekologi Wilayah</v>
      </c>
      <c r="N19" s="12" t="s">
        <v>1</v>
      </c>
      <c r="O19" s="12" t="s">
        <v>22</v>
      </c>
      <c r="P19" s="12" t="s">
        <v>6</v>
      </c>
      <c r="Q19" s="17" t="s">
        <v>23</v>
      </c>
      <c r="R19" s="18"/>
      <c r="S19" s="18"/>
      <c r="T19" s="18"/>
      <c r="U19" s="18"/>
      <c r="V19" s="18"/>
      <c r="W19" s="18"/>
      <c r="X19" s="19"/>
      <c r="Y19" s="51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5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51"/>
    </row>
    <row r="20" spans="1:53" ht="15.9" customHeight="1" x14ac:dyDescent="0.25">
      <c r="A20" s="50"/>
      <c r="B20" s="10"/>
      <c r="C20" s="27"/>
      <c r="D20" s="23"/>
      <c r="E20" s="24"/>
      <c r="F20" s="25"/>
      <c r="G20" s="26"/>
      <c r="H20" s="26"/>
      <c r="I20" s="26"/>
      <c r="J20" s="26"/>
      <c r="K20" s="51"/>
      <c r="L20" s="10"/>
      <c r="M20" s="27"/>
      <c r="N20" s="23"/>
      <c r="O20" s="23"/>
      <c r="P20" s="23"/>
      <c r="Q20" s="17" t="s">
        <v>24</v>
      </c>
      <c r="R20" s="19"/>
      <c r="S20" s="17" t="s">
        <v>25</v>
      </c>
      <c r="T20" s="19"/>
      <c r="U20" s="17" t="s">
        <v>26</v>
      </c>
      <c r="V20" s="19"/>
      <c r="W20" s="17" t="s">
        <v>12</v>
      </c>
      <c r="X20" s="19"/>
      <c r="Y20" s="51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51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51"/>
    </row>
    <row r="21" spans="1:53" ht="15.9" customHeight="1" x14ac:dyDescent="0.25">
      <c r="A21" s="50"/>
      <c r="B21" s="10"/>
      <c r="C21" s="27"/>
      <c r="D21" s="28"/>
      <c r="E21" s="29" t="s">
        <v>13</v>
      </c>
      <c r="F21" s="29" t="s">
        <v>14</v>
      </c>
      <c r="G21" s="30"/>
      <c r="H21" s="30"/>
      <c r="I21" s="30"/>
      <c r="J21" s="30"/>
      <c r="K21" s="51"/>
      <c r="L21" s="10"/>
      <c r="M21" s="27"/>
      <c r="N21" s="28"/>
      <c r="O21" s="28"/>
      <c r="P21" s="28"/>
      <c r="Q21" s="29" t="s">
        <v>13</v>
      </c>
      <c r="R21" s="29" t="s">
        <v>14</v>
      </c>
      <c r="S21" s="29" t="s">
        <v>13</v>
      </c>
      <c r="T21" s="29" t="s">
        <v>14</v>
      </c>
      <c r="U21" s="29" t="s">
        <v>13</v>
      </c>
      <c r="V21" s="29" t="s">
        <v>14</v>
      </c>
      <c r="W21" s="29" t="s">
        <v>13</v>
      </c>
      <c r="X21" s="29" t="s">
        <v>14</v>
      </c>
      <c r="Y21" s="51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51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51"/>
    </row>
    <row r="22" spans="1:53" ht="15.9" customHeight="1" x14ac:dyDescent="0.25">
      <c r="A22" s="50"/>
      <c r="B22" s="31"/>
      <c r="C22" s="32"/>
      <c r="D22" s="32"/>
      <c r="E22" s="32"/>
      <c r="F22" s="32"/>
      <c r="G22" s="32"/>
      <c r="H22" s="32"/>
      <c r="I22" s="32"/>
      <c r="J22" s="32"/>
      <c r="K22" s="51"/>
      <c r="L22" s="31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51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51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51"/>
    </row>
    <row r="23" spans="1:53" ht="15.9" customHeight="1" x14ac:dyDescent="0.25">
      <c r="A23" s="50"/>
      <c r="B23" s="35">
        <v>1</v>
      </c>
      <c r="C23" s="40" t="str">
        <f>C9</f>
        <v>Wilayah Pertanian</v>
      </c>
      <c r="D23" s="35">
        <f>B23</f>
        <v>1</v>
      </c>
      <c r="E23" s="37">
        <f t="array" ref="E23">COUNT(IF([1]SURVEI!$H$14:$H$4237=D23,[1]SURVEI!$H$14:$H$4237,""))</f>
        <v>150</v>
      </c>
      <c r="F23" s="38">
        <f>IF(E27&gt;0,E23/E27*100,"-")</f>
        <v>55.555555555555557</v>
      </c>
      <c r="G23" s="39">
        <f t="array" ref="G23">IF(E23&gt;0,SUM(IF([1]SURVEI!$H$14:$H$4237=D23,[1]SURVEI!$AZ$14:$AZ$4237,0))/E23,"-")</f>
        <v>57.914282898148144</v>
      </c>
      <c r="H23" s="39">
        <f t="array" ref="H23">IF(E23&gt;0,SUM(IF([1]SURVEI!$H$14:$H$4237=D23,[1]SURVEI!$AF$14:$AF$4237,0))/E23,"-")</f>
        <v>67.536555555555566</v>
      </c>
      <c r="I23" s="39">
        <f t="array" ref="I23">IF(E23&gt;0,SUM(IF([1]SURVEI!$H$14:$H$4237=D23,[1]SURVEI!$BD$14:$BD$4237,0))/E23,"-")</f>
        <v>95.645603357003651</v>
      </c>
      <c r="J23" s="39">
        <f>[1]PPH!$K$41</f>
        <v>95.444527997416017</v>
      </c>
      <c r="K23" s="51"/>
      <c r="L23" s="35">
        <v>1</v>
      </c>
      <c r="M23" s="40" t="str">
        <f>C23</f>
        <v>Wilayah Pertanian</v>
      </c>
      <c r="N23" s="35">
        <f>L23</f>
        <v>1</v>
      </c>
      <c r="O23" s="39">
        <f t="array" ref="O23">IF(W23&gt;0,SUM(IF([1]SURVEI!$H$14:$H$4237=N23,[1]SURVEI!$BD$14:$BD$4237,0))/W23,"-")</f>
        <v>95.645603357003651</v>
      </c>
      <c r="P23" s="39">
        <f>J23</f>
        <v>95.444527997416017</v>
      </c>
      <c r="Q23" s="37">
        <f t="array" ref="Q23">COUNT(IF([1]SURVEI!$H$14:$H$4237=N23,IF([1]SURVEI!$BD$14:$BD$4237&lt;70,[1]SURVEI!$H$14:$H$4237,""),""))</f>
        <v>51</v>
      </c>
      <c r="R23" s="38">
        <f>IF(W23&gt;0,Q23/W23*100,"-")</f>
        <v>34</v>
      </c>
      <c r="S23" s="37">
        <f t="array" ref="S23">COUNT(IF([1]SURVEI!$H$14:$H$4237=N23,IF([1]SURVEI!$BD$14:$BD$4237&gt;=70,IF([1]SURVEI!$BD$14:$BD$4237&lt;=80,[1]SURVEI!$H$14:$H$4237,""),""),""))</f>
        <v>17</v>
      </c>
      <c r="T23" s="38">
        <f>IF(W23&gt;0,S23/W23*100,"-")</f>
        <v>11.333333333333332</v>
      </c>
      <c r="U23" s="37">
        <f t="array" ref="U23">COUNT(IF([1]SURVEI!$H$14:$H$4237=N23,IF([1]SURVEI!$BD$14:$BD$4237&gt;80,[1]SURVEI!$H$14:$H$4237,""),""))</f>
        <v>82</v>
      </c>
      <c r="V23" s="38">
        <f>IF(W23&gt;0,U23/W23*100,"-")</f>
        <v>54.666666666666664</v>
      </c>
      <c r="W23" s="37">
        <f t="array" ref="W23">COUNT(IF([1]SURVEI!$H$14:$H$4237=N23,[1]SURVEI!$H$14:$H$4237,""))</f>
        <v>150</v>
      </c>
      <c r="X23" s="38">
        <f>IF(W23&gt;0,W23/W23*100,"-")</f>
        <v>100</v>
      </c>
      <c r="Y23" s="5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51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51"/>
    </row>
    <row r="24" spans="1:53" ht="15.9" customHeight="1" x14ac:dyDescent="0.25">
      <c r="A24" s="50"/>
      <c r="B24" s="35">
        <v>2</v>
      </c>
      <c r="C24" s="40" t="str">
        <f>C10</f>
        <v>Wilayah Perikanan</v>
      </c>
      <c r="D24" s="35">
        <f>B24</f>
        <v>2</v>
      </c>
      <c r="E24" s="37">
        <f t="array" ref="E24">COUNT(IF([1]SURVEI!$H$14:$H$4237=D24,[1]SURVEI!$H$14:$H$4237,""))</f>
        <v>0</v>
      </c>
      <c r="F24" s="38">
        <f>IF(E27&gt;0,E24/E27*100,"-")</f>
        <v>0</v>
      </c>
      <c r="G24" s="39" t="str">
        <f t="array" ref="G24">IF(E24&gt;0,SUM(IF([1]SURVEI!$H$14:$H$4237=D24,[1]SURVEI!$AZ$14:$AZ$4237,0))/E24,"-")</f>
        <v>-</v>
      </c>
      <c r="H24" s="39" t="str">
        <f t="array" ref="H24">IF(E24&gt;0,SUM(IF([1]SURVEI!$H$14:$H$4237=D24,[1]SURVEI!$AF$14:$AF$4237,0))/E24,"-")</f>
        <v>-</v>
      </c>
      <c r="I24" s="39" t="str">
        <f t="array" ref="I24">IF(E24&gt;0,SUM(IF([1]SURVEI!$H$14:$H$4237=D24,[1]SURVEI!$BD$14:$BD$4237,0))/E24,"-")</f>
        <v>-</v>
      </c>
      <c r="J24" s="39" t="str">
        <f>[1]PPH!$K$60</f>
        <v>-</v>
      </c>
      <c r="K24" s="51"/>
      <c r="L24" s="35">
        <v>2</v>
      </c>
      <c r="M24" s="40" t="str">
        <f>C24</f>
        <v>Wilayah Perikanan</v>
      </c>
      <c r="N24" s="35">
        <f>L24</f>
        <v>2</v>
      </c>
      <c r="O24" s="39" t="str">
        <f t="array" ref="O24">IF(W24&gt;0,SUM(IF([1]SURVEI!$H$14:$H$4237=N24,[1]SURVEI!$BD$14:$BD$4237,0))/W24,"-")</f>
        <v>-</v>
      </c>
      <c r="P24" s="39" t="str">
        <f>J24</f>
        <v>-</v>
      </c>
      <c r="Q24" s="37">
        <f t="array" ref="Q24">COUNT(IF([1]SURVEI!$H$14:$H$4237=N24,IF([1]SURVEI!$BD$14:$BD$4237&lt;70,[1]SURVEI!$H$14:$H$4237,""),""))</f>
        <v>0</v>
      </c>
      <c r="R24" s="38" t="str">
        <f>IF(W24&gt;0,Q24/W24*100,"-")</f>
        <v>-</v>
      </c>
      <c r="S24" s="37">
        <f t="array" ref="S24">COUNT(IF([1]SURVEI!$H$14:$H$4237=N24,IF([1]SURVEI!$BD$14:$BD$4237&gt;=70,IF([1]SURVEI!$BD$14:$BD$4237&lt;=80,[1]SURVEI!$H$14:$H$4237,""),""),""))</f>
        <v>0</v>
      </c>
      <c r="T24" s="38" t="str">
        <f>IF(W24&gt;0,S24/W24*100,"-")</f>
        <v>-</v>
      </c>
      <c r="U24" s="37">
        <f t="array" ref="U24">COUNT(IF([1]SURVEI!$H$14:$H$4237=N24,IF([1]SURVEI!$BD$14:$BD$4237&gt;80,[1]SURVEI!$H$14:$H$4237,""),""))</f>
        <v>0</v>
      </c>
      <c r="V24" s="38" t="str">
        <f>IF(W24&gt;0,U24/W24*100,"-")</f>
        <v>-</v>
      </c>
      <c r="W24" s="37">
        <f t="array" ref="W24">COUNT(IF([1]SURVEI!$H$14:$H$4237=N24,[1]SURVEI!$H$14:$H$4237,""))</f>
        <v>0</v>
      </c>
      <c r="X24" s="38" t="str">
        <f>IF(W24&gt;0,W24/W24*100,"-")</f>
        <v>-</v>
      </c>
      <c r="Y24" s="51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51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51"/>
    </row>
    <row r="25" spans="1:53" ht="15.9" customHeight="1" x14ac:dyDescent="0.25">
      <c r="A25" s="50"/>
      <c r="B25" s="35">
        <v>3</v>
      </c>
      <c r="C25" s="40" t="str">
        <f>C11</f>
        <v>Wilayah Lainnya</v>
      </c>
      <c r="D25" s="35">
        <f>B25</f>
        <v>3</v>
      </c>
      <c r="E25" s="37">
        <f t="array" ref="E25">COUNT(IF([1]SURVEI!$H$14:$H$4237=D25,[1]SURVEI!$H$14:$H$4237,""))</f>
        <v>120</v>
      </c>
      <c r="F25" s="38">
        <f>IF(E27&gt;0,E25/E27*100,"-")</f>
        <v>44.444444444444443</v>
      </c>
      <c r="G25" s="39">
        <f t="array" ref="G25">IF(E25&gt;0,SUM(IF([1]SURVEI!$H$14:$H$4237=D25,[1]SURVEI!$AZ$14:$AZ$4237,0))/E25,"-")</f>
        <v>52.153022500000013</v>
      </c>
      <c r="H25" s="39">
        <f t="array" ref="H25">IF(E25&gt;0,SUM(IF([1]SURVEI!$H$14:$H$4237=D25,[1]SURVEI!$AF$14:$AF$4237,0))/E25,"-")</f>
        <v>67.51333333333335</v>
      </c>
      <c r="I25" s="39">
        <f t="array" ref="I25">IF(E25&gt;0,SUM(IF([1]SURVEI!$H$14:$H$4237=D25,[1]SURVEI!$BD$14:$BD$4237,0))/E25,"-")</f>
        <v>89.434046296296302</v>
      </c>
      <c r="J25" s="39">
        <f>[1]PPH!$K$79</f>
        <v>91.256748328488328</v>
      </c>
      <c r="K25" s="51"/>
      <c r="L25" s="35">
        <v>3</v>
      </c>
      <c r="M25" s="40" t="str">
        <f>C25</f>
        <v>Wilayah Lainnya</v>
      </c>
      <c r="N25" s="35">
        <f>L25</f>
        <v>3</v>
      </c>
      <c r="O25" s="39">
        <f t="array" ref="O25">IF(W25&gt;0,SUM(IF([1]SURVEI!$H$14:$H$4237=N25,[1]SURVEI!$BD$14:$BD$4237,0))/W25,"-")</f>
        <v>89.434046296296302</v>
      </c>
      <c r="P25" s="39">
        <f>J25</f>
        <v>91.256748328488328</v>
      </c>
      <c r="Q25" s="37">
        <f t="array" ref="Q25">COUNT(IF([1]SURVEI!$H$14:$H$4237=N25,IF([1]SURVEI!$BD$14:$BD$4237&lt;70,[1]SURVEI!$H$14:$H$4237,""),""))</f>
        <v>39</v>
      </c>
      <c r="R25" s="38">
        <f>IF(W25&gt;0,Q25/W25*100,"-")</f>
        <v>32.5</v>
      </c>
      <c r="S25" s="37">
        <f t="array" ref="S25">COUNT(IF([1]SURVEI!$H$14:$H$4237=N25,IF([1]SURVEI!$BD$14:$BD$4237&gt;=70,IF([1]SURVEI!$BD$14:$BD$4237&lt;=80,[1]SURVEI!$H$14:$H$4237,""),""),""))</f>
        <v>20</v>
      </c>
      <c r="T25" s="38">
        <f>IF(W25&gt;0,S25/W25*100,"-")</f>
        <v>16.666666666666664</v>
      </c>
      <c r="U25" s="37">
        <f t="array" ref="U25">COUNT(IF([1]SURVEI!$H$14:$H$4237=N25,IF([1]SURVEI!$BD$14:$BD$4237&gt;80,[1]SURVEI!$H$14:$H$4237,""),""))</f>
        <v>61</v>
      </c>
      <c r="V25" s="38">
        <f>IF(W25&gt;0,U25/W25*100,"-")</f>
        <v>50.833333333333329</v>
      </c>
      <c r="W25" s="37">
        <f t="array" ref="W25">COUNT(IF([1]SURVEI!$H$14:$H$4237=N25,[1]SURVEI!$H$14:$H$4237,""))</f>
        <v>120</v>
      </c>
      <c r="X25" s="38">
        <f>IF(W25&gt;0,W25/W25*100,"-")</f>
        <v>100</v>
      </c>
      <c r="Y25" s="51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51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51"/>
    </row>
    <row r="26" spans="1:53" ht="15.9" customHeight="1" x14ac:dyDescent="0.25">
      <c r="A26" s="50"/>
      <c r="B26" s="41"/>
      <c r="C26" s="42"/>
      <c r="D26" s="42"/>
      <c r="E26" s="42"/>
      <c r="F26" s="42"/>
      <c r="G26" s="42"/>
      <c r="H26" s="42"/>
      <c r="I26" s="42"/>
      <c r="J26" s="43"/>
      <c r="K26" s="51"/>
      <c r="L26" s="3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51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51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51"/>
    </row>
    <row r="27" spans="1:53" ht="15.9" customHeight="1" x14ac:dyDescent="0.25">
      <c r="A27" s="50"/>
      <c r="B27" s="44"/>
      <c r="C27" s="45" t="s">
        <v>18</v>
      </c>
      <c r="D27" s="46"/>
      <c r="E27" s="47">
        <f>SUM(E23:E25)</f>
        <v>270</v>
      </c>
      <c r="F27" s="38">
        <f>IF(E27&gt;0,E27/E27*100,"-")</f>
        <v>100</v>
      </c>
      <c r="G27" s="39">
        <f t="array" ref="G27">IF(E27&gt;0,SUM(IF([1]SURVEI!$H$14:$H$4237&gt;0,[1]SURVEI!$AZ$14:$AZ$4237,0))/E27,"-")</f>
        <v>55.353722721193442</v>
      </c>
      <c r="H27" s="39">
        <f t="array" ref="H27">IF(E27&gt;0,SUM(IF([1]SURVEI!$H$14:$H$4237&gt;0,[1]SURVEI!$AF$14:$AF$4237,0))/E27,"-")</f>
        <v>67.526234567901213</v>
      </c>
      <c r="I27" s="39">
        <f t="array" ref="I27">IF(E27&gt;0,SUM(IF([1]SURVEI!$H$14:$H$4237&gt;0,[1]SURVEI!$BD$14:$BD$4237,0))/E27,"-")</f>
        <v>92.884911330022604</v>
      </c>
      <c r="J27" s="48">
        <f>[1]PPH!$K$22</f>
        <v>93.856388806345095</v>
      </c>
      <c r="K27" s="51"/>
      <c r="L27" s="44"/>
      <c r="M27" s="45" t="s">
        <v>18</v>
      </c>
      <c r="N27" s="46"/>
      <c r="O27" s="48">
        <f t="array" ref="O27">IF(W27&gt;0,SUM(IF([1]SURVEI!$H$14:$H$4237&gt;0,[1]SURVEI!$BD$14:$BD$4237,0))/W27,"-")</f>
        <v>92.884911330022604</v>
      </c>
      <c r="P27" s="39">
        <f>J27</f>
        <v>93.856388806345095</v>
      </c>
      <c r="Q27" s="49">
        <f>SUM(Q23:Q25)</f>
        <v>90</v>
      </c>
      <c r="R27" s="38">
        <f>IF(W27&gt;0,Q27/W27*100,"-")</f>
        <v>33.333333333333329</v>
      </c>
      <c r="S27" s="49">
        <f>SUM(S23:S25)</f>
        <v>37</v>
      </c>
      <c r="T27" s="38">
        <f>IF(W27&gt;0,S27/W27*100,"-")</f>
        <v>13.703703703703704</v>
      </c>
      <c r="U27" s="49">
        <f>SUM(U23:U25)</f>
        <v>143</v>
      </c>
      <c r="V27" s="38">
        <f>IF(W27&gt;0,U27/W27*100,"-")</f>
        <v>52.962962962962969</v>
      </c>
      <c r="W27" s="49">
        <f>SUM(W23:W25)</f>
        <v>270</v>
      </c>
      <c r="X27" s="38">
        <f>IF(W27&gt;0,W27/W27*100,"-")</f>
        <v>100</v>
      </c>
      <c r="Y27" s="51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51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51"/>
    </row>
    <row r="28" spans="1:53" ht="15.9" customHeight="1" x14ac:dyDescent="0.25">
      <c r="A28" s="50"/>
      <c r="B28" s="52"/>
      <c r="C28" s="50"/>
      <c r="D28" s="52"/>
      <c r="E28" s="53"/>
      <c r="F28" s="54"/>
      <c r="G28" s="55"/>
      <c r="H28" s="55"/>
      <c r="I28" s="55"/>
      <c r="J28" s="55"/>
      <c r="K28" s="51"/>
      <c r="L28" s="56"/>
      <c r="M28" s="57"/>
      <c r="N28" s="56"/>
      <c r="O28" s="58"/>
      <c r="P28" s="58"/>
      <c r="Q28" s="59"/>
      <c r="R28" s="60"/>
      <c r="S28" s="59"/>
      <c r="T28" s="60"/>
      <c r="U28" s="59"/>
      <c r="V28" s="60"/>
      <c r="W28" s="59"/>
      <c r="X28" s="6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</row>
    <row r="29" spans="1:53" ht="15.9" customHeight="1" x14ac:dyDescent="0.25">
      <c r="A29" s="50"/>
      <c r="B29" s="52"/>
      <c r="C29" s="50"/>
      <c r="D29" s="52"/>
      <c r="E29" s="53"/>
      <c r="F29" s="54"/>
      <c r="G29" s="55"/>
      <c r="H29" s="55"/>
      <c r="I29" s="55"/>
      <c r="J29" s="55"/>
      <c r="K29" s="51"/>
      <c r="L29" s="52"/>
      <c r="M29" s="50"/>
      <c r="N29" s="52"/>
      <c r="O29" s="55"/>
      <c r="P29" s="55"/>
      <c r="Q29" s="61"/>
      <c r="R29" s="54"/>
      <c r="S29" s="61"/>
      <c r="T29" s="54"/>
      <c r="U29" s="61"/>
      <c r="V29" s="54"/>
      <c r="W29" s="61"/>
      <c r="X29" s="54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</row>
    <row r="30" spans="1:53" ht="15.9" customHeight="1" x14ac:dyDescent="0.25">
      <c r="A30" s="50"/>
      <c r="B30" s="20"/>
      <c r="C30" s="20"/>
      <c r="D30" s="20"/>
      <c r="E30" s="20"/>
      <c r="F30" s="20"/>
      <c r="G30" s="20"/>
      <c r="H30" s="20"/>
      <c r="I30" s="20"/>
      <c r="J30" s="20"/>
      <c r="K30" s="5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1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51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51"/>
    </row>
    <row r="31" spans="1:53" ht="15.9" customHeight="1" x14ac:dyDescent="0.25">
      <c r="B31" s="2" t="str">
        <f>UPPER([1]PROFILE!$G$11)</f>
        <v>DINAS  PANGAN</v>
      </c>
      <c r="F31" s="4" t="str">
        <f>CONCATENATE("TINGKAT KECUKUPAN ENERGI MENURUT ", UPPER([1]PROFILE!$K$27))</f>
        <v>TINGKAT KECUKUPAN ENERGI MENURUT PERTUMBUHAN WILAYAH</v>
      </c>
      <c r="G31" s="4"/>
      <c r="H31" s="4"/>
      <c r="I31" s="4"/>
      <c r="J31" s="4"/>
      <c r="K31" s="2"/>
      <c r="L31" s="2" t="str">
        <f>UPPER([1]PROFILE!$G$11)</f>
        <v>DINAS  PANGAN</v>
      </c>
      <c r="Q31" s="4" t="str">
        <f>CONCATENATE("TINGKAT KECUKUPAN ENERGI MENURUT ", UPPER([1]PROFILE!$K$27))</f>
        <v>TINGKAT KECUKUPAN ENERGI MENURUT PERTUMBUHAN WILAYAH</v>
      </c>
      <c r="R31" s="4"/>
      <c r="S31" s="4"/>
      <c r="T31" s="4"/>
      <c r="U31" s="4"/>
      <c r="V31" s="4"/>
      <c r="W31" s="4"/>
      <c r="X31" s="4"/>
      <c r="Y31" s="2"/>
      <c r="Z31" s="2" t="str">
        <f>UPPER([1]PROFILE!$G$11)</f>
        <v>DINAS  PANGAN</v>
      </c>
      <c r="AE31" s="4" t="str">
        <f>CONCATENATE("KONSUMSI DAN KECUKUPAN GIZI MENURUT ", UPPER([1]PROFILE!$K$27))</f>
        <v>KONSUMSI DAN KECUKUPAN GIZI MENURUT PERTUMBUHAN WILAYAH</v>
      </c>
      <c r="AF31" s="4"/>
      <c r="AG31" s="4"/>
      <c r="AH31" s="4"/>
      <c r="AI31" s="4"/>
      <c r="AJ31" s="4"/>
      <c r="AK31" s="4"/>
      <c r="AL31" s="4"/>
      <c r="AM31" s="2"/>
      <c r="AN31" s="2" t="str">
        <f>UPPER([1]PROFILE!$G$11)</f>
        <v>DINAS  PANGAN</v>
      </c>
      <c r="AP31" s="3"/>
      <c r="AS31" s="4" t="str">
        <f>CONCATENATE("TINGKAT KECUKUPAN ENERGI MENURUT ", UPPER([1]PROFILE!$K$27))</f>
        <v>TINGKAT KECUKUPAN ENERGI MENURUT PERTUMBUHAN WILAYAH</v>
      </c>
      <c r="AT31" s="4"/>
      <c r="AU31" s="4"/>
      <c r="AV31" s="4"/>
      <c r="AW31" s="4"/>
      <c r="AX31" s="4"/>
      <c r="AY31" s="4"/>
      <c r="AZ31" s="4"/>
      <c r="BA31" s="2"/>
    </row>
    <row r="32" spans="1:53" ht="15.9" customHeight="1" x14ac:dyDescent="0.25">
      <c r="B32" s="2" t="str">
        <f>UPPER([1]PROFILE!$G$12)</f>
        <v>KABUPATEN SUKOHARJO</v>
      </c>
      <c r="F32" s="6" t="str">
        <f>CONCATENATE("BERDASARKAN DATA SURVEI KONSUMSI PANGAN TAHUN ",[1]PROFILE!$G$15)</f>
        <v>BERDASARKAN DATA SURVEI KONSUMSI PANGAN TAHUN 2023</v>
      </c>
      <c r="G32" s="6"/>
      <c r="H32" s="6"/>
      <c r="I32" s="6"/>
      <c r="J32" s="6"/>
      <c r="K32" s="7"/>
      <c r="L32" s="2" t="str">
        <f>UPPER([1]PROFILE!$G$12)</f>
        <v>KABUPATEN SUKOHARJO</v>
      </c>
      <c r="Q32" s="6" t="str">
        <f>CONCATENATE("BERDASARKAN DATA SURVEI KONSUMSI PANGAN TAHUN ",[1]PROFILE!$G$15)</f>
        <v>BERDASARKAN DATA SURVEI KONSUMSI PANGAN TAHUN 2023</v>
      </c>
      <c r="R32" s="6"/>
      <c r="S32" s="6"/>
      <c r="T32" s="6"/>
      <c r="U32" s="6"/>
      <c r="V32" s="6"/>
      <c r="W32" s="6"/>
      <c r="X32" s="6"/>
      <c r="Y32" s="7"/>
      <c r="Z32" s="2" t="str">
        <f>UPPER([1]PROFILE!$G$12)</f>
        <v>KABUPATEN SUKOHARJO</v>
      </c>
      <c r="AE32" s="6" t="str">
        <f>CONCATENATE("BERDASARKAN DATA SURVEI KONSUMSI PANGAN TAHUN ",[1]PROFILE!$G$15)</f>
        <v>BERDASARKAN DATA SURVEI KONSUMSI PANGAN TAHUN 2023</v>
      </c>
      <c r="AF32" s="6"/>
      <c r="AG32" s="6"/>
      <c r="AH32" s="6"/>
      <c r="AI32" s="6"/>
      <c r="AJ32" s="6"/>
      <c r="AK32" s="6"/>
      <c r="AL32" s="6"/>
      <c r="AM32" s="7"/>
      <c r="AN32" s="2" t="str">
        <f>UPPER([1]PROFILE!$G$12)</f>
        <v>KABUPATEN SUKOHARJO</v>
      </c>
      <c r="AP32" s="3"/>
      <c r="AS32" s="6" t="str">
        <f>CONCATENATE("BERDASARKAN DATA SURVEI KONSUMSI PANGAN TAHUN ",[1]PROFILE!$G$15)</f>
        <v>BERDASARKAN DATA SURVEI KONSUMSI PANGAN TAHUN 2023</v>
      </c>
      <c r="AT32" s="6"/>
      <c r="AU32" s="6"/>
      <c r="AV32" s="6"/>
      <c r="AW32" s="6"/>
      <c r="AX32" s="6"/>
      <c r="AY32" s="6"/>
      <c r="AZ32" s="6"/>
      <c r="BA32" s="7"/>
    </row>
    <row r="33" spans="1:53" ht="15.9" customHeight="1" x14ac:dyDescent="0.25">
      <c r="B33" s="2" t="str">
        <f>UPPER([1]PROFILE!$G$13)</f>
        <v>GEDUNG MENARA WIJAYA LT. 5, JL. JENDERAL SUDIRMAN NO. 199 SUKOHARJO</v>
      </c>
      <c r="F33" s="8" t="str">
        <f>CONCATENATE("DI WILAYAH ",UPPER([1]PROFILE!$G$8))</f>
        <v>DI WILAYAH KABUPATEN SUKOHARJO</v>
      </c>
      <c r="G33" s="8"/>
      <c r="H33" s="8"/>
      <c r="I33" s="8"/>
      <c r="J33" s="8"/>
      <c r="K33" s="2"/>
      <c r="L33" s="2" t="str">
        <f>UPPER([1]PROFILE!$G$13)</f>
        <v>GEDUNG MENARA WIJAYA LT. 5, JL. JENDERAL SUDIRMAN NO. 199 SUKOHARJO</v>
      </c>
      <c r="Q33" s="8" t="str">
        <f>CONCATENATE("DI WILAYAH ",UPPER([1]PROFILE!$G$8))</f>
        <v>DI WILAYAH KABUPATEN SUKOHARJO</v>
      </c>
      <c r="R33" s="8"/>
      <c r="S33" s="8"/>
      <c r="T33" s="8"/>
      <c r="U33" s="8"/>
      <c r="V33" s="8"/>
      <c r="W33" s="8"/>
      <c r="X33" s="8"/>
      <c r="Y33" s="2"/>
      <c r="Z33" s="2" t="str">
        <f>UPPER([1]PROFILE!$G$13)</f>
        <v>GEDUNG MENARA WIJAYA LT. 5, JL. JENDERAL SUDIRMAN NO. 199 SUKOHARJO</v>
      </c>
      <c r="AE33" s="8" t="str">
        <f>CONCATENATE("DI WILAYAH ",UPPER([1]PROFILE!$G$8))</f>
        <v>DI WILAYAH KABUPATEN SUKOHARJO</v>
      </c>
      <c r="AF33" s="8"/>
      <c r="AG33" s="8"/>
      <c r="AH33" s="8"/>
      <c r="AI33" s="8"/>
      <c r="AJ33" s="8"/>
      <c r="AK33" s="8"/>
      <c r="AL33" s="8"/>
      <c r="AM33" s="2"/>
      <c r="AN33" s="2" t="str">
        <f>UPPER([1]PROFILE!$G$13)</f>
        <v>GEDUNG MENARA WIJAYA LT. 5, JL. JENDERAL SUDIRMAN NO. 199 SUKOHARJO</v>
      </c>
      <c r="AP33" s="3"/>
      <c r="AS33" s="8" t="str">
        <f>CONCATENATE("DI WILAYAH ",UPPER([1]PROFILE!$G$8))</f>
        <v>DI WILAYAH KABUPATEN SUKOHARJO</v>
      </c>
      <c r="AT33" s="8"/>
      <c r="AU33" s="8"/>
      <c r="AV33" s="8"/>
      <c r="AW33" s="8"/>
      <c r="AX33" s="8"/>
      <c r="AY33" s="8"/>
      <c r="AZ33" s="8"/>
      <c r="BA33" s="2"/>
    </row>
    <row r="34" spans="1:53" ht="15.9" customHeight="1" x14ac:dyDescent="0.25">
      <c r="B34" s="2"/>
      <c r="F34" s="9"/>
      <c r="G34" s="9"/>
      <c r="H34" s="9"/>
      <c r="I34" s="9"/>
      <c r="J34" s="9"/>
      <c r="K34" s="2"/>
      <c r="L34" s="2"/>
      <c r="Q34" s="9"/>
      <c r="R34" s="9"/>
      <c r="S34" s="9"/>
      <c r="T34" s="9"/>
      <c r="U34" s="9"/>
      <c r="V34" s="9"/>
      <c r="W34" s="9"/>
      <c r="X34" s="9"/>
      <c r="Y34" s="2"/>
      <c r="Z34" s="2"/>
      <c r="AE34" s="9"/>
      <c r="AF34" s="9"/>
      <c r="AG34" s="9"/>
      <c r="AH34" s="9"/>
      <c r="AI34" s="9"/>
      <c r="AJ34" s="9"/>
      <c r="AK34" s="9"/>
      <c r="AL34" s="9"/>
      <c r="AM34" s="2"/>
      <c r="AN34" s="2"/>
      <c r="AP34" s="3"/>
      <c r="AS34" s="9"/>
      <c r="AT34" s="9"/>
      <c r="AU34" s="9"/>
      <c r="AV34" s="9"/>
      <c r="AW34" s="9"/>
      <c r="AX34" s="9"/>
      <c r="AY34" s="9"/>
      <c r="AZ34" s="9"/>
      <c r="BA34" s="2"/>
    </row>
    <row r="35" spans="1:53" ht="15.9" customHeight="1" x14ac:dyDescent="0.25">
      <c r="B35" s="10" t="s">
        <v>0</v>
      </c>
      <c r="C35" s="11" t="str">
        <f>[1]PROFILE!$K$27</f>
        <v>Pertumbuhan Wilayah</v>
      </c>
      <c r="D35" s="12" t="s">
        <v>1</v>
      </c>
      <c r="E35" s="13" t="s">
        <v>2</v>
      </c>
      <c r="F35" s="14"/>
      <c r="G35" s="15" t="s">
        <v>3</v>
      </c>
      <c r="H35" s="15" t="s">
        <v>4</v>
      </c>
      <c r="I35" s="15" t="s">
        <v>5</v>
      </c>
      <c r="J35" s="15" t="s">
        <v>6</v>
      </c>
      <c r="K35" s="16"/>
      <c r="L35" s="10" t="s">
        <v>0</v>
      </c>
      <c r="M35" s="10" t="str">
        <f>[1]PROFILE!$K$27</f>
        <v>Pertumbuhan Wilayah</v>
      </c>
      <c r="N35" s="12" t="s">
        <v>1</v>
      </c>
      <c r="O35" s="12" t="s">
        <v>7</v>
      </c>
      <c r="P35" s="12" t="s">
        <v>6</v>
      </c>
      <c r="Q35" s="17" t="s">
        <v>8</v>
      </c>
      <c r="R35" s="18"/>
      <c r="S35" s="18"/>
      <c r="T35" s="18"/>
      <c r="U35" s="18"/>
      <c r="V35" s="18"/>
      <c r="W35" s="18"/>
      <c r="X35" s="19"/>
      <c r="Y35" s="16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1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1"/>
    </row>
    <row r="36" spans="1:53" ht="15.9" customHeight="1" x14ac:dyDescent="0.25">
      <c r="B36" s="10"/>
      <c r="C36" s="22"/>
      <c r="D36" s="23"/>
      <c r="E36" s="24"/>
      <c r="F36" s="25"/>
      <c r="G36" s="26"/>
      <c r="H36" s="26"/>
      <c r="I36" s="26"/>
      <c r="J36" s="26"/>
      <c r="K36" s="16"/>
      <c r="L36" s="10"/>
      <c r="M36" s="27"/>
      <c r="N36" s="23"/>
      <c r="O36" s="23"/>
      <c r="P36" s="23"/>
      <c r="Q36" s="17" t="s">
        <v>9</v>
      </c>
      <c r="R36" s="19"/>
      <c r="S36" s="17" t="s">
        <v>10</v>
      </c>
      <c r="T36" s="19"/>
      <c r="U36" s="17" t="s">
        <v>11</v>
      </c>
      <c r="V36" s="19"/>
      <c r="W36" s="17" t="s">
        <v>12</v>
      </c>
      <c r="X36" s="19"/>
      <c r="Y36" s="16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1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1"/>
    </row>
    <row r="37" spans="1:53" ht="15.9" customHeight="1" x14ac:dyDescent="0.25">
      <c r="B37" s="10"/>
      <c r="C37" s="22"/>
      <c r="D37" s="28"/>
      <c r="E37" s="29" t="s">
        <v>13</v>
      </c>
      <c r="F37" s="29" t="s">
        <v>14</v>
      </c>
      <c r="G37" s="30"/>
      <c r="H37" s="30"/>
      <c r="I37" s="30"/>
      <c r="J37" s="30"/>
      <c r="K37" s="16"/>
      <c r="L37" s="10"/>
      <c r="M37" s="27"/>
      <c r="N37" s="28"/>
      <c r="O37" s="28"/>
      <c r="P37" s="28"/>
      <c r="Q37" s="29" t="s">
        <v>13</v>
      </c>
      <c r="R37" s="29" t="s">
        <v>14</v>
      </c>
      <c r="S37" s="29" t="s">
        <v>13</v>
      </c>
      <c r="T37" s="29" t="s">
        <v>14</v>
      </c>
      <c r="U37" s="29" t="s">
        <v>13</v>
      </c>
      <c r="V37" s="29" t="s">
        <v>14</v>
      </c>
      <c r="W37" s="29" t="s">
        <v>13</v>
      </c>
      <c r="X37" s="29" t="s">
        <v>14</v>
      </c>
      <c r="Y37" s="16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1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1"/>
    </row>
    <row r="38" spans="1:53" ht="15.9" customHeight="1" x14ac:dyDescent="0.25">
      <c r="B38" s="31"/>
      <c r="C38" s="32"/>
      <c r="D38" s="32"/>
      <c r="E38" s="32"/>
      <c r="F38" s="32"/>
      <c r="G38" s="32"/>
      <c r="H38" s="32"/>
      <c r="I38" s="32"/>
      <c r="J38" s="33"/>
      <c r="K38" s="34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34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1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</row>
    <row r="39" spans="1:53" ht="15.9" customHeight="1" x14ac:dyDescent="0.25">
      <c r="B39" s="35">
        <v>1</v>
      </c>
      <c r="C39" s="62" t="s">
        <v>27</v>
      </c>
      <c r="D39" s="35">
        <f>B39</f>
        <v>1</v>
      </c>
      <c r="E39" s="37">
        <f t="array" ref="E39">COUNT(IF([1]SURVEI!$J$14:$J$4237=D39,[1]SURVEI!$J$14:$J$4237,""))</f>
        <v>140</v>
      </c>
      <c r="F39" s="38">
        <f>IF(E43&gt;0,E39/E43*100,"-")</f>
        <v>51.851851851851848</v>
      </c>
      <c r="G39" s="39">
        <f t="array" ref="G39">IF(E39&gt;0,SUM(IF([1]SURVEI!$J$14:$J$4237=D39,[1]SURVEI!$AY$14:$AY$4237,0))/E39,"-")</f>
        <v>2317.6794136904759</v>
      </c>
      <c r="H39" s="39">
        <f t="array" ref="H39">IF(E39&gt;0,SUM(IF([1]SURVEI!$J$14:$J$4237=D39,[1]SURVEI!$AE$14:$AE$4237,0))/E39,"-")</f>
        <v>2671.6309523809518</v>
      </c>
      <c r="I39" s="39">
        <f t="array" ref="I39">IF(E39&gt;0,SUM(IF([1]SURVEI!$J$14:$J$4237=D39,[1]SURVEI!$BC$14:$BC$4237,0))/E39,"-")</f>
        <v>95.455367538759688</v>
      </c>
      <c r="J39" s="39">
        <f>[1]PPH!$V$41</f>
        <v>82.625341451405177</v>
      </c>
      <c r="K39" s="16"/>
      <c r="L39" s="35">
        <v>1</v>
      </c>
      <c r="M39" s="40" t="str">
        <f>C39</f>
        <v>Wilayah Maju</v>
      </c>
      <c r="N39" s="35">
        <f>L39</f>
        <v>1</v>
      </c>
      <c r="O39" s="39">
        <f t="array" ref="O39">IF(W39&gt;0,SUM(IF([1]SURVEI!$J$14:$J$4237=N39,[1]SURVEI!$BC$14:$BC$4237,0))/W39,"-")</f>
        <v>95.455367538759688</v>
      </c>
      <c r="P39" s="39">
        <f>J39</f>
        <v>82.625341451405177</v>
      </c>
      <c r="Q39" s="37">
        <f t="array" ref="Q39">COUNT(IF([1]SURVEI!$J$14:$J$4237=N39,IF([1]SURVEI!$BC$14:$BC$4237&lt;70,[1]SURVEI!$J$14:$J$4237,""),""))</f>
        <v>46</v>
      </c>
      <c r="R39" s="38">
        <f>IF(W39&gt;0,Q39/W39*100,"-")</f>
        <v>32.857142857142854</v>
      </c>
      <c r="S39" s="37">
        <f t="array" ref="S39">COUNT(IF([1]SURVEI!$J$14:$J$4237=N39,IF([1]SURVEI!$BC$14:$BC$4237&gt;=70,IF([1]SURVEI!$BC$14:$BC$4237&lt;=80,[1]SURVEI!$J$14:$J$4237,""),""),""))</f>
        <v>15</v>
      </c>
      <c r="T39" s="38">
        <f>IF(W39&gt;0,S39/W39*100,"-")</f>
        <v>10.714285714285714</v>
      </c>
      <c r="U39" s="37">
        <f t="array" ref="U39">COUNT(IF([1]SURVEI!$J$14:$J$4237=N39,IF([1]SURVEI!$BC$14:$BC$4237&gt;80,[1]SURVEI!$J$14:$J$4237,""),""))</f>
        <v>79</v>
      </c>
      <c r="V39" s="38">
        <f>IF(W39&gt;0,U39/W39*100,"-")</f>
        <v>56.428571428571431</v>
      </c>
      <c r="W39" s="37">
        <f t="array" ref="W39">COUNT(IF([1]SURVEI!$J$14:$J$4237=N39,[1]SURVEI!$J$14:$J$4237,""))</f>
        <v>140</v>
      </c>
      <c r="X39" s="38">
        <f>IF(W39&gt;0,W39/W39*100,"-")</f>
        <v>100</v>
      </c>
      <c r="Y39" s="16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1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1"/>
    </row>
    <row r="40" spans="1:53" ht="15.9" customHeight="1" x14ac:dyDescent="0.25">
      <c r="B40" s="35">
        <v>2</v>
      </c>
      <c r="C40" s="62" t="s">
        <v>28</v>
      </c>
      <c r="D40" s="35">
        <f>B40</f>
        <v>2</v>
      </c>
      <c r="E40" s="37">
        <f t="array" ref="E40">COUNT(IF([1]SURVEI!$J$14:$J$4237=D40,[1]SURVEI!$J$14:$J$4237,""))</f>
        <v>130</v>
      </c>
      <c r="F40" s="38">
        <f>IF(E43&gt;0,E40/E43*100,"-")</f>
        <v>48.148148148148145</v>
      </c>
      <c r="G40" s="39">
        <f t="array" ref="G40">IF(E40&gt;0,SUM(IF([1]SURVEI!$J$14:$J$4237=D40,[1]SURVEI!$AY$14:$AY$4237,0))/E40,"-")</f>
        <v>1927.6920541666675</v>
      </c>
      <c r="H40" s="39">
        <f t="array" ref="H40">IF(E40&gt;0,SUM(IF([1]SURVEI!$J$14:$J$4237=D40,[1]SURVEI!$AE$14:$AE$4237,0))/E40,"-")</f>
        <v>2412.8696581196587</v>
      </c>
      <c r="I40" s="39">
        <f t="array" ref="I40">IF(E40&gt;0,SUM(IF([1]SURVEI!$J$14:$J$4237=D40,[1]SURVEI!$BC$14:$BC$4237,0))/E40,"-")</f>
        <v>92.116299627310667</v>
      </c>
      <c r="J40" s="39">
        <f>[1]PPH!$V$60</f>
        <v>81.618874086429287</v>
      </c>
      <c r="K40" s="16"/>
      <c r="L40" s="35">
        <v>2</v>
      </c>
      <c r="M40" s="40" t="str">
        <f>C40</f>
        <v>Wilayah Sedang</v>
      </c>
      <c r="N40" s="35">
        <f>L40</f>
        <v>2</v>
      </c>
      <c r="O40" s="39">
        <f t="array" ref="O40">IF(W40&gt;0,SUM(IF([1]SURVEI!$J$14:$J$4237=N40,[1]SURVEI!$BC$14:$BC$4237,0))/W40,"-")</f>
        <v>92.116299627310667</v>
      </c>
      <c r="P40" s="39">
        <f>J40</f>
        <v>81.618874086429287</v>
      </c>
      <c r="Q40" s="37">
        <f t="array" ref="Q40">COUNT(IF([1]SURVEI!$J$14:$J$4237=N40,IF([1]SURVEI!$BC$14:$BC$4237&lt;70,[1]SURVEI!$J$14:$J$4237,""),""))</f>
        <v>39</v>
      </c>
      <c r="R40" s="38">
        <f>IF(W40&gt;0,Q40/W40*100,"-")</f>
        <v>30</v>
      </c>
      <c r="S40" s="37">
        <f t="array" ref="S40">COUNT(IF([1]SURVEI!$J$14:$J$4237=N40,IF([1]SURVEI!$BC$14:$BC$4237&gt;=70,IF([1]SURVEI!$BC$14:$BC$4237&lt;=80,[1]SURVEI!$J$14:$J$4237,""),""),""))</f>
        <v>14</v>
      </c>
      <c r="T40" s="38">
        <f>IF(W40&gt;0,S40/W40*100,"-")</f>
        <v>10.76923076923077</v>
      </c>
      <c r="U40" s="37">
        <f t="array" ref="U40">COUNT(IF([1]SURVEI!$J$14:$J$4237=N40,IF([1]SURVEI!$BC$14:$BC$4237&gt;80,[1]SURVEI!$J$14:$J$4237,""),""))</f>
        <v>77</v>
      </c>
      <c r="V40" s="38">
        <f>IF(W40&gt;0,U40/W40*100,"-")</f>
        <v>59.230769230769234</v>
      </c>
      <c r="W40" s="37">
        <f t="array" ref="W40">COUNT(IF([1]SURVEI!$J$14:$J$4237=N40,[1]SURVEI!$J$14:$J$4237,""))</f>
        <v>130</v>
      </c>
      <c r="X40" s="38">
        <f>IF(W40&gt;0,W40/W40*100,"-")</f>
        <v>100</v>
      </c>
      <c r="Y40" s="16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1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1"/>
    </row>
    <row r="41" spans="1:53" ht="15.9" customHeight="1" x14ac:dyDescent="0.25">
      <c r="B41" s="35">
        <v>3</v>
      </c>
      <c r="C41" s="62" t="s">
        <v>29</v>
      </c>
      <c r="D41" s="35">
        <f>B41</f>
        <v>3</v>
      </c>
      <c r="E41" s="37">
        <f t="array" ref="E41">COUNT(IF([1]SURVEI!$J$14:$J$4237=D41,[1]SURVEI!$J$14:$J$4237,""))</f>
        <v>0</v>
      </c>
      <c r="F41" s="38">
        <f>IF(E43&gt;0,E41/E43*100,"-")</f>
        <v>0</v>
      </c>
      <c r="G41" s="39" t="str">
        <f t="array" ref="G41">IF(E41&gt;0,SUM(IF([1]SURVEI!$J$14:$J$4237=D41,[1]SURVEI!$AY$14:$AY$4237,0))/E41,"-")</f>
        <v>-</v>
      </c>
      <c r="H41" s="39" t="str">
        <f t="array" ref="H41">IF(E41&gt;0,SUM(IF([1]SURVEI!$J$14:$J$4237=D41,[1]SURVEI!$AE$14:$AE$4237,0))/E41,"-")</f>
        <v>-</v>
      </c>
      <c r="I41" s="39" t="str">
        <f t="array" ref="I41">IF(E41&gt;0,SUM(IF([1]SURVEI!$J$14:$J$4237=D41,[1]SURVEI!$BC$14:$BC$4237,0))/E41,"-")</f>
        <v>-</v>
      </c>
      <c r="J41" s="39" t="str">
        <f>[1]PPH!$V$79</f>
        <v>-</v>
      </c>
      <c r="K41" s="16"/>
      <c r="L41" s="35">
        <v>3</v>
      </c>
      <c r="M41" s="40" t="str">
        <f>C41</f>
        <v>Wilayah Tertinggal</v>
      </c>
      <c r="N41" s="35">
        <f>L41</f>
        <v>3</v>
      </c>
      <c r="O41" s="39" t="str">
        <f t="array" ref="O41">IF(W41&gt;0,SUM(IF([1]SURVEI!$J$14:$J$4237=N41,[1]SURVEI!$BC$14:$BC$4237,0))/W41,"-")</f>
        <v>-</v>
      </c>
      <c r="P41" s="39" t="str">
        <f>J41</f>
        <v>-</v>
      </c>
      <c r="Q41" s="37">
        <f t="array" ref="Q41">COUNT(IF([1]SURVEI!$J$14:$J$4237=N41,IF([1]SURVEI!$BC$14:$BC$4237&lt;70,[1]SURVEI!$J$14:$J$4237,""),""))</f>
        <v>0</v>
      </c>
      <c r="R41" s="38" t="str">
        <f>IF(W41&gt;0,Q41/W41*100,"-")</f>
        <v>-</v>
      </c>
      <c r="S41" s="37">
        <f t="array" ref="S41">COUNT(IF([1]SURVEI!$J$14:$J$4237=N41,IF([1]SURVEI!$BC$14:$BC$4237&gt;=70,IF([1]SURVEI!$BC$14:$BC$4237&lt;=80,[1]SURVEI!$J$14:$J$4237,""),""),""))</f>
        <v>0</v>
      </c>
      <c r="T41" s="38" t="str">
        <f>IF(W41&gt;0,S41/W41*100,"-")</f>
        <v>-</v>
      </c>
      <c r="U41" s="37">
        <f t="array" ref="U41">COUNT(IF([1]SURVEI!$J$14:$J$4237=N41,IF([1]SURVEI!$BC$14:$BC$4237&gt;80,[1]SURVEI!$J$14:$J$4237,""),""))</f>
        <v>0</v>
      </c>
      <c r="V41" s="38" t="str">
        <f>IF(W41&gt;0,U41/W41*100,"-")</f>
        <v>-</v>
      </c>
      <c r="W41" s="37">
        <f t="array" ref="W41">COUNT(IF([1]SURVEI!$J$14:$J$4237=N41,[1]SURVEI!$J$14:$J$4237,""))</f>
        <v>0</v>
      </c>
      <c r="X41" s="38" t="str">
        <f>IF(W41&gt;0,W41/W41*100,"-")</f>
        <v>-</v>
      </c>
      <c r="Y41" s="16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1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1"/>
    </row>
    <row r="42" spans="1:53" ht="15.9" customHeight="1" x14ac:dyDescent="0.25">
      <c r="B42" s="41"/>
      <c r="C42" s="42"/>
      <c r="D42" s="42"/>
      <c r="E42" s="42"/>
      <c r="F42" s="42"/>
      <c r="G42" s="42"/>
      <c r="H42" s="42"/>
      <c r="I42" s="42"/>
      <c r="J42" s="43"/>
      <c r="K42" s="16"/>
      <c r="L42" s="31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  <c r="Y42" s="16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1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1"/>
    </row>
    <row r="43" spans="1:53" ht="15.9" customHeight="1" x14ac:dyDescent="0.25">
      <c r="B43" s="44"/>
      <c r="C43" s="45" t="s">
        <v>18</v>
      </c>
      <c r="D43" s="46"/>
      <c r="E43" s="47">
        <f>SUM(E39:E41)</f>
        <v>270</v>
      </c>
      <c r="F43" s="38">
        <f>IF(E43&gt;0,E43/E43*100,"-")</f>
        <v>100</v>
      </c>
      <c r="G43" s="48">
        <f t="array" ref="G43">IF(E43&gt;0,SUM(IF([1]SURVEI!$J$14:$J$4237&gt;0,[1]SURVEI!$AY$14:$AY$4237,0))/E43,"-")</f>
        <v>2129.9077220679023</v>
      </c>
      <c r="H43" s="48">
        <f t="array" ref="H43">IF(E43&gt;0,SUM(IF([1]SURVEI!$J$14:$J$4237&gt;0,[1]SURVEI!$AE$14:$AE$4237,0))/E43,"-")</f>
        <v>2547.0421810699586</v>
      </c>
      <c r="I43" s="48">
        <f t="array" ref="I43">IF(E43&gt;0,SUM(IF([1]SURVEI!$J$14:$J$4237&gt;0,[1]SURVEI!$BC$14:$BC$4237,0))/E43,"-")</f>
        <v>93.847668173987984</v>
      </c>
      <c r="J43" s="48">
        <f>[1]PPH!$V$22</f>
        <v>93.856388806345095</v>
      </c>
      <c r="K43" s="16"/>
      <c r="L43" s="44"/>
      <c r="M43" s="45" t="s">
        <v>18</v>
      </c>
      <c r="N43" s="46"/>
      <c r="O43" s="48">
        <f t="array" ref="O43">IF(W43&gt;0,SUM(IF([1]SURVEI!$J$14:$J$4237&gt;0,[1]SURVEI!$BC$14:$BC$4237,0))/W43,"-")</f>
        <v>93.847668173987984</v>
      </c>
      <c r="P43" s="39">
        <f>J43</f>
        <v>93.856388806345095</v>
      </c>
      <c r="Q43" s="49">
        <f>SUM(Q39:Q41)</f>
        <v>85</v>
      </c>
      <c r="R43" s="38">
        <f>IF(W43&gt;0,Q43/W43*100,"-")</f>
        <v>31.481481481481481</v>
      </c>
      <c r="S43" s="49">
        <f>SUM(S39:S41)</f>
        <v>29</v>
      </c>
      <c r="T43" s="38">
        <f>IF(W43&gt;0,S43/W43*100,"-")</f>
        <v>10.74074074074074</v>
      </c>
      <c r="U43" s="49">
        <f>SUM(U39:U41)</f>
        <v>156</v>
      </c>
      <c r="V43" s="38">
        <f>IF(W43&gt;0,U43/W43*100,"-")</f>
        <v>57.777777777777771</v>
      </c>
      <c r="W43" s="49">
        <f>SUM(W39:W41)</f>
        <v>270</v>
      </c>
      <c r="X43" s="38">
        <f>IF(W43&gt;0,W43/W43*100,"-")</f>
        <v>100</v>
      </c>
      <c r="Y43" s="16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1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</row>
    <row r="44" spans="1:53" ht="15.9" customHeight="1" x14ac:dyDescent="0.25">
      <c r="A44" s="50"/>
      <c r="B44" s="20"/>
      <c r="C44" s="20"/>
      <c r="D44" s="20"/>
      <c r="E44" s="20"/>
      <c r="F44" s="20"/>
      <c r="G44" s="20"/>
      <c r="H44" s="20"/>
      <c r="I44" s="20"/>
      <c r="J44" s="20"/>
      <c r="K44" s="51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1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51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51"/>
    </row>
    <row r="45" spans="1:53" ht="15.9" customHeight="1" x14ac:dyDescent="0.25">
      <c r="A45" s="50"/>
      <c r="B45" s="2" t="str">
        <f>UPPER([1]PROFILE!$G$11)</f>
        <v>DINAS  PANGAN</v>
      </c>
      <c r="F45" s="4" t="str">
        <f>CONCATENATE("TINGKAT KECUKUPAN PROTEIN MENURUT ", UPPER([1]PROFILE!$K$27))</f>
        <v>TINGKAT KECUKUPAN PROTEIN MENURUT PERTUMBUHAN WILAYAH</v>
      </c>
      <c r="G45" s="4"/>
      <c r="H45" s="4"/>
      <c r="I45" s="4"/>
      <c r="J45" s="4"/>
      <c r="K45" s="2"/>
      <c r="L45" s="2" t="str">
        <f>UPPER([1]PROFILE!$G$11)</f>
        <v>DINAS  PANGAN</v>
      </c>
      <c r="Q45" s="4" t="str">
        <f>CONCATENATE("TINGKAT KECUKUPAN PROTEIN MENURUT ", UPPER([1]PROFILE!$K$27))</f>
        <v>TINGKAT KECUKUPAN PROTEIN MENURUT PERTUMBUHAN WILAYAH</v>
      </c>
      <c r="R45" s="4"/>
      <c r="S45" s="4"/>
      <c r="T45" s="4"/>
      <c r="U45" s="4"/>
      <c r="V45" s="4"/>
      <c r="W45" s="4"/>
      <c r="X45" s="4"/>
      <c r="Y45" s="2"/>
      <c r="Z45" s="2" t="str">
        <f>UPPER([1]PROFILE!$G$11)</f>
        <v>DINAS  PANGAN</v>
      </c>
      <c r="AE45" s="4" t="str">
        <f>CONCATENATE("KONSUMSI DAN KECUKUPAN GIZI MENURUT ", UPPER([1]PROFILE!$K$27))</f>
        <v>KONSUMSI DAN KECUKUPAN GIZI MENURUT PERTUMBUHAN WILAYAH</v>
      </c>
      <c r="AF45" s="4"/>
      <c r="AG45" s="4"/>
      <c r="AH45" s="4"/>
      <c r="AI45" s="4"/>
      <c r="AJ45" s="4"/>
      <c r="AK45" s="4"/>
      <c r="AL45" s="4"/>
      <c r="AM45" s="2"/>
      <c r="AN45" s="2" t="str">
        <f>UPPER([1]PROFILE!$G$11)</f>
        <v>DINAS  PANGAN</v>
      </c>
      <c r="AP45" s="3"/>
      <c r="AS45" s="4" t="str">
        <f>CONCATENATE("TINGKAT KECUKUPAN PROTEIN MENURUT ", UPPER([1]PROFILE!$K$27))</f>
        <v>TINGKAT KECUKUPAN PROTEIN MENURUT PERTUMBUHAN WILAYAH</v>
      </c>
      <c r="AT45" s="4"/>
      <c r="AU45" s="4"/>
      <c r="AV45" s="4"/>
      <c r="AW45" s="4"/>
      <c r="AX45" s="4"/>
      <c r="AY45" s="4"/>
      <c r="AZ45" s="4"/>
      <c r="BA45" s="2"/>
    </row>
    <row r="46" spans="1:53" ht="15.9" customHeight="1" x14ac:dyDescent="0.25">
      <c r="A46" s="50"/>
      <c r="B46" s="2" t="str">
        <f>UPPER([1]PROFILE!$G$12)</f>
        <v>KABUPATEN SUKOHARJO</v>
      </c>
      <c r="F46" s="6" t="str">
        <f>CONCATENATE("BERDASARKAN DATA SURVEI KONSUMSI PANGAN TAHUN ",[1]PROFILE!$G$15)</f>
        <v>BERDASARKAN DATA SURVEI KONSUMSI PANGAN TAHUN 2023</v>
      </c>
      <c r="G46" s="6"/>
      <c r="H46" s="6"/>
      <c r="I46" s="6"/>
      <c r="J46" s="6"/>
      <c r="K46" s="7"/>
      <c r="L46" s="2" t="str">
        <f>UPPER([1]PROFILE!$G$12)</f>
        <v>KABUPATEN SUKOHARJO</v>
      </c>
      <c r="Q46" s="6" t="str">
        <f>CONCATENATE("BERDASARKAN DATA SURVEI KONSUMSI PANGAN TAHUN ",[1]PROFILE!$G$15)</f>
        <v>BERDASARKAN DATA SURVEI KONSUMSI PANGAN TAHUN 2023</v>
      </c>
      <c r="R46" s="6"/>
      <c r="S46" s="6"/>
      <c r="T46" s="6"/>
      <c r="U46" s="6"/>
      <c r="V46" s="6"/>
      <c r="W46" s="6"/>
      <c r="X46" s="6"/>
      <c r="Y46" s="7"/>
      <c r="Z46" s="2" t="str">
        <f>UPPER([1]PROFILE!$G$12)</f>
        <v>KABUPATEN SUKOHARJO</v>
      </c>
      <c r="AE46" s="6" t="str">
        <f>CONCATENATE("BERDASARKAN DATA SURVEI KONSUMSI PANGAN TAHUN ",[1]PROFILE!$G$15)</f>
        <v>BERDASARKAN DATA SURVEI KONSUMSI PANGAN TAHUN 2023</v>
      </c>
      <c r="AF46" s="6"/>
      <c r="AG46" s="6"/>
      <c r="AH46" s="6"/>
      <c r="AI46" s="6"/>
      <c r="AJ46" s="6"/>
      <c r="AK46" s="6"/>
      <c r="AL46" s="6"/>
      <c r="AM46" s="7"/>
      <c r="AN46" s="2" t="str">
        <f>UPPER([1]PROFILE!$G$12)</f>
        <v>KABUPATEN SUKOHARJO</v>
      </c>
      <c r="AP46" s="3"/>
      <c r="AS46" s="6" t="str">
        <f>CONCATENATE("BERDASARKAN DATA SURVEI KONSUMSI PANGAN TAHUN ",[1]PROFILE!$G$15)</f>
        <v>BERDASARKAN DATA SURVEI KONSUMSI PANGAN TAHUN 2023</v>
      </c>
      <c r="AT46" s="6"/>
      <c r="AU46" s="6"/>
      <c r="AV46" s="6"/>
      <c r="AW46" s="6"/>
      <c r="AX46" s="6"/>
      <c r="AY46" s="6"/>
      <c r="AZ46" s="6"/>
      <c r="BA46" s="7"/>
    </row>
    <row r="47" spans="1:53" ht="15.9" customHeight="1" x14ac:dyDescent="0.25">
      <c r="A47" s="50"/>
      <c r="B47" s="2" t="str">
        <f>UPPER([1]PROFILE!$G$13)</f>
        <v>GEDUNG MENARA WIJAYA LT. 5, JL. JENDERAL SUDIRMAN NO. 199 SUKOHARJO</v>
      </c>
      <c r="F47" s="8" t="str">
        <f>CONCATENATE("DI WILAYAH ",UPPER([1]PROFILE!$G$8))</f>
        <v>DI WILAYAH KABUPATEN SUKOHARJO</v>
      </c>
      <c r="G47" s="8"/>
      <c r="H47" s="8"/>
      <c r="I47" s="8"/>
      <c r="J47" s="8"/>
      <c r="K47" s="2"/>
      <c r="L47" s="2" t="str">
        <f>UPPER([1]PROFILE!$G$13)</f>
        <v>GEDUNG MENARA WIJAYA LT. 5, JL. JENDERAL SUDIRMAN NO. 199 SUKOHARJO</v>
      </c>
      <c r="Q47" s="8" t="str">
        <f>CONCATENATE("DI WILAYAH ",UPPER([1]PROFILE!$G$8))</f>
        <v>DI WILAYAH KABUPATEN SUKOHARJO</v>
      </c>
      <c r="R47" s="8"/>
      <c r="S47" s="8"/>
      <c r="T47" s="8"/>
      <c r="U47" s="8"/>
      <c r="V47" s="8"/>
      <c r="W47" s="8"/>
      <c r="X47" s="8"/>
      <c r="Y47" s="2"/>
      <c r="Z47" s="2" t="str">
        <f>UPPER([1]PROFILE!$G$13)</f>
        <v>GEDUNG MENARA WIJAYA LT. 5, JL. JENDERAL SUDIRMAN NO. 199 SUKOHARJO</v>
      </c>
      <c r="AE47" s="8" t="str">
        <f>CONCATENATE("DI WILAYAH ",UPPER([1]PROFILE!$G$8))</f>
        <v>DI WILAYAH KABUPATEN SUKOHARJO</v>
      </c>
      <c r="AF47" s="8"/>
      <c r="AG47" s="8"/>
      <c r="AH47" s="8"/>
      <c r="AI47" s="8"/>
      <c r="AJ47" s="8"/>
      <c r="AK47" s="8"/>
      <c r="AL47" s="8"/>
      <c r="AM47" s="2"/>
      <c r="AN47" s="2" t="str">
        <f>UPPER([1]PROFILE!$G$13)</f>
        <v>GEDUNG MENARA WIJAYA LT. 5, JL. JENDERAL SUDIRMAN NO. 199 SUKOHARJO</v>
      </c>
      <c r="AP47" s="3"/>
      <c r="AS47" s="8" t="str">
        <f>CONCATENATE("DI WILAYAH ",UPPER([1]PROFILE!$G$8))</f>
        <v>DI WILAYAH KABUPATEN SUKOHARJO</v>
      </c>
      <c r="AT47" s="8"/>
      <c r="AU47" s="8"/>
      <c r="AV47" s="8"/>
      <c r="AW47" s="8"/>
      <c r="AX47" s="8"/>
      <c r="AY47" s="8"/>
      <c r="AZ47" s="8"/>
      <c r="BA47" s="2"/>
    </row>
    <row r="48" spans="1:53" ht="15.9" customHeight="1" x14ac:dyDescent="0.25">
      <c r="A48" s="50"/>
      <c r="B48" s="20"/>
      <c r="C48" s="20"/>
      <c r="D48" s="20"/>
      <c r="E48" s="20"/>
      <c r="F48" s="20"/>
      <c r="G48" s="20"/>
      <c r="H48" s="20"/>
      <c r="I48" s="20"/>
      <c r="J48" s="20"/>
      <c r="K48" s="51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1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51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51"/>
    </row>
    <row r="49" spans="1:53" ht="15.9" customHeight="1" x14ac:dyDescent="0.25">
      <c r="A49" s="50"/>
      <c r="B49" s="10" t="s">
        <v>0</v>
      </c>
      <c r="C49" s="10" t="str">
        <f>[1]PROFILE!$K$27</f>
        <v>Pertumbuhan Wilayah</v>
      </c>
      <c r="D49" s="12" t="s">
        <v>1</v>
      </c>
      <c r="E49" s="13" t="s">
        <v>2</v>
      </c>
      <c r="F49" s="14"/>
      <c r="G49" s="15" t="s">
        <v>19</v>
      </c>
      <c r="H49" s="15" t="s">
        <v>20</v>
      </c>
      <c r="I49" s="15" t="s">
        <v>21</v>
      </c>
      <c r="J49" s="15" t="s">
        <v>6</v>
      </c>
      <c r="K49" s="51"/>
      <c r="L49" s="10" t="s">
        <v>0</v>
      </c>
      <c r="M49" s="10" t="str">
        <f>[1]PROFILE!$K$27</f>
        <v>Pertumbuhan Wilayah</v>
      </c>
      <c r="N49" s="12" t="s">
        <v>1</v>
      </c>
      <c r="O49" s="12" t="s">
        <v>22</v>
      </c>
      <c r="P49" s="12" t="s">
        <v>6</v>
      </c>
      <c r="Q49" s="17" t="s">
        <v>23</v>
      </c>
      <c r="R49" s="18"/>
      <c r="S49" s="18"/>
      <c r="T49" s="18"/>
      <c r="U49" s="18"/>
      <c r="V49" s="18"/>
      <c r="W49" s="18"/>
      <c r="X49" s="19"/>
      <c r="Y49" s="51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51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51"/>
    </row>
    <row r="50" spans="1:53" ht="15.9" customHeight="1" x14ac:dyDescent="0.25">
      <c r="A50" s="50"/>
      <c r="B50" s="10"/>
      <c r="C50" s="27"/>
      <c r="D50" s="23"/>
      <c r="E50" s="24"/>
      <c r="F50" s="25"/>
      <c r="G50" s="26"/>
      <c r="H50" s="26"/>
      <c r="I50" s="26"/>
      <c r="J50" s="26"/>
      <c r="K50" s="51"/>
      <c r="L50" s="10"/>
      <c r="M50" s="27"/>
      <c r="N50" s="23"/>
      <c r="O50" s="23"/>
      <c r="P50" s="23"/>
      <c r="Q50" s="17" t="s">
        <v>24</v>
      </c>
      <c r="R50" s="19"/>
      <c r="S50" s="17" t="s">
        <v>25</v>
      </c>
      <c r="T50" s="19"/>
      <c r="U50" s="17" t="s">
        <v>26</v>
      </c>
      <c r="V50" s="19"/>
      <c r="W50" s="17" t="s">
        <v>12</v>
      </c>
      <c r="X50" s="19"/>
      <c r="Y50" s="51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51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51"/>
    </row>
    <row r="51" spans="1:53" ht="15.9" customHeight="1" x14ac:dyDescent="0.25">
      <c r="A51" s="50"/>
      <c r="B51" s="10"/>
      <c r="C51" s="27"/>
      <c r="D51" s="28"/>
      <c r="E51" s="29" t="s">
        <v>13</v>
      </c>
      <c r="F51" s="29" t="s">
        <v>14</v>
      </c>
      <c r="G51" s="30"/>
      <c r="H51" s="30"/>
      <c r="I51" s="30"/>
      <c r="J51" s="30"/>
      <c r="K51" s="51"/>
      <c r="L51" s="10"/>
      <c r="M51" s="27"/>
      <c r="N51" s="28"/>
      <c r="O51" s="28"/>
      <c r="P51" s="28"/>
      <c r="Q51" s="29" t="s">
        <v>13</v>
      </c>
      <c r="R51" s="29" t="s">
        <v>14</v>
      </c>
      <c r="S51" s="29" t="s">
        <v>13</v>
      </c>
      <c r="T51" s="29" t="s">
        <v>14</v>
      </c>
      <c r="U51" s="29" t="s">
        <v>13</v>
      </c>
      <c r="V51" s="29" t="s">
        <v>14</v>
      </c>
      <c r="W51" s="29" t="s">
        <v>13</v>
      </c>
      <c r="X51" s="29" t="s">
        <v>14</v>
      </c>
      <c r="Y51" s="51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51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51"/>
    </row>
    <row r="52" spans="1:53" ht="15.9" customHeight="1" x14ac:dyDescent="0.25">
      <c r="A52" s="50"/>
      <c r="B52" s="31"/>
      <c r="C52" s="32"/>
      <c r="D52" s="32"/>
      <c r="E52" s="32"/>
      <c r="F52" s="32"/>
      <c r="G52" s="32"/>
      <c r="H52" s="32"/>
      <c r="I52" s="32"/>
      <c r="J52" s="32"/>
      <c r="K52" s="51"/>
      <c r="L52" s="31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3"/>
      <c r="Y52" s="51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51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51"/>
    </row>
    <row r="53" spans="1:53" ht="15.9" customHeight="1" x14ac:dyDescent="0.25">
      <c r="A53" s="50"/>
      <c r="B53" s="35">
        <v>1</v>
      </c>
      <c r="C53" s="40" t="str">
        <f>C39</f>
        <v>Wilayah Maju</v>
      </c>
      <c r="D53" s="35">
        <f>B53</f>
        <v>1</v>
      </c>
      <c r="E53" s="37">
        <f t="array" ref="E53">COUNT(IF([1]SURVEI!$J$14:$J$4237=D53,[1]SURVEI!$J$14:$J$4237,""))</f>
        <v>140</v>
      </c>
      <c r="F53" s="38">
        <f>IF(E57&gt;0,E53/E57*100,"-")</f>
        <v>51.851851851851848</v>
      </c>
      <c r="G53" s="39">
        <f t="array" ref="G53">IF(E53&gt;0,SUM(IF([1]SURVEI!$J$14:$J$4237=D53,[1]SURVEI!$AZ$14:$AZ$4237,0))/E53,"-")</f>
        <v>59.575597410714273</v>
      </c>
      <c r="H53" s="39">
        <f t="array" ref="H53">IF(E53&gt;0,SUM(IF([1]SURVEI!$J$14:$J$4237=D53,[1]SURVEI!$AF$14:$AF$4237,0))/E53,"-")</f>
        <v>70.829285714285717</v>
      </c>
      <c r="I53" s="39">
        <f t="array" ref="I53">IF(E53&gt;0,SUM(IF([1]SURVEI!$J$14:$J$4237=D53,[1]SURVEI!$BD$14:$BD$4237,0))/E53,"-")</f>
        <v>93.388724073576796</v>
      </c>
      <c r="J53" s="39">
        <f>[1]PPH!$V$41</f>
        <v>82.625341451405177</v>
      </c>
      <c r="K53" s="51"/>
      <c r="L53" s="35">
        <v>1</v>
      </c>
      <c r="M53" s="40" t="str">
        <f>C53</f>
        <v>Wilayah Maju</v>
      </c>
      <c r="N53" s="35">
        <f>L53</f>
        <v>1</v>
      </c>
      <c r="O53" s="39">
        <f t="array" ref="O53">IF(W53&gt;0,SUM(IF([1]SURVEI!$J$14:$J$4237=N53,[1]SURVEI!$BD$14:$BD$4237,0))/W53,"-")</f>
        <v>93.388724073576796</v>
      </c>
      <c r="P53" s="39">
        <f>J53</f>
        <v>82.625341451405177</v>
      </c>
      <c r="Q53" s="37">
        <f t="array" ref="Q53">COUNT(IF([1]SURVEI!$J$14:$J$4237=N53,IF([1]SURVEI!$BD$14:$BD$4237&lt;70,[1]SURVEI!$J$14:$J$4237,""),""))</f>
        <v>47</v>
      </c>
      <c r="R53" s="38">
        <f>IF(W53&gt;0,Q53/W53*100,"-")</f>
        <v>33.571428571428569</v>
      </c>
      <c r="S53" s="37">
        <f t="array" ref="S53">COUNT(IF([1]SURVEI!$J$14:$J$4237=N53,IF([1]SURVEI!$BD$14:$BD$4237&gt;=70,IF([1]SURVEI!$BD$14:$BD$4237&lt;=80,[1]SURVEI!$J$14:$J$4237,""),""),""))</f>
        <v>18</v>
      </c>
      <c r="T53" s="38">
        <f>IF(W53&gt;0,S53/W53*100,"-")</f>
        <v>12.857142857142856</v>
      </c>
      <c r="U53" s="37">
        <f t="array" ref="U53">COUNT(IF([1]SURVEI!$J$14:$J$4237=N53,IF([1]SURVEI!$BD$14:$BD$4237&gt;80,[1]SURVEI!$J$14:$J$4237,""),""))</f>
        <v>75</v>
      </c>
      <c r="V53" s="38">
        <f>IF(W53&gt;0,U53/W53*100,"-")</f>
        <v>53.571428571428569</v>
      </c>
      <c r="W53" s="37">
        <f t="array" ref="W53">COUNT(IF([1]SURVEI!$J$14:$J$4237=N53,[1]SURVEI!$J$14:$J$4237,""))</f>
        <v>140</v>
      </c>
      <c r="X53" s="38">
        <f>IF(W53&gt;0,W53/W53*100,"-")</f>
        <v>100</v>
      </c>
      <c r="Y53" s="51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51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51"/>
    </row>
    <row r="54" spans="1:53" ht="15.9" customHeight="1" x14ac:dyDescent="0.25">
      <c r="A54" s="50"/>
      <c r="B54" s="35">
        <v>2</v>
      </c>
      <c r="C54" s="40" t="str">
        <f>C40</f>
        <v>Wilayah Sedang</v>
      </c>
      <c r="D54" s="35">
        <f>B54</f>
        <v>2</v>
      </c>
      <c r="E54" s="37">
        <f t="array" ref="E54">COUNT(IF([1]SURVEI!$J$14:$J$4237=D54,[1]SURVEI!$J$14:$J$4237,""))</f>
        <v>130</v>
      </c>
      <c r="F54" s="38">
        <f>IF(E57&gt;0,E54/E57*100,"-")</f>
        <v>48.148148148148145</v>
      </c>
      <c r="G54" s="39">
        <f t="array" ref="G54">IF(E54&gt;0,SUM(IF([1]SURVEI!$J$14:$J$4237=D54,[1]SURVEI!$AZ$14:$AZ$4237,0))/E54,"-")</f>
        <v>50.807088440170951</v>
      </c>
      <c r="H54" s="39">
        <f t="array" ref="H54">IF(E54&gt;0,SUM(IF([1]SURVEI!$J$14:$J$4237=D54,[1]SURVEI!$AF$14:$AF$4237,0))/E54,"-")</f>
        <v>63.969102564102577</v>
      </c>
      <c r="I54" s="39">
        <f t="array" ref="I54">IF(E54&gt;0,SUM(IF([1]SURVEI!$J$14:$J$4237=D54,[1]SURVEI!$BD$14:$BD$4237,0))/E54,"-")</f>
        <v>92.342343760041118</v>
      </c>
      <c r="J54" s="39">
        <f>[1]PPH!$V$60</f>
        <v>81.618874086429287</v>
      </c>
      <c r="K54" s="51"/>
      <c r="L54" s="35">
        <v>2</v>
      </c>
      <c r="M54" s="40" t="str">
        <f>C54</f>
        <v>Wilayah Sedang</v>
      </c>
      <c r="N54" s="35">
        <f>L54</f>
        <v>2</v>
      </c>
      <c r="O54" s="39">
        <f t="array" ref="O54">IF(W54&gt;0,SUM(IF([1]SURVEI!$J$14:$J$4237=N54,[1]SURVEI!$BD$14:$BD$4237,0))/W54,"-")</f>
        <v>92.342343760041118</v>
      </c>
      <c r="P54" s="39">
        <f>J54</f>
        <v>81.618874086429287</v>
      </c>
      <c r="Q54" s="37">
        <f t="array" ref="Q54">COUNT(IF([1]SURVEI!$J$14:$J$4237=N54,IF([1]SURVEI!$BD$14:$BD$4237&lt;70,[1]SURVEI!$J$14:$J$4237,""),""))</f>
        <v>43</v>
      </c>
      <c r="R54" s="38">
        <f>IF(W54&gt;0,Q54/W54*100,"-")</f>
        <v>33.076923076923073</v>
      </c>
      <c r="S54" s="37">
        <f t="array" ref="S54">COUNT(IF([1]SURVEI!$J$14:$J$4237=N54,IF([1]SURVEI!$BD$14:$BD$4237&gt;=70,IF([1]SURVEI!$BD$14:$BD$4237&lt;=80,[1]SURVEI!$J$14:$J$4237,""),""),""))</f>
        <v>19</v>
      </c>
      <c r="T54" s="38">
        <f>IF(W54&gt;0,S54/W54*100,"-")</f>
        <v>14.615384615384617</v>
      </c>
      <c r="U54" s="37">
        <f t="array" ref="U54">COUNT(IF([1]SURVEI!$J$14:$J$4237=N54,IF([1]SURVEI!$BD$14:$BD$4237&gt;80,[1]SURVEI!$J$14:$J$4237,""),""))</f>
        <v>68</v>
      </c>
      <c r="V54" s="38">
        <f>IF(W54&gt;0,U54/W54*100,"-")</f>
        <v>52.307692307692314</v>
      </c>
      <c r="W54" s="37">
        <f t="array" ref="W54">COUNT(IF([1]SURVEI!$J$14:$J$4237=N54,[1]SURVEI!$J$14:$J$4237,""))</f>
        <v>130</v>
      </c>
      <c r="X54" s="38">
        <f>IF(W54&gt;0,W54/W54*100,"-")</f>
        <v>100</v>
      </c>
      <c r="Y54" s="51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51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51"/>
    </row>
    <row r="55" spans="1:53" ht="15.9" customHeight="1" x14ac:dyDescent="0.25">
      <c r="A55" s="50"/>
      <c r="B55" s="35">
        <v>3</v>
      </c>
      <c r="C55" s="40" t="str">
        <f>C41</f>
        <v>Wilayah Tertinggal</v>
      </c>
      <c r="D55" s="35">
        <f>B55</f>
        <v>3</v>
      </c>
      <c r="E55" s="37">
        <f t="array" ref="E55">COUNT(IF([1]SURVEI!$J$14:$J$4237=D55,[1]SURVEI!$J$14:$J$4237,""))</f>
        <v>0</v>
      </c>
      <c r="F55" s="38">
        <f>IF(E57&gt;0,E55/E57*100,"-")</f>
        <v>0</v>
      </c>
      <c r="G55" s="39" t="str">
        <f t="array" ref="G55">IF(E55&gt;0,SUM(IF([1]SURVEI!$J$14:$J$4237=D55,[1]SURVEI!$AZ$14:$AZ$4237,0))/E55,"-")</f>
        <v>-</v>
      </c>
      <c r="H55" s="39" t="str">
        <f t="array" ref="H55">IF(E55&gt;0,SUM(IF([1]SURVEI!$J$14:$J$4237=D55,[1]SURVEI!$AF$14:$AF$4237,0))/E55,"-")</f>
        <v>-</v>
      </c>
      <c r="I55" s="39" t="str">
        <f t="array" ref="I55">IF(E55&gt;0,SUM(IF([1]SURVEI!$J$14:$J$4237=D55,[1]SURVEI!$BD$14:$BD$4237,0))/E55,"-")</f>
        <v>-</v>
      </c>
      <c r="J55" s="39" t="str">
        <f>[1]PPH!$V$79</f>
        <v>-</v>
      </c>
      <c r="K55" s="51"/>
      <c r="L55" s="35">
        <v>3</v>
      </c>
      <c r="M55" s="40" t="str">
        <f>C55</f>
        <v>Wilayah Tertinggal</v>
      </c>
      <c r="N55" s="35">
        <f>L55</f>
        <v>3</v>
      </c>
      <c r="O55" s="39" t="str">
        <f t="array" ref="O55">IF(W55&gt;0,SUM(IF([1]SURVEI!$J$14:$J$4237=N55,[1]SURVEI!$BD$14:$BD$4237,0))/W55,"-")</f>
        <v>-</v>
      </c>
      <c r="P55" s="39" t="str">
        <f>J55</f>
        <v>-</v>
      </c>
      <c r="Q55" s="37">
        <f t="array" ref="Q55">COUNT(IF([1]SURVEI!$J$14:$J$4237=N55,IF([1]SURVEI!$BD$14:$BD$4237&lt;70,[1]SURVEI!$J$14:$J$4237,""),""))</f>
        <v>0</v>
      </c>
      <c r="R55" s="38" t="str">
        <f>IF(W55&gt;0,Q55/W55*100,"-")</f>
        <v>-</v>
      </c>
      <c r="S55" s="37">
        <f t="array" ref="S55">COUNT(IF([1]SURVEI!$J$14:$J$4237=N55,IF([1]SURVEI!$BD$14:$BD$4237&gt;=70,IF([1]SURVEI!$BD$14:$BD$4237&lt;=80,[1]SURVEI!$J$14:$J$4237,""),""),""))</f>
        <v>0</v>
      </c>
      <c r="T55" s="38" t="str">
        <f>IF(W55&gt;0,S55/W55*100,"-")</f>
        <v>-</v>
      </c>
      <c r="U55" s="37">
        <f t="array" ref="U55">COUNT(IF([1]SURVEI!$J$14:$J$4237=N55,IF([1]SURVEI!$BD$14:$BD$4237&gt;80,[1]SURVEI!$J$14:$J$4237,""),""))</f>
        <v>0</v>
      </c>
      <c r="V55" s="38" t="str">
        <f>IF(W55&gt;0,U55/W55*100,"-")</f>
        <v>-</v>
      </c>
      <c r="W55" s="37">
        <f t="array" ref="W55">COUNT(IF([1]SURVEI!$J$14:$J$4237=N55,[1]SURVEI!$J$14:$J$4237,""))</f>
        <v>0</v>
      </c>
      <c r="X55" s="38" t="str">
        <f>IF(W55&gt;0,W55/W55*100,"-")</f>
        <v>-</v>
      </c>
      <c r="Y55" s="51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51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51"/>
    </row>
    <row r="56" spans="1:53" ht="15.9" customHeight="1" x14ac:dyDescent="0.25">
      <c r="A56" s="50"/>
      <c r="B56" s="41"/>
      <c r="C56" s="42"/>
      <c r="D56" s="42"/>
      <c r="E56" s="42"/>
      <c r="F56" s="42"/>
      <c r="G56" s="42"/>
      <c r="H56" s="42"/>
      <c r="I56" s="42"/>
      <c r="J56" s="43"/>
      <c r="K56" s="51"/>
      <c r="L56" s="31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3"/>
      <c r="Y56" s="51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51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51"/>
    </row>
    <row r="57" spans="1:53" ht="15.9" customHeight="1" x14ac:dyDescent="0.25">
      <c r="A57" s="50"/>
      <c r="B57" s="44"/>
      <c r="C57" s="45" t="s">
        <v>18</v>
      </c>
      <c r="D57" s="46"/>
      <c r="E57" s="47">
        <f>SUM(E53:E55)</f>
        <v>270</v>
      </c>
      <c r="F57" s="38">
        <f>IF(E57&gt;0,E57/E57*100,"-")</f>
        <v>100</v>
      </c>
      <c r="G57" s="48">
        <f t="array" ref="G57">IF(E57&gt;0,SUM(IF([1]SURVEI!$J$14:$J$4237&gt;0,[1]SURVEI!$AZ$14:$AZ$4237,0))/E57,"-")</f>
        <v>55.353722721193442</v>
      </c>
      <c r="H57" s="48">
        <f t="array" ref="H57">IF(E57&gt;0,SUM(IF([1]SURVEI!$J$14:$J$4237&gt;0,[1]SURVEI!$AF$14:$AF$4237,0))/E57,"-")</f>
        <v>67.526234567901213</v>
      </c>
      <c r="I57" s="48">
        <f t="array" ref="I57">IF(E57&gt;0,SUM(IF([1]SURVEI!$J$14:$J$4237&gt;0,[1]SURVEI!$BD$14:$BD$4237,0))/E57,"-")</f>
        <v>92.884911330022604</v>
      </c>
      <c r="J57" s="48">
        <f>[1]PPH!$V$22</f>
        <v>93.856388806345095</v>
      </c>
      <c r="K57" s="51"/>
      <c r="L57" s="44"/>
      <c r="M57" s="45" t="s">
        <v>18</v>
      </c>
      <c r="N57" s="46"/>
      <c r="O57" s="48">
        <f t="array" ref="O57">IF(W57&gt;0,SUM(IF([1]SURVEI!$J$14:$J$4237&gt;0,[1]SURVEI!$BD$14:$BD$4237,0))/W57,"-")</f>
        <v>92.884911330022604</v>
      </c>
      <c r="P57" s="39">
        <f>J57</f>
        <v>93.856388806345095</v>
      </c>
      <c r="Q57" s="49">
        <f>SUM(Q53:Q55)</f>
        <v>90</v>
      </c>
      <c r="R57" s="38">
        <f>IF(W57&gt;0,Q57/W57*100,"-")</f>
        <v>33.333333333333329</v>
      </c>
      <c r="S57" s="49">
        <f>SUM(S53:S55)</f>
        <v>37</v>
      </c>
      <c r="T57" s="38">
        <f>IF(W57&gt;0,S57/W57*100,"-")</f>
        <v>13.703703703703704</v>
      </c>
      <c r="U57" s="49">
        <f>SUM(U53:U55)</f>
        <v>143</v>
      </c>
      <c r="V57" s="38">
        <f>IF(W57&gt;0,U57/W57*100,"-")</f>
        <v>52.962962962962969</v>
      </c>
      <c r="W57" s="49">
        <f>SUM(W53:W55)</f>
        <v>270</v>
      </c>
      <c r="X57" s="38">
        <f>IF(W57&gt;0,W57/W57*100,"-")</f>
        <v>100</v>
      </c>
      <c r="Y57" s="51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51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51"/>
    </row>
    <row r="58" spans="1:53" ht="15.9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</row>
    <row r="59" spans="1:53" ht="15.9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</row>
  </sheetData>
  <mergeCells count="224">
    <mergeCell ref="L56:X56"/>
    <mergeCell ref="Z56:AL56"/>
    <mergeCell ref="AN56:AZ56"/>
    <mergeCell ref="Z57:AL57"/>
    <mergeCell ref="AN57:AZ57"/>
    <mergeCell ref="Z53:AL53"/>
    <mergeCell ref="AN53:AZ53"/>
    <mergeCell ref="Z54:AL54"/>
    <mergeCell ref="AN54:AZ54"/>
    <mergeCell ref="Z55:AL55"/>
    <mergeCell ref="AN55:AZ55"/>
    <mergeCell ref="Z51:AL51"/>
    <mergeCell ref="AN51:AZ51"/>
    <mergeCell ref="B52:J52"/>
    <mergeCell ref="L52:X52"/>
    <mergeCell ref="Z52:AL52"/>
    <mergeCell ref="AN52:AZ52"/>
    <mergeCell ref="P49:P51"/>
    <mergeCell ref="Q49:X49"/>
    <mergeCell ref="Z49:AL49"/>
    <mergeCell ref="AN49:AZ49"/>
    <mergeCell ref="Q50:R50"/>
    <mergeCell ref="S50:T50"/>
    <mergeCell ref="U50:V50"/>
    <mergeCell ref="W50:X50"/>
    <mergeCell ref="Z50:AL50"/>
    <mergeCell ref="AN50:AZ50"/>
    <mergeCell ref="I49:I51"/>
    <mergeCell ref="J49:J51"/>
    <mergeCell ref="L49:L51"/>
    <mergeCell ref="M49:M51"/>
    <mergeCell ref="N49:N51"/>
    <mergeCell ref="O49:O51"/>
    <mergeCell ref="B49:B51"/>
    <mergeCell ref="C49:C51"/>
    <mergeCell ref="D49:D51"/>
    <mergeCell ref="E49:F50"/>
    <mergeCell ref="G49:G51"/>
    <mergeCell ref="H49:H51"/>
    <mergeCell ref="F47:J47"/>
    <mergeCell ref="Q47:X47"/>
    <mergeCell ref="AE47:AL47"/>
    <mergeCell ref="AS47:AZ47"/>
    <mergeCell ref="B48:J48"/>
    <mergeCell ref="L48:X48"/>
    <mergeCell ref="Z48:AL48"/>
    <mergeCell ref="AN48:AZ48"/>
    <mergeCell ref="F45:J45"/>
    <mergeCell ref="Q45:X45"/>
    <mergeCell ref="AE45:AL45"/>
    <mergeCell ref="AS45:AZ45"/>
    <mergeCell ref="F46:J46"/>
    <mergeCell ref="Q46:X46"/>
    <mergeCell ref="AE46:AL46"/>
    <mergeCell ref="AS46:AZ46"/>
    <mergeCell ref="L42:X42"/>
    <mergeCell ref="Z42:AL42"/>
    <mergeCell ref="AN42:AZ42"/>
    <mergeCell ref="Z43:AL43"/>
    <mergeCell ref="AN43:AZ43"/>
    <mergeCell ref="B44:J44"/>
    <mergeCell ref="L44:X44"/>
    <mergeCell ref="Z44:AL44"/>
    <mergeCell ref="AN44:AZ44"/>
    <mergeCell ref="Z39:AL39"/>
    <mergeCell ref="AN39:AZ39"/>
    <mergeCell ref="Z40:AL40"/>
    <mergeCell ref="AN40:AZ40"/>
    <mergeCell ref="Z41:AL41"/>
    <mergeCell ref="AN41:AZ41"/>
    <mergeCell ref="Z37:AL37"/>
    <mergeCell ref="AN37:AZ37"/>
    <mergeCell ref="B38:J38"/>
    <mergeCell ref="L38:X38"/>
    <mergeCell ref="Z38:AL38"/>
    <mergeCell ref="AN38:AZ38"/>
    <mergeCell ref="P35:P37"/>
    <mergeCell ref="Q35:X35"/>
    <mergeCell ref="Z35:AL35"/>
    <mergeCell ref="AN35:AZ35"/>
    <mergeCell ref="Q36:R36"/>
    <mergeCell ref="S36:T36"/>
    <mergeCell ref="U36:V36"/>
    <mergeCell ref="W36:X36"/>
    <mergeCell ref="Z36:AL36"/>
    <mergeCell ref="AN36:AZ36"/>
    <mergeCell ref="I35:I37"/>
    <mergeCell ref="J35:J37"/>
    <mergeCell ref="L35:L37"/>
    <mergeCell ref="M35:M37"/>
    <mergeCell ref="N35:N37"/>
    <mergeCell ref="O35:O37"/>
    <mergeCell ref="F33:J33"/>
    <mergeCell ref="Q33:X33"/>
    <mergeCell ref="AE33:AL33"/>
    <mergeCell ref="AS33:AZ33"/>
    <mergeCell ref="B35:B37"/>
    <mergeCell ref="C35:C37"/>
    <mergeCell ref="D35:D37"/>
    <mergeCell ref="E35:F36"/>
    <mergeCell ref="G35:G37"/>
    <mergeCell ref="H35:H37"/>
    <mergeCell ref="F31:J31"/>
    <mergeCell ref="Q31:X31"/>
    <mergeCell ref="AE31:AL31"/>
    <mergeCell ref="AS31:AZ31"/>
    <mergeCell ref="F32:J32"/>
    <mergeCell ref="Q32:X32"/>
    <mergeCell ref="AE32:AL32"/>
    <mergeCell ref="AS32:AZ32"/>
    <mergeCell ref="L26:X26"/>
    <mergeCell ref="Z26:AL26"/>
    <mergeCell ref="AN26:AZ26"/>
    <mergeCell ref="Z27:AL27"/>
    <mergeCell ref="AN27:AZ27"/>
    <mergeCell ref="B30:J30"/>
    <mergeCell ref="L30:X30"/>
    <mergeCell ref="Z30:AL30"/>
    <mergeCell ref="AN30:AZ30"/>
    <mergeCell ref="Z23:AL23"/>
    <mergeCell ref="AN23:AZ23"/>
    <mergeCell ref="Z24:AL24"/>
    <mergeCell ref="AN24:AZ24"/>
    <mergeCell ref="Z25:AL25"/>
    <mergeCell ref="AN25:AZ25"/>
    <mergeCell ref="Z21:AL21"/>
    <mergeCell ref="AN21:AZ21"/>
    <mergeCell ref="B22:J22"/>
    <mergeCell ref="L22:X22"/>
    <mergeCell ref="Z22:AL22"/>
    <mergeCell ref="AN22:AZ22"/>
    <mergeCell ref="P19:P21"/>
    <mergeCell ref="Q19:X19"/>
    <mergeCell ref="Z19:AL19"/>
    <mergeCell ref="AN19:AZ19"/>
    <mergeCell ref="Q20:R20"/>
    <mergeCell ref="S20:T20"/>
    <mergeCell ref="U20:V20"/>
    <mergeCell ref="W20:X20"/>
    <mergeCell ref="Z20:AL20"/>
    <mergeCell ref="AN20:AZ20"/>
    <mergeCell ref="I19:I21"/>
    <mergeCell ref="J19:J21"/>
    <mergeCell ref="L19:L21"/>
    <mergeCell ref="M19:M21"/>
    <mergeCell ref="N19:N21"/>
    <mergeCell ref="O19:O21"/>
    <mergeCell ref="B19:B21"/>
    <mergeCell ref="C19:C21"/>
    <mergeCell ref="D19:D21"/>
    <mergeCell ref="E19:F20"/>
    <mergeCell ref="G19:G21"/>
    <mergeCell ref="H19:H21"/>
    <mergeCell ref="F17:J17"/>
    <mergeCell ref="Q17:X17"/>
    <mergeCell ref="AE17:AL17"/>
    <mergeCell ref="AS17:AZ17"/>
    <mergeCell ref="B18:J18"/>
    <mergeCell ref="L18:X18"/>
    <mergeCell ref="Z18:AL18"/>
    <mergeCell ref="AN18:AZ18"/>
    <mergeCell ref="F15:J15"/>
    <mergeCell ref="Q15:X15"/>
    <mergeCell ref="AE15:AL15"/>
    <mergeCell ref="AS15:AZ15"/>
    <mergeCell ref="F16:J16"/>
    <mergeCell ref="Q16:X16"/>
    <mergeCell ref="AE16:AL16"/>
    <mergeCell ref="AS16:AZ16"/>
    <mergeCell ref="L12:X12"/>
    <mergeCell ref="Z12:AL12"/>
    <mergeCell ref="AN12:AZ12"/>
    <mergeCell ref="Z13:AL13"/>
    <mergeCell ref="AN13:AZ13"/>
    <mergeCell ref="B14:J14"/>
    <mergeCell ref="L14:X14"/>
    <mergeCell ref="Z14:AL14"/>
    <mergeCell ref="AN14:AZ14"/>
    <mergeCell ref="Z9:AL9"/>
    <mergeCell ref="AN9:AZ9"/>
    <mergeCell ref="Z10:AL10"/>
    <mergeCell ref="AN10:AZ10"/>
    <mergeCell ref="Z11:AL11"/>
    <mergeCell ref="AN11:AZ11"/>
    <mergeCell ref="Z7:AL7"/>
    <mergeCell ref="AN7:AZ7"/>
    <mergeCell ref="B8:J8"/>
    <mergeCell ref="L8:X8"/>
    <mergeCell ref="Z8:AL8"/>
    <mergeCell ref="AN8:AZ8"/>
    <mergeCell ref="P5:P7"/>
    <mergeCell ref="Q5:X5"/>
    <mergeCell ref="Z5:AL5"/>
    <mergeCell ref="AN5:AZ5"/>
    <mergeCell ref="Q6:R6"/>
    <mergeCell ref="S6:T6"/>
    <mergeCell ref="U6:V6"/>
    <mergeCell ref="W6:X6"/>
    <mergeCell ref="Z6:AL6"/>
    <mergeCell ref="AN6:AZ6"/>
    <mergeCell ref="I5:I7"/>
    <mergeCell ref="J5:J7"/>
    <mergeCell ref="L5:L7"/>
    <mergeCell ref="M5:M7"/>
    <mergeCell ref="N5:N7"/>
    <mergeCell ref="O5:O7"/>
    <mergeCell ref="F3:J3"/>
    <mergeCell ref="Q3:X3"/>
    <mergeCell ref="AE3:AL3"/>
    <mergeCell ref="AS3:AZ3"/>
    <mergeCell ref="B5:B7"/>
    <mergeCell ref="C5:C7"/>
    <mergeCell ref="D5:D7"/>
    <mergeCell ref="E5:F6"/>
    <mergeCell ref="G5:G7"/>
    <mergeCell ref="H5:H7"/>
    <mergeCell ref="F1:J1"/>
    <mergeCell ref="Q1:X1"/>
    <mergeCell ref="AE1:AL1"/>
    <mergeCell ref="AS1:AZ1"/>
    <mergeCell ref="F2:J2"/>
    <mergeCell ref="Q2:X2"/>
    <mergeCell ref="AE2:AL2"/>
    <mergeCell ref="AS2:AZ2"/>
  </mergeCells>
  <hyperlinks>
    <hyperlink ref="C5:C7" location="PROFILE!I27" display="PROFILE!I27"/>
    <hyperlink ref="C35:C37" location="PROFILE!I27" display="PROFILE!I27"/>
  </hyperlinks>
  <pageMargins left="0.78740157480314965" right="0.19685039370078741" top="0.98425196850393704" bottom="0.98425196850393704" header="0.51181102362204722" footer="0.51181102362204722"/>
  <pageSetup paperSize="14" scale="84" fitToWidth="0" fitToHeight="0" orientation="landscape" horizontalDpi="4294967293" verticalDpi="200" r:id="rId1"/>
  <headerFooter alignWithMargins="0"/>
  <rowBreaks count="4" manualBreakCount="4">
    <brk id="30" min="1" max="9" man="1"/>
    <brk id="30" min="11" max="23" man="1"/>
    <brk id="30" min="25" max="37" man="1"/>
    <brk id="30" min="39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SITUASI</vt:lpstr>
      <vt:lpstr>SITUASI!Print_Area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2024-01-23T01:40:08Z</dcterms:created>
  <dcterms:modified xsi:type="dcterms:W3CDTF">2024-01-23T01:41:24Z</dcterms:modified>
</cp:coreProperties>
</file>