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DINSOS\JENIS PMKS DAN PMKS\"/>
    </mc:Choice>
  </mc:AlternateContent>
  <xr:revisionPtr revIDLastSave="0" documentId="8_{0FC0D52B-485F-4F5C-8FA0-DBEEDF36A27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17" i="1" l="1"/>
  <c r="D13" i="1"/>
  <c r="D12" i="1" s="1"/>
  <c r="D37" i="1"/>
  <c r="D29" i="1"/>
  <c r="D25" i="1"/>
  <c r="D24" i="1" l="1"/>
  <c r="I24" i="1" s="1"/>
  <c r="D52" i="1"/>
</calcChain>
</file>

<file path=xl/sharedStrings.xml><?xml version="1.0" encoding="utf-8"?>
<sst xmlns="http://schemas.openxmlformats.org/spreadsheetml/2006/main" count="83" uniqueCount="66">
  <si>
    <t>KABUPATEN SUKOHARJO</t>
  </si>
  <si>
    <t>TAHUN 2019</t>
  </si>
  <si>
    <t>No.</t>
  </si>
  <si>
    <t>JENIS PMKS</t>
  </si>
  <si>
    <t>DATA AWAL</t>
  </si>
  <si>
    <t>VERVAL TRIWULAN I</t>
  </si>
  <si>
    <t>PENGUSULAN</t>
  </si>
  <si>
    <t>KET.</t>
  </si>
  <si>
    <t xml:space="preserve"> </t>
  </si>
  <si>
    <t>Anak Balita Terlantar (ABT)</t>
  </si>
  <si>
    <t>Anak Terlantar (AT)</t>
  </si>
  <si>
    <t>Anak yang mengalami masalah Hukum (AMH)</t>
  </si>
  <si>
    <t>Anak Jalanan (AJ)</t>
  </si>
  <si>
    <t>Anak Dengan Kedisabilitasan (ADK)</t>
  </si>
  <si>
    <t>a</t>
  </si>
  <si>
    <t>Anak Dengan Kedisabilitasan Fisik</t>
  </si>
  <si>
    <t>a.1. Tubuh (Tuna Daksa)</t>
  </si>
  <si>
    <t>a.2. Mata (Tuna Netra)</t>
  </si>
  <si>
    <t>b</t>
  </si>
  <si>
    <t>Disabilitas Mental</t>
  </si>
  <si>
    <t>b.1. Mental Retardasi (Tuna Grahita)</t>
  </si>
  <si>
    <t>b.2. Mental Eks Psikotik (Tuna Laras)</t>
  </si>
  <si>
    <t>c</t>
  </si>
  <si>
    <t>Disabilitas Fisik dan Mental (Ganda)</t>
  </si>
  <si>
    <t xml:space="preserve">Anak yang menjadi Korban Tindak Kekerasan </t>
  </si>
  <si>
    <t>Anak yang memerlukan Perlindungan Khusus</t>
  </si>
  <si>
    <t>Lanjut Usia Terlantar</t>
  </si>
  <si>
    <t>Penyandang Disabilitas</t>
  </si>
  <si>
    <t>Penyandang Disabilitas Fisik</t>
  </si>
  <si>
    <t>Penyandang Disabilitas Mental</t>
  </si>
  <si>
    <t>Tuna Susila (TS)</t>
  </si>
  <si>
    <t>Gelandangan</t>
  </si>
  <si>
    <t>Pengemis</t>
  </si>
  <si>
    <t>Pemulung</t>
  </si>
  <si>
    <t>Kelompok Minoritas</t>
  </si>
  <si>
    <t>Waria</t>
  </si>
  <si>
    <t>Gay</t>
  </si>
  <si>
    <t>Bekas Warga Binaan Lembaga Kemasyatakatan (BWBLP)</t>
  </si>
  <si>
    <t>Orang Dengan HIV/AIDS (ODHA)</t>
  </si>
  <si>
    <t>Korban Penyalahgunaan Napza</t>
  </si>
  <si>
    <t>Korban Trafficking</t>
  </si>
  <si>
    <t>Korban Tindak Kekerasan</t>
  </si>
  <si>
    <t>Pekerja Migran Bermasalah Sosial (PMBS)</t>
  </si>
  <si>
    <t>Korban Bencana Alam</t>
  </si>
  <si>
    <t>Korban Bencana Sosial</t>
  </si>
  <si>
    <t>Perempuan Rawan Sosial Ekonomi</t>
  </si>
  <si>
    <t>Fakir Miskin</t>
  </si>
  <si>
    <t>Keluarga Bermasalah Sosial Psikologis</t>
  </si>
  <si>
    <t>Komunitas Adat Terpencil</t>
  </si>
  <si>
    <t>Jumlah Total</t>
  </si>
  <si>
    <t>a.3. Rungu/Wicara (Bisu Tuli)</t>
  </si>
  <si>
    <t>LKSA</t>
  </si>
  <si>
    <t>DIVERSI</t>
  </si>
  <si>
    <t>BDSR</t>
  </si>
  <si>
    <t>NON LKS</t>
  </si>
  <si>
    <t>BDT</t>
  </si>
  <si>
    <t>MD2,SKT1</t>
  </si>
  <si>
    <t>PGOT</t>
  </si>
  <si>
    <t>SINAI</t>
  </si>
  <si>
    <t>SANGGAR</t>
  </si>
  <si>
    <t>EX NAP</t>
  </si>
  <si>
    <t>PERBAIK</t>
  </si>
  <si>
    <t>AN DATA</t>
  </si>
  <si>
    <t>ART</t>
  </si>
  <si>
    <t>Sukoharjo,       September 2019</t>
  </si>
  <si>
    <t xml:space="preserve">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</si>
</sst>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_-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centerContinuous" wrapText="1"/>
    </xf>
    <xf numFmtId="0" fontId="4" fillId="0" borderId="1" xfId="0" applyFont="1" applyBorder="1"/>
    <xf numFmtId="164" fontId="2" fillId="0" borderId="1" xfId="1" applyFont="1" applyBorder="1"/>
    <xf numFmtId="164" fontId="2" fillId="0" borderId="2" xfId="1" applyFont="1" applyFill="1" applyBorder="1"/>
    <xf numFmtId="0" fontId="5" fillId="0" borderId="1" xfId="0" applyFont="1" applyBorder="1"/>
    <xf numFmtId="164" fontId="3" fillId="0" borderId="1" xfId="1" applyFont="1" applyBorder="1"/>
    <xf numFmtId="164" fontId="4" fillId="0" borderId="1" xfId="1" applyFont="1" applyBorder="1"/>
    <xf numFmtId="164" fontId="3" fillId="0" borderId="2" xfId="1" applyFont="1" applyFill="1" applyBorder="1"/>
    <xf numFmtId="164" fontId="7" fillId="0" borderId="0" xfId="0" applyNumberFormat="1" applyFont="1"/>
    <xf numFmtId="0" fontId="6" fillId="0" borderId="1" xfId="0" applyFont="1" applyBorder="1"/>
    <xf numFmtId="164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8"/>
  <sheetViews>
    <sheetView tabSelected="1" workbookViewId="0">
      <selection activeCell="C34" sqref="C34"/>
    </sheetView>
  </sheetViews>
  <sheetFormatPr defaultRowHeight="15" x14ac:dyDescent="0.25"/>
  <cols>
    <col min="1" max="1" width="4.140625" customWidth="1"/>
    <col min="2" max="2" width="1.85546875" customWidth="1"/>
    <col min="3" max="3" width="55" customWidth="1"/>
    <col min="4" max="4" width="13.28515625" customWidth="1"/>
    <col min="5" max="5" width="13" customWidth="1"/>
    <col min="6" max="6" width="14.7109375" customWidth="1"/>
    <col min="7" max="7" width="8.42578125" customWidth="1"/>
  </cols>
  <sheetData>
    <row r="1" spans="1:17" x14ac:dyDescent="0.25">
      <c r="A1" s="15" t="s">
        <v>65</v>
      </c>
      <c r="B1" s="15"/>
      <c r="C1" s="15"/>
      <c r="D1" s="15"/>
      <c r="E1" s="15"/>
      <c r="F1" s="15"/>
      <c r="G1" s="15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5" t="s">
        <v>0</v>
      </c>
      <c r="B2" s="15"/>
      <c r="C2" s="15"/>
      <c r="D2" s="15"/>
      <c r="E2" s="15"/>
      <c r="F2" s="15"/>
      <c r="G2" s="15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5">
      <c r="A3" s="15" t="s">
        <v>1</v>
      </c>
      <c r="B3" s="15"/>
      <c r="C3" s="15"/>
      <c r="D3" s="15"/>
      <c r="E3" s="15"/>
      <c r="F3" s="15"/>
      <c r="G3" s="15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9" t="s">
        <v>8</v>
      </c>
      <c r="B5" s="11" t="s">
        <v>8</v>
      </c>
      <c r="C5" s="5" t="s">
        <v>8</v>
      </c>
      <c r="D5" s="5" t="s">
        <v>8</v>
      </c>
      <c r="E5" s="26" t="s">
        <v>5</v>
      </c>
      <c r="F5" s="26"/>
      <c r="G5" s="3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25">
      <c r="A6" s="27" t="s">
        <v>2</v>
      </c>
      <c r="B6" s="28"/>
      <c r="C6" s="8" t="s">
        <v>3</v>
      </c>
      <c r="D6" s="8" t="s">
        <v>4</v>
      </c>
      <c r="E6" s="13" t="s">
        <v>61</v>
      </c>
      <c r="F6" s="13" t="s">
        <v>6</v>
      </c>
      <c r="G6" s="13" t="s">
        <v>7</v>
      </c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25">
      <c r="A7" s="10"/>
      <c r="B7" s="12"/>
      <c r="C7" s="6"/>
      <c r="D7" s="7"/>
      <c r="E7" s="7" t="s">
        <v>62</v>
      </c>
      <c r="F7" s="7"/>
      <c r="G7" s="7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x14ac:dyDescent="0.25">
      <c r="A8" s="4">
        <v>1</v>
      </c>
      <c r="B8" s="4"/>
      <c r="C8" s="14" t="s">
        <v>9</v>
      </c>
      <c r="D8" s="20">
        <v>0</v>
      </c>
      <c r="E8" s="17"/>
      <c r="F8" s="17"/>
      <c r="G8" s="2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25">
      <c r="A9" s="4">
        <v>2</v>
      </c>
      <c r="B9" s="4"/>
      <c r="C9" s="14" t="s">
        <v>10</v>
      </c>
      <c r="D9" s="20">
        <v>859</v>
      </c>
      <c r="E9" s="17"/>
      <c r="F9" s="17"/>
      <c r="G9" s="19" t="s">
        <v>51</v>
      </c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A10" s="4">
        <v>3</v>
      </c>
      <c r="B10" s="4"/>
      <c r="C10" s="14" t="s">
        <v>11</v>
      </c>
      <c r="D10" s="20">
        <v>4</v>
      </c>
      <c r="E10" s="17"/>
      <c r="F10" s="17"/>
      <c r="G10" s="19" t="s">
        <v>52</v>
      </c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25">
      <c r="A11" s="4">
        <v>4</v>
      </c>
      <c r="B11" s="4"/>
      <c r="C11" s="14" t="s">
        <v>12</v>
      </c>
      <c r="D11" s="20">
        <v>0</v>
      </c>
      <c r="E11" s="17"/>
      <c r="F11" s="17"/>
      <c r="G11" s="19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25">
      <c r="A12" s="4">
        <v>5</v>
      </c>
      <c r="B12" s="4"/>
      <c r="C12" s="14" t="s">
        <v>13</v>
      </c>
      <c r="D12" s="20">
        <f>D13+D17+D20</f>
        <v>324</v>
      </c>
      <c r="E12" s="17"/>
      <c r="F12" s="17"/>
      <c r="G12" s="19" t="s">
        <v>59</v>
      </c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A13" s="4"/>
      <c r="B13" s="4" t="s">
        <v>14</v>
      </c>
      <c r="C13" s="2" t="s">
        <v>15</v>
      </c>
      <c r="D13" s="17">
        <f>SUM(D14:D16)</f>
        <v>136</v>
      </c>
      <c r="E13" s="17"/>
      <c r="F13" s="17"/>
      <c r="G13" s="19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25">
      <c r="A14" s="4"/>
      <c r="B14" s="4"/>
      <c r="C14" s="2" t="s">
        <v>16</v>
      </c>
      <c r="D14" s="17">
        <v>73</v>
      </c>
      <c r="E14" s="17"/>
      <c r="F14" s="17"/>
      <c r="G14" s="19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25">
      <c r="A15" s="4"/>
      <c r="B15" s="4"/>
      <c r="C15" s="2" t="s">
        <v>17</v>
      </c>
      <c r="D15" s="17">
        <v>11</v>
      </c>
      <c r="E15" s="17"/>
      <c r="F15" s="17"/>
      <c r="G15" s="19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25">
      <c r="A16" s="4"/>
      <c r="B16" s="4"/>
      <c r="C16" s="2" t="s">
        <v>50</v>
      </c>
      <c r="D16" s="17">
        <v>52</v>
      </c>
      <c r="E16" s="17"/>
      <c r="F16" s="17"/>
      <c r="G16" s="19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4"/>
      <c r="B17" s="4" t="s">
        <v>18</v>
      </c>
      <c r="C17" s="2" t="s">
        <v>19</v>
      </c>
      <c r="D17" s="17">
        <f>SUM(D18:D19)</f>
        <v>179</v>
      </c>
      <c r="E17" s="17"/>
      <c r="F17" s="17"/>
      <c r="G17" s="19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4"/>
      <c r="B18" s="4"/>
      <c r="C18" s="2" t="s">
        <v>20</v>
      </c>
      <c r="D18" s="17">
        <v>148</v>
      </c>
      <c r="E18" s="17"/>
      <c r="F18" s="17"/>
      <c r="G18" s="19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25">
      <c r="A19" s="4"/>
      <c r="B19" s="4"/>
      <c r="C19" s="2" t="s">
        <v>21</v>
      </c>
      <c r="D19" s="17">
        <v>31</v>
      </c>
      <c r="E19" s="17"/>
      <c r="F19" s="17"/>
      <c r="G19" s="19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25">
      <c r="A20" s="4"/>
      <c r="B20" s="4" t="s">
        <v>22</v>
      </c>
      <c r="C20" s="2" t="s">
        <v>23</v>
      </c>
      <c r="D20" s="18">
        <v>9</v>
      </c>
      <c r="E20" s="17"/>
      <c r="F20" s="17"/>
      <c r="G20" s="19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4">
        <v>6</v>
      </c>
      <c r="B21" s="4"/>
      <c r="C21" s="14" t="s">
        <v>24</v>
      </c>
      <c r="D21" s="20">
        <v>0</v>
      </c>
      <c r="E21" s="17"/>
      <c r="F21" s="17"/>
      <c r="G21" s="24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4">
        <v>7</v>
      </c>
      <c r="B22" s="4"/>
      <c r="C22" s="14" t="s">
        <v>25</v>
      </c>
      <c r="D22" s="20">
        <v>1</v>
      </c>
      <c r="E22" s="17"/>
      <c r="F22" s="17"/>
      <c r="G22" s="19" t="s">
        <v>53</v>
      </c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4">
        <v>8</v>
      </c>
      <c r="B23" s="4"/>
      <c r="C23" s="14" t="s">
        <v>26</v>
      </c>
      <c r="D23" s="20">
        <v>50</v>
      </c>
      <c r="E23" s="17"/>
      <c r="F23" s="17"/>
      <c r="G23" s="19" t="s">
        <v>54</v>
      </c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4">
        <v>9</v>
      </c>
      <c r="B24" s="4"/>
      <c r="C24" s="14" t="s">
        <v>27</v>
      </c>
      <c r="D24" s="20">
        <f>D25+D29+D32</f>
        <v>5701</v>
      </c>
      <c r="E24" s="17"/>
      <c r="F24" s="17"/>
      <c r="G24" s="19"/>
      <c r="H24" s="1"/>
      <c r="I24" s="25">
        <f>D12+D24</f>
        <v>6025</v>
      </c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4"/>
      <c r="B25" s="4" t="s">
        <v>14</v>
      </c>
      <c r="C25" s="2" t="s">
        <v>28</v>
      </c>
      <c r="D25" s="17">
        <f>SUM(D26:D28)</f>
        <v>3774</v>
      </c>
      <c r="E25" s="17"/>
      <c r="F25" s="17"/>
      <c r="G25" s="19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4"/>
      <c r="B26" s="4"/>
      <c r="C26" s="2" t="s">
        <v>16</v>
      </c>
      <c r="D26" s="17">
        <v>2607</v>
      </c>
      <c r="E26" s="17"/>
      <c r="F26" s="17"/>
      <c r="G26" s="19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4"/>
      <c r="B27" s="4"/>
      <c r="C27" s="2" t="s">
        <v>17</v>
      </c>
      <c r="D27" s="17">
        <v>463</v>
      </c>
      <c r="E27" s="17"/>
      <c r="F27" s="17"/>
      <c r="G27" s="19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4"/>
      <c r="B28" s="4"/>
      <c r="C28" s="2" t="s">
        <v>50</v>
      </c>
      <c r="D28" s="17">
        <v>704</v>
      </c>
      <c r="E28" s="17"/>
      <c r="F28" s="17"/>
      <c r="G28" s="19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A29" s="4"/>
      <c r="B29" s="4" t="s">
        <v>18</v>
      </c>
      <c r="C29" s="2" t="s">
        <v>29</v>
      </c>
      <c r="D29" s="17">
        <f>SUM(D30:D31)</f>
        <v>1496</v>
      </c>
      <c r="E29" s="17"/>
      <c r="F29" s="17"/>
      <c r="G29" s="19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s="4"/>
      <c r="B30" s="4"/>
      <c r="C30" s="2" t="s">
        <v>20</v>
      </c>
      <c r="D30" s="17">
        <v>524</v>
      </c>
      <c r="E30" s="17"/>
      <c r="F30" s="17"/>
      <c r="G30" s="19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25">
      <c r="A31" s="4"/>
      <c r="B31" s="4"/>
      <c r="C31" s="2" t="s">
        <v>21</v>
      </c>
      <c r="D31" s="17">
        <v>972</v>
      </c>
      <c r="E31" s="17"/>
      <c r="F31" s="17"/>
      <c r="G31" s="19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25">
      <c r="A32" s="4"/>
      <c r="B32" s="4" t="s">
        <v>22</v>
      </c>
      <c r="C32" s="2" t="s">
        <v>23</v>
      </c>
      <c r="D32" s="17">
        <v>431</v>
      </c>
      <c r="E32" s="17"/>
      <c r="F32" s="17"/>
      <c r="G32" s="19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25">
      <c r="A33" s="4">
        <v>10</v>
      </c>
      <c r="B33" s="4"/>
      <c r="C33" s="14" t="s">
        <v>30</v>
      </c>
      <c r="D33" s="20">
        <v>0</v>
      </c>
      <c r="E33" s="17"/>
      <c r="F33" s="17"/>
      <c r="G33" s="19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25">
      <c r="A34" s="4">
        <v>11</v>
      </c>
      <c r="B34" s="4"/>
      <c r="C34" s="14" t="s">
        <v>31</v>
      </c>
      <c r="D34" s="20">
        <v>339</v>
      </c>
      <c r="E34" s="17"/>
      <c r="F34" s="17"/>
      <c r="G34" s="19" t="s">
        <v>57</v>
      </c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x14ac:dyDescent="0.25">
      <c r="A35" s="4">
        <v>12</v>
      </c>
      <c r="B35" s="4"/>
      <c r="C35" s="14" t="s">
        <v>32</v>
      </c>
      <c r="D35" s="20">
        <v>126</v>
      </c>
      <c r="E35" s="17"/>
      <c r="F35" s="17"/>
      <c r="G35" s="19" t="s">
        <v>57</v>
      </c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x14ac:dyDescent="0.25">
      <c r="A36" s="4">
        <v>13</v>
      </c>
      <c r="B36" s="4"/>
      <c r="C36" s="14" t="s">
        <v>33</v>
      </c>
      <c r="D36" s="20">
        <v>36</v>
      </c>
      <c r="E36" s="17"/>
      <c r="F36" s="17"/>
      <c r="G36" s="19" t="s">
        <v>57</v>
      </c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x14ac:dyDescent="0.25">
      <c r="A37" s="4">
        <v>14</v>
      </c>
      <c r="B37" s="4"/>
      <c r="C37" s="14" t="s">
        <v>34</v>
      </c>
      <c r="D37" s="23">
        <f>SUM(D38:D39)</f>
        <v>0</v>
      </c>
      <c r="E37" s="17"/>
      <c r="F37" s="17"/>
      <c r="G37" s="19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x14ac:dyDescent="0.25">
      <c r="A38" s="4"/>
      <c r="B38" s="4" t="s">
        <v>14</v>
      </c>
      <c r="C38" s="2" t="s">
        <v>35</v>
      </c>
      <c r="D38" s="17">
        <v>0</v>
      </c>
      <c r="E38" s="17"/>
      <c r="F38" s="17"/>
      <c r="G38" s="19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x14ac:dyDescent="0.25">
      <c r="A39" s="4"/>
      <c r="B39" s="4" t="s">
        <v>18</v>
      </c>
      <c r="C39" s="2" t="s">
        <v>36</v>
      </c>
      <c r="D39" s="17">
        <v>0</v>
      </c>
      <c r="E39" s="17"/>
      <c r="F39" s="17"/>
      <c r="G39" s="19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x14ac:dyDescent="0.25">
      <c r="A40" s="4">
        <v>15</v>
      </c>
      <c r="B40" s="4"/>
      <c r="C40" s="14" t="s">
        <v>37</v>
      </c>
      <c r="D40" s="20">
        <v>9</v>
      </c>
      <c r="E40" s="17"/>
      <c r="F40" s="17"/>
      <c r="G40" s="19" t="s">
        <v>60</v>
      </c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x14ac:dyDescent="0.25">
      <c r="A41" s="4">
        <v>16</v>
      </c>
      <c r="B41" s="4"/>
      <c r="C41" s="14" t="s">
        <v>38</v>
      </c>
      <c r="D41" s="20">
        <v>1</v>
      </c>
      <c r="E41" s="17"/>
      <c r="F41" s="17"/>
      <c r="G41" s="19" t="s">
        <v>58</v>
      </c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x14ac:dyDescent="0.25">
      <c r="A42" s="4">
        <v>17</v>
      </c>
      <c r="B42" s="4"/>
      <c r="C42" s="14" t="s">
        <v>39</v>
      </c>
      <c r="D42" s="20">
        <v>1</v>
      </c>
      <c r="E42" s="17"/>
      <c r="F42" s="17"/>
      <c r="G42" s="19" t="s">
        <v>58</v>
      </c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x14ac:dyDescent="0.25">
      <c r="A43" s="4">
        <v>18</v>
      </c>
      <c r="B43" s="4"/>
      <c r="C43" s="14" t="s">
        <v>40</v>
      </c>
      <c r="D43" s="20">
        <v>0</v>
      </c>
      <c r="E43" s="17"/>
      <c r="F43" s="17"/>
      <c r="G43" s="19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25">
      <c r="A44" s="4">
        <v>19</v>
      </c>
      <c r="B44" s="4"/>
      <c r="C44" s="14" t="s">
        <v>41</v>
      </c>
      <c r="D44" s="20">
        <v>0</v>
      </c>
      <c r="E44" s="17"/>
      <c r="F44" s="17"/>
      <c r="G44" s="19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25">
      <c r="A45" s="4">
        <v>20</v>
      </c>
      <c r="B45" s="4"/>
      <c r="C45" s="14" t="s">
        <v>42</v>
      </c>
      <c r="D45" s="20">
        <v>0</v>
      </c>
      <c r="E45" s="17"/>
      <c r="F45" s="17"/>
      <c r="G45" s="19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x14ac:dyDescent="0.25">
      <c r="A46" s="4">
        <v>21</v>
      </c>
      <c r="B46" s="4"/>
      <c r="C46" s="14" t="s">
        <v>43</v>
      </c>
      <c r="D46" s="20">
        <v>94</v>
      </c>
      <c r="E46" s="17"/>
      <c r="F46" s="17"/>
      <c r="G46" s="19" t="s">
        <v>63</v>
      </c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x14ac:dyDescent="0.25">
      <c r="A47" s="4">
        <v>22</v>
      </c>
      <c r="B47" s="4"/>
      <c r="C47" s="14" t="s">
        <v>44</v>
      </c>
      <c r="D47" s="20">
        <v>3</v>
      </c>
      <c r="E47" s="17"/>
      <c r="F47" s="17"/>
      <c r="G47" s="19" t="s">
        <v>56</v>
      </c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x14ac:dyDescent="0.25">
      <c r="A48" s="4">
        <v>23</v>
      </c>
      <c r="B48" s="4"/>
      <c r="C48" s="14" t="s">
        <v>45</v>
      </c>
      <c r="D48" s="22">
        <v>0</v>
      </c>
      <c r="E48" s="17"/>
      <c r="F48" s="17"/>
      <c r="G48" s="19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x14ac:dyDescent="0.25">
      <c r="A49" s="4">
        <v>24</v>
      </c>
      <c r="B49" s="4"/>
      <c r="C49" s="14" t="s">
        <v>46</v>
      </c>
      <c r="D49" s="20">
        <v>349518</v>
      </c>
      <c r="E49" s="17"/>
      <c r="F49" s="17"/>
      <c r="G49" s="19" t="s">
        <v>55</v>
      </c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x14ac:dyDescent="0.25">
      <c r="A50" s="4">
        <v>25</v>
      </c>
      <c r="B50" s="4"/>
      <c r="C50" s="14" t="s">
        <v>47</v>
      </c>
      <c r="D50" s="20">
        <v>0</v>
      </c>
      <c r="E50" s="17"/>
      <c r="F50" s="17"/>
      <c r="G50" s="19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x14ac:dyDescent="0.25">
      <c r="A51" s="4">
        <v>26</v>
      </c>
      <c r="B51" s="4"/>
      <c r="C51" s="14" t="s">
        <v>48</v>
      </c>
      <c r="D51" s="20">
        <v>0</v>
      </c>
      <c r="E51" s="17"/>
      <c r="F51" s="17"/>
      <c r="G51" s="19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x14ac:dyDescent="0.25">
      <c r="A52" s="4"/>
      <c r="B52" s="4"/>
      <c r="C52" s="16" t="s">
        <v>49</v>
      </c>
      <c r="D52" s="21">
        <f>D8+D9+D10+D11+D12+D21+D22+D23+D24+D33+D34+D35+D36+D40+D41+D42+D43+D44+D45+D46+D47+D48+D49+D50+D51</f>
        <v>357066</v>
      </c>
      <c r="E52" s="17"/>
      <c r="F52" s="17"/>
      <c r="G52" s="2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25">
      <c r="A54" s="1"/>
      <c r="B54" s="1"/>
      <c r="C54" s="1"/>
      <c r="D54" s="1"/>
      <c r="E54" s="1" t="s">
        <v>64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</sheetData>
  <mergeCells count="2">
    <mergeCell ref="E5:F5"/>
    <mergeCell ref="A6:B6"/>
  </mergeCells>
  <pageMargins left="0.70866141732283472" right="0.31496062992125984" top="0.74803149606299213" bottom="0.94488188976377963" header="0.31496062992125984" footer="0.31496062992125984"/>
  <pageSetup paperSize="5" scale="86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KASIE DATA</cp:lastModifiedBy>
  <cp:lastPrinted>2019-10-28T01:06:23Z</cp:lastPrinted>
  <dcterms:created xsi:type="dcterms:W3CDTF">2019-08-05T03:03:38Z</dcterms:created>
  <dcterms:modified xsi:type="dcterms:W3CDTF">2020-11-08T13:17:23Z</dcterms:modified>
</cp:coreProperties>
</file>