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J:\DATA STATISTIK 2024\"/>
    </mc:Choice>
  </mc:AlternateContent>
  <bookViews>
    <workbookView xWindow="10245" yWindow="0" windowWidth="10245" windowHeight="10920" activeTab="2"/>
  </bookViews>
  <sheets>
    <sheet name="2022" sheetId="5" r:id="rId1"/>
    <sheet name="2023" sheetId="6" r:id="rId2"/>
    <sheet name="2024" sheetId="7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7" l="1"/>
  <c r="E25" i="7"/>
  <c r="D25" i="7"/>
  <c r="C25" i="7"/>
  <c r="F24" i="6" l="1"/>
  <c r="D24" i="6"/>
  <c r="C24" i="6"/>
  <c r="E12" i="5"/>
  <c r="E24" i="6" l="1"/>
  <c r="F24" i="5"/>
  <c r="D24" i="5"/>
  <c r="C24" i="5"/>
  <c r="E23" i="5"/>
  <c r="E22" i="5"/>
  <c r="E21" i="5"/>
  <c r="E20" i="5"/>
  <c r="E18" i="5"/>
  <c r="E17" i="5"/>
  <c r="E16" i="5"/>
  <c r="E15" i="5"/>
  <c r="E14" i="5"/>
  <c r="E13" i="5"/>
  <c r="E24" i="5" l="1"/>
</calcChain>
</file>

<file path=xl/sharedStrings.xml><?xml version="1.0" encoding="utf-8"?>
<sst xmlns="http://schemas.openxmlformats.org/spreadsheetml/2006/main" count="72" uniqueCount="29">
  <si>
    <t>Tabel</t>
  </si>
  <si>
    <t>Table</t>
  </si>
  <si>
    <t>Kecamatan</t>
  </si>
  <si>
    <t>KUD</t>
  </si>
  <si>
    <t>KPN</t>
  </si>
  <si>
    <t>(KPRI)</t>
  </si>
  <si>
    <t>Non KPN</t>
  </si>
  <si>
    <t>Jumlah</t>
  </si>
  <si>
    <t>1. Weru</t>
  </si>
  <si>
    <t>2. Bulu</t>
  </si>
  <si>
    <t>3. Tawangsari</t>
  </si>
  <si>
    <t>4. Sukoharjo</t>
  </si>
  <si>
    <t>5. Nguter</t>
  </si>
  <si>
    <t>6. Bendosari</t>
  </si>
  <si>
    <t>7. Polokarto</t>
  </si>
  <si>
    <t>8. Mojolaban</t>
  </si>
  <si>
    <t>9. Grogol</t>
  </si>
  <si>
    <t>10. Baki</t>
  </si>
  <si>
    <t>11. Gatak</t>
  </si>
  <si>
    <t>12. Kartasura</t>
  </si>
  <si>
    <t xml:space="preserve">Sumber : Dinas Perdagangan Koperasi dan UKM </t>
  </si>
  <si>
    <t>Sumber : Dinas Perdagangan Koperasi dan UKM</t>
  </si>
  <si>
    <t>Jumlah Koperasi menurut Jenis, Klasifikasi dan Kecamatan di Kabupaten Sukoharjo, 2022</t>
  </si>
  <si>
    <t>Number of Cooperation by Cooperation Types, Classification and District of Sukoharjo Regency, 2022</t>
  </si>
  <si>
    <t>Jumlah Koperasi menurut Jenis, Klasifikasi dan Kecamatan di Kabupaten Sukoharjo, 2023</t>
  </si>
  <si>
    <t>Number of Cooperation by Cooperation Types, Classification and District of Sukoharjo Regency, 2023</t>
  </si>
  <si>
    <t>Sumber : Dinas Koperasi, UKM, dan Perdagangan</t>
  </si>
  <si>
    <t>Jumlah Koperasi menurut Jenis, Klasifikasi dan Kecamatan di Kabupaten Sukoharjo, 2024</t>
  </si>
  <si>
    <t>Number of Cooperation by Cooperation Types, Classification and District of Sukoharjo Regency,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</si>
</sst>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0"/>
      <color theme="1"/>
      <name val="Calibri"/>
      <family val="2"/>
    </font>
    <font>
      <b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</font>
    <font>
      <sz val="12"/>
      <color theme="1"/>
      <name val="Calibri"/>
      <family val="2"/>
    </font>
    <font>
      <sz val="8"/>
      <color theme="1"/>
      <name val="Calibri"/>
      <family val="2"/>
    </font>
    <font>
      <sz val="7"/>
      <color theme="1"/>
      <name val="Calibri"/>
      <family val="2"/>
    </font>
    <font>
      <i/>
      <sz val="7"/>
      <color theme="1"/>
      <name val="Calibri"/>
      <family val="2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rgb="FF000000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rgb="FF000000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5" fillId="0" borderId="0" xfId="0" applyFont="1" applyAlignment="1">
      <alignment horizontal="left" vertical="center" wrapText="1" indent="4"/>
    </xf>
    <xf numFmtId="0" fontId="2" fillId="0" borderId="0" xfId="0" applyFont="1" applyAlignment="1">
      <alignment vertical="center" wrapText="1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right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right" vertical="center" wrapText="1"/>
    </xf>
    <xf numFmtId="0" fontId="8" fillId="0" borderId="0" xfId="0" applyFont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horizontal="right" vertical="center" wrapText="1"/>
    </xf>
    <xf numFmtId="0" fontId="6" fillId="0" borderId="2" xfId="0" applyFont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right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/>
    </xf>
    <xf numFmtId="0" fontId="10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 wrapText="1" indent="4"/>
    </xf>
    <xf numFmtId="0" fontId="8" fillId="0" borderId="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/>
    </xf>
    <xf numFmtId="0" fontId="11" fillId="0" borderId="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6"/>
  <sheetViews>
    <sheetView zoomScaleNormal="100" workbookViewId="0">
      <selection activeCell="A4" sqref="A1:XFD1048576"/>
    </sheetView>
  </sheetViews>
  <sheetFormatPr defaultRowHeight="15" x14ac:dyDescent="0.25"/>
  <cols>
    <col min="2" max="2" width="27.7109375" customWidth="1"/>
    <col min="3" max="3" width="13.28515625" customWidth="1"/>
    <col min="4" max="4" width="13" customWidth="1"/>
    <col min="5" max="5" width="12.85546875" customWidth="1"/>
    <col min="6" max="6" width="13.140625" customWidth="1"/>
  </cols>
  <sheetData>
    <row r="2" spans="2:6" ht="15.75" thickBot="1" x14ac:dyDescent="0.3">
      <c r="B2" s="1" t="s">
        <v>0</v>
      </c>
      <c r="C2" t="s">
        <v>22</v>
      </c>
    </row>
    <row r="3" spans="2:6" x14ac:dyDescent="0.25">
      <c r="B3" s="17" t="s">
        <v>1</v>
      </c>
      <c r="C3" t="s">
        <v>23</v>
      </c>
    </row>
    <row r="4" spans="2:6" x14ac:dyDescent="0.25">
      <c r="C4" s="26"/>
      <c r="D4" s="2"/>
    </row>
    <row r="5" spans="2:6" x14ac:dyDescent="0.25">
      <c r="C5" s="26"/>
      <c r="D5" s="2"/>
    </row>
    <row r="6" spans="2:6" ht="15.75" x14ac:dyDescent="0.25">
      <c r="B6" s="18"/>
      <c r="C6" s="3"/>
      <c r="D6" s="4"/>
    </row>
    <row r="7" spans="2:6" ht="16.5" thickBot="1" x14ac:dyDescent="0.3">
      <c r="B7" s="5"/>
    </row>
    <row r="8" spans="2:6" ht="15.75" thickTop="1" x14ac:dyDescent="0.25">
      <c r="B8" s="27" t="s">
        <v>2</v>
      </c>
      <c r="C8" s="27" t="s">
        <v>3</v>
      </c>
      <c r="D8" s="19" t="s">
        <v>4</v>
      </c>
      <c r="E8" s="27" t="s">
        <v>6</v>
      </c>
      <c r="F8" s="27" t="s">
        <v>7</v>
      </c>
    </row>
    <row r="9" spans="2:6" ht="15.75" thickBot="1" x14ac:dyDescent="0.3">
      <c r="B9" s="28"/>
      <c r="C9" s="28"/>
      <c r="D9" s="6" t="s">
        <v>5</v>
      </c>
      <c r="E9" s="28"/>
      <c r="F9" s="28"/>
    </row>
    <row r="10" spans="2:6" ht="15.75" thickBot="1" x14ac:dyDescent="0.3">
      <c r="B10" s="7">
        <v>-1</v>
      </c>
      <c r="C10" s="8">
        <v>-2</v>
      </c>
      <c r="D10" s="8">
        <v>-3</v>
      </c>
      <c r="E10" s="8">
        <v>-4</v>
      </c>
      <c r="F10" s="8">
        <v>-5</v>
      </c>
    </row>
    <row r="11" spans="2:6" x14ac:dyDescent="0.25">
      <c r="B11" s="9"/>
    </row>
    <row r="12" spans="2:6" x14ac:dyDescent="0.25">
      <c r="B12" s="10" t="s">
        <v>8</v>
      </c>
      <c r="C12" s="6">
        <v>1</v>
      </c>
      <c r="D12" s="6">
        <v>2</v>
      </c>
      <c r="E12" s="6">
        <f t="shared" ref="E12:E16" si="0">F12-D12-C12</f>
        <v>21</v>
      </c>
      <c r="F12" s="6">
        <v>24</v>
      </c>
    </row>
    <row r="13" spans="2:6" x14ac:dyDescent="0.25">
      <c r="B13" s="10" t="s">
        <v>9</v>
      </c>
      <c r="C13" s="6">
        <v>1</v>
      </c>
      <c r="D13" s="6">
        <v>3</v>
      </c>
      <c r="E13" s="6">
        <f t="shared" si="0"/>
        <v>17</v>
      </c>
      <c r="F13" s="6">
        <v>21</v>
      </c>
    </row>
    <row r="14" spans="2:6" x14ac:dyDescent="0.25">
      <c r="B14" s="10" t="s">
        <v>10</v>
      </c>
      <c r="C14" s="6">
        <v>1</v>
      </c>
      <c r="D14" s="6">
        <v>4</v>
      </c>
      <c r="E14" s="6">
        <f t="shared" si="0"/>
        <v>22</v>
      </c>
      <c r="F14" s="6">
        <v>27</v>
      </c>
    </row>
    <row r="15" spans="2:6" x14ac:dyDescent="0.25">
      <c r="B15" s="10" t="s">
        <v>11</v>
      </c>
      <c r="C15" s="6">
        <v>1</v>
      </c>
      <c r="D15" s="6">
        <v>16</v>
      </c>
      <c r="E15" s="6">
        <f t="shared" si="0"/>
        <v>67</v>
      </c>
      <c r="F15" s="6">
        <v>84</v>
      </c>
    </row>
    <row r="16" spans="2:6" x14ac:dyDescent="0.25">
      <c r="B16" s="10" t="s">
        <v>12</v>
      </c>
      <c r="C16" s="6">
        <v>1</v>
      </c>
      <c r="D16" s="6">
        <v>4</v>
      </c>
      <c r="E16" s="6">
        <f t="shared" si="0"/>
        <v>25</v>
      </c>
      <c r="F16" s="6">
        <v>30</v>
      </c>
    </row>
    <row r="17" spans="2:6" x14ac:dyDescent="0.25">
      <c r="B17" s="10" t="s">
        <v>13</v>
      </c>
      <c r="C17" s="6">
        <v>1</v>
      </c>
      <c r="D17" s="6">
        <v>12</v>
      </c>
      <c r="E17" s="6">
        <f>F17-D17-C17</f>
        <v>23</v>
      </c>
      <c r="F17" s="6">
        <v>36</v>
      </c>
    </row>
    <row r="18" spans="2:6" x14ac:dyDescent="0.25">
      <c r="B18" s="10" t="s">
        <v>14</v>
      </c>
      <c r="C18" s="6">
        <v>1</v>
      </c>
      <c r="D18" s="6">
        <v>1</v>
      </c>
      <c r="E18" s="6">
        <f t="shared" ref="E18:E22" si="1">F18-D18-C18</f>
        <v>33</v>
      </c>
      <c r="F18" s="6">
        <v>35</v>
      </c>
    </row>
    <row r="19" spans="2:6" x14ac:dyDescent="0.25">
      <c r="B19" s="10" t="s">
        <v>15</v>
      </c>
      <c r="C19" s="6">
        <v>2</v>
      </c>
      <c r="D19" s="6">
        <v>3</v>
      </c>
      <c r="E19" s="6">
        <v>34</v>
      </c>
      <c r="F19" s="6">
        <v>39</v>
      </c>
    </row>
    <row r="20" spans="2:6" x14ac:dyDescent="0.25">
      <c r="B20" s="10" t="s">
        <v>16</v>
      </c>
      <c r="C20" s="6">
        <v>1</v>
      </c>
      <c r="D20" s="6">
        <v>3</v>
      </c>
      <c r="E20" s="6">
        <f t="shared" si="1"/>
        <v>40</v>
      </c>
      <c r="F20" s="6">
        <v>44</v>
      </c>
    </row>
    <row r="21" spans="2:6" x14ac:dyDescent="0.25">
      <c r="B21" s="10" t="s">
        <v>17</v>
      </c>
      <c r="C21" s="6">
        <v>1</v>
      </c>
      <c r="D21" s="6">
        <v>2</v>
      </c>
      <c r="E21" s="6">
        <f t="shared" si="1"/>
        <v>22</v>
      </c>
      <c r="F21" s="6">
        <v>25</v>
      </c>
    </row>
    <row r="22" spans="2:6" x14ac:dyDescent="0.25">
      <c r="B22" s="10" t="s">
        <v>18</v>
      </c>
      <c r="C22" s="6">
        <v>1</v>
      </c>
      <c r="D22" s="6">
        <v>5</v>
      </c>
      <c r="E22" s="6">
        <f t="shared" si="1"/>
        <v>19</v>
      </c>
      <c r="F22" s="6">
        <v>25</v>
      </c>
    </row>
    <row r="23" spans="2:6" ht="15.75" thickBot="1" x14ac:dyDescent="0.3">
      <c r="B23" s="10" t="s">
        <v>19</v>
      </c>
      <c r="C23" s="6">
        <v>1</v>
      </c>
      <c r="D23" s="6">
        <v>12</v>
      </c>
      <c r="E23" s="6">
        <f>F23-D23-C23</f>
        <v>37</v>
      </c>
      <c r="F23" s="6">
        <v>50</v>
      </c>
    </row>
    <row r="24" spans="2:6" x14ac:dyDescent="0.25">
      <c r="B24" s="12">
        <v>2022</v>
      </c>
      <c r="C24" s="13">
        <f>SUM(C12:C23)</f>
        <v>13</v>
      </c>
      <c r="D24" s="13">
        <f>SUM(D12:D23)</f>
        <v>67</v>
      </c>
      <c r="E24" s="13">
        <f>SUM(E12:E23)</f>
        <v>360</v>
      </c>
      <c r="F24" s="13">
        <f>SUM(F12:F23)</f>
        <v>440</v>
      </c>
    </row>
    <row r="25" spans="2:6" x14ac:dyDescent="0.25">
      <c r="B25" s="14">
        <v>2021</v>
      </c>
      <c r="C25" s="11">
        <v>13</v>
      </c>
      <c r="D25" s="11">
        <v>67</v>
      </c>
      <c r="E25" s="11">
        <v>355</v>
      </c>
      <c r="F25" s="11">
        <v>435</v>
      </c>
    </row>
    <row r="26" spans="2:6" x14ac:dyDescent="0.25">
      <c r="B26" s="14">
        <v>2020</v>
      </c>
      <c r="C26" s="11">
        <v>13</v>
      </c>
      <c r="D26" s="11">
        <v>69</v>
      </c>
      <c r="E26" s="11">
        <v>350</v>
      </c>
      <c r="F26" s="11">
        <v>432</v>
      </c>
    </row>
    <row r="27" spans="2:6" x14ac:dyDescent="0.25">
      <c r="B27" s="14">
        <v>2019</v>
      </c>
      <c r="C27" s="11">
        <v>12</v>
      </c>
      <c r="D27" s="11">
        <v>68</v>
      </c>
      <c r="E27" s="11">
        <v>346</v>
      </c>
      <c r="F27" s="11">
        <v>426</v>
      </c>
    </row>
    <row r="28" spans="2:6" x14ac:dyDescent="0.25">
      <c r="B28" s="14">
        <v>2018</v>
      </c>
      <c r="C28" s="11">
        <v>12</v>
      </c>
      <c r="D28" s="11">
        <v>68</v>
      </c>
      <c r="E28" s="11">
        <v>348</v>
      </c>
      <c r="F28" s="11">
        <v>429</v>
      </c>
    </row>
    <row r="29" spans="2:6" x14ac:dyDescent="0.25">
      <c r="B29" s="14">
        <v>2017</v>
      </c>
      <c r="C29" s="11">
        <v>12</v>
      </c>
      <c r="D29" s="11">
        <v>69</v>
      </c>
      <c r="E29" s="11">
        <v>353</v>
      </c>
      <c r="F29" s="11">
        <v>434</v>
      </c>
    </row>
    <row r="30" spans="2:6" x14ac:dyDescent="0.25">
      <c r="B30" s="14">
        <v>2016</v>
      </c>
      <c r="C30" s="11">
        <v>13</v>
      </c>
      <c r="D30" s="11">
        <v>91</v>
      </c>
      <c r="E30" s="11">
        <v>701</v>
      </c>
      <c r="F30" s="11">
        <v>805</v>
      </c>
    </row>
    <row r="31" spans="2:6" x14ac:dyDescent="0.25">
      <c r="B31" s="14">
        <v>2015</v>
      </c>
      <c r="C31" s="11">
        <v>13</v>
      </c>
      <c r="D31" s="11">
        <v>90</v>
      </c>
      <c r="E31" s="11">
        <v>689</v>
      </c>
      <c r="F31" s="11">
        <v>792</v>
      </c>
    </row>
    <row r="32" spans="2:6" x14ac:dyDescent="0.25">
      <c r="B32" s="14">
        <v>2014</v>
      </c>
      <c r="C32" s="11">
        <v>13</v>
      </c>
      <c r="D32" s="11">
        <v>90</v>
      </c>
      <c r="E32" s="11">
        <v>519</v>
      </c>
      <c r="F32" s="11">
        <v>622</v>
      </c>
    </row>
    <row r="33" spans="2:6" x14ac:dyDescent="0.25">
      <c r="B33" s="14">
        <v>2013</v>
      </c>
      <c r="C33" s="11">
        <v>13</v>
      </c>
      <c r="D33" s="11">
        <v>92</v>
      </c>
      <c r="E33" s="11">
        <v>512</v>
      </c>
      <c r="F33" s="11">
        <v>617</v>
      </c>
    </row>
    <row r="34" spans="2:6" ht="15.75" thickBot="1" x14ac:dyDescent="0.3">
      <c r="B34" s="15">
        <v>2012</v>
      </c>
      <c r="C34" s="16">
        <v>13</v>
      </c>
      <c r="D34" s="16">
        <v>90</v>
      </c>
      <c r="E34" s="16">
        <v>511</v>
      </c>
      <c r="F34" s="16">
        <v>614</v>
      </c>
    </row>
    <row r="35" spans="2:6" ht="15.75" thickTop="1" x14ac:dyDescent="0.25">
      <c r="B35" s="29" t="s">
        <v>20</v>
      </c>
      <c r="C35" s="29"/>
      <c r="D35" s="29"/>
      <c r="E35" s="29"/>
      <c r="F35" s="29"/>
    </row>
    <row r="36" spans="2:6" x14ac:dyDescent="0.25">
      <c r="B36" s="25" t="s">
        <v>21</v>
      </c>
      <c r="C36" s="25"/>
      <c r="D36" s="25"/>
      <c r="E36" s="25"/>
      <c r="F36" s="25"/>
    </row>
  </sheetData>
  <mergeCells count="7">
    <mergeCell ref="B36:F36"/>
    <mergeCell ref="C4:C5"/>
    <mergeCell ref="B8:B9"/>
    <mergeCell ref="C8:C9"/>
    <mergeCell ref="E8:E9"/>
    <mergeCell ref="F8:F9"/>
    <mergeCell ref="B35:F3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7"/>
  <sheetViews>
    <sheetView topLeftCell="A13" zoomScale="91" zoomScaleNormal="91" workbookViewId="0">
      <selection activeCell="G12" sqref="G12"/>
    </sheetView>
  </sheetViews>
  <sheetFormatPr defaultRowHeight="15" x14ac:dyDescent="0.25"/>
  <cols>
    <col min="2" max="2" width="27.7109375" customWidth="1"/>
    <col min="3" max="3" width="13.28515625" customWidth="1"/>
    <col min="4" max="4" width="13" customWidth="1"/>
    <col min="5" max="5" width="12.85546875" customWidth="1"/>
    <col min="6" max="6" width="13.140625" customWidth="1"/>
  </cols>
  <sheetData>
    <row r="2" spans="2:6" ht="15.75" thickBot="1" x14ac:dyDescent="0.3">
      <c r="B2" s="1" t="s">
        <v>0</v>
      </c>
      <c r="C2" t="s">
        <v>24</v>
      </c>
    </row>
    <row r="3" spans="2:6" x14ac:dyDescent="0.25">
      <c r="B3" s="17" t="s">
        <v>1</v>
      </c>
      <c r="C3" t="s">
        <v>25</v>
      </c>
    </row>
    <row r="4" spans="2:6" x14ac:dyDescent="0.25">
      <c r="C4" s="26"/>
      <c r="D4" s="2"/>
    </row>
    <row r="5" spans="2:6" x14ac:dyDescent="0.25">
      <c r="C5" s="26"/>
      <c r="D5" s="2"/>
    </row>
    <row r="6" spans="2:6" ht="15.75" x14ac:dyDescent="0.25">
      <c r="B6" s="18"/>
      <c r="C6" s="3"/>
      <c r="D6" s="4"/>
    </row>
    <row r="7" spans="2:6" ht="16.5" thickBot="1" x14ac:dyDescent="0.3">
      <c r="B7" s="5"/>
    </row>
    <row r="8" spans="2:6" ht="15.75" thickTop="1" x14ac:dyDescent="0.25">
      <c r="B8" s="27" t="s">
        <v>2</v>
      </c>
      <c r="C8" s="27" t="s">
        <v>3</v>
      </c>
      <c r="D8" s="19" t="s">
        <v>4</v>
      </c>
      <c r="E8" s="27" t="s">
        <v>6</v>
      </c>
      <c r="F8" s="27" t="s">
        <v>7</v>
      </c>
    </row>
    <row r="9" spans="2:6" ht="15.75" thickBot="1" x14ac:dyDescent="0.3">
      <c r="B9" s="28"/>
      <c r="C9" s="28"/>
      <c r="D9" s="6" t="s">
        <v>5</v>
      </c>
      <c r="E9" s="28"/>
      <c r="F9" s="28"/>
    </row>
    <row r="10" spans="2:6" ht="15.75" thickBot="1" x14ac:dyDescent="0.3">
      <c r="B10" s="7">
        <v>-1</v>
      </c>
      <c r="C10" s="8">
        <v>-2</v>
      </c>
      <c r="D10" s="8">
        <v>-3</v>
      </c>
      <c r="E10" s="8">
        <v>-4</v>
      </c>
      <c r="F10" s="8">
        <v>-5</v>
      </c>
    </row>
    <row r="11" spans="2:6" x14ac:dyDescent="0.25">
      <c r="B11" s="9"/>
    </row>
    <row r="12" spans="2:6" x14ac:dyDescent="0.25">
      <c r="B12" s="10" t="s">
        <v>8</v>
      </c>
      <c r="C12" s="6">
        <v>1</v>
      </c>
      <c r="D12" s="6">
        <v>3</v>
      </c>
      <c r="E12" s="6">
        <v>32</v>
      </c>
      <c r="F12" s="6">
        <v>36</v>
      </c>
    </row>
    <row r="13" spans="2:6" x14ac:dyDescent="0.25">
      <c r="B13" s="10" t="s">
        <v>9</v>
      </c>
      <c r="C13" s="6">
        <v>1</v>
      </c>
      <c r="D13" s="6">
        <v>4</v>
      </c>
      <c r="E13" s="6">
        <v>27</v>
      </c>
      <c r="F13" s="6">
        <v>32</v>
      </c>
    </row>
    <row r="14" spans="2:6" x14ac:dyDescent="0.25">
      <c r="B14" s="10" t="s">
        <v>10</v>
      </c>
      <c r="C14" s="6">
        <v>1</v>
      </c>
      <c r="D14" s="6">
        <v>4</v>
      </c>
      <c r="E14" s="6">
        <v>44</v>
      </c>
      <c r="F14" s="6">
        <v>49</v>
      </c>
    </row>
    <row r="15" spans="2:6" x14ac:dyDescent="0.25">
      <c r="B15" s="10" t="s">
        <v>11</v>
      </c>
      <c r="C15" s="6">
        <v>1</v>
      </c>
      <c r="D15" s="6">
        <v>27</v>
      </c>
      <c r="E15" s="6">
        <v>126</v>
      </c>
      <c r="F15" s="6">
        <v>154</v>
      </c>
    </row>
    <row r="16" spans="2:6" x14ac:dyDescent="0.25">
      <c r="B16" s="10" t="s">
        <v>12</v>
      </c>
      <c r="C16" s="6">
        <v>1</v>
      </c>
      <c r="D16" s="6">
        <v>4</v>
      </c>
      <c r="E16" s="6">
        <v>48</v>
      </c>
      <c r="F16" s="6">
        <v>53</v>
      </c>
    </row>
    <row r="17" spans="2:6" x14ac:dyDescent="0.25">
      <c r="B17" s="10" t="s">
        <v>13</v>
      </c>
      <c r="C17" s="6">
        <v>2</v>
      </c>
      <c r="D17" s="6">
        <v>18</v>
      </c>
      <c r="E17" s="6">
        <v>53</v>
      </c>
      <c r="F17" s="6">
        <v>73</v>
      </c>
    </row>
    <row r="18" spans="2:6" x14ac:dyDescent="0.25">
      <c r="B18" s="10" t="s">
        <v>14</v>
      </c>
      <c r="C18" s="6">
        <v>1</v>
      </c>
      <c r="D18" s="6">
        <v>3</v>
      </c>
      <c r="E18" s="6">
        <v>55</v>
      </c>
      <c r="F18" s="6">
        <v>59</v>
      </c>
    </row>
    <row r="19" spans="2:6" x14ac:dyDescent="0.25">
      <c r="B19" s="10" t="s">
        <v>15</v>
      </c>
      <c r="C19" s="6">
        <v>2</v>
      </c>
      <c r="D19" s="6">
        <v>4</v>
      </c>
      <c r="E19" s="6">
        <v>62</v>
      </c>
      <c r="F19" s="6">
        <v>68</v>
      </c>
    </row>
    <row r="20" spans="2:6" x14ac:dyDescent="0.25">
      <c r="B20" s="10" t="s">
        <v>16</v>
      </c>
      <c r="C20" s="6">
        <v>1</v>
      </c>
      <c r="D20" s="6">
        <v>3</v>
      </c>
      <c r="E20" s="6">
        <v>93</v>
      </c>
      <c r="F20" s="6">
        <v>97</v>
      </c>
    </row>
    <row r="21" spans="2:6" x14ac:dyDescent="0.25">
      <c r="B21" s="10" t="s">
        <v>17</v>
      </c>
      <c r="C21" s="6">
        <v>1</v>
      </c>
      <c r="D21" s="6">
        <v>2</v>
      </c>
      <c r="E21" s="6">
        <v>50</v>
      </c>
      <c r="F21" s="6">
        <v>53</v>
      </c>
    </row>
    <row r="22" spans="2:6" x14ac:dyDescent="0.25">
      <c r="B22" s="10" t="s">
        <v>18</v>
      </c>
      <c r="C22" s="6">
        <v>1</v>
      </c>
      <c r="D22" s="6">
        <v>6</v>
      </c>
      <c r="E22" s="6">
        <v>32</v>
      </c>
      <c r="F22" s="6">
        <v>39</v>
      </c>
    </row>
    <row r="23" spans="2:6" ht="15.75" thickBot="1" x14ac:dyDescent="0.3">
      <c r="B23" s="10" t="s">
        <v>19</v>
      </c>
      <c r="C23" s="6">
        <v>2</v>
      </c>
      <c r="D23" s="6">
        <v>14</v>
      </c>
      <c r="E23" s="6">
        <v>89</v>
      </c>
      <c r="F23" s="6">
        <v>105</v>
      </c>
    </row>
    <row r="24" spans="2:6" x14ac:dyDescent="0.25">
      <c r="B24" s="12">
        <v>2023</v>
      </c>
      <c r="C24" s="13">
        <f>SUM(C12:C23)</f>
        <v>15</v>
      </c>
      <c r="D24" s="13">
        <f>SUM(D12:D23)</f>
        <v>92</v>
      </c>
      <c r="E24" s="13">
        <f>SUM(E12:E23)</f>
        <v>711</v>
      </c>
      <c r="F24" s="13">
        <f>SUM(F12:F23)</f>
        <v>818</v>
      </c>
    </row>
    <row r="25" spans="2:6" x14ac:dyDescent="0.25">
      <c r="B25" s="20">
        <v>2022</v>
      </c>
      <c r="C25" s="21">
        <v>13</v>
      </c>
      <c r="D25" s="21">
        <v>67</v>
      </c>
      <c r="E25" s="21">
        <v>360</v>
      </c>
      <c r="F25" s="21">
        <v>440</v>
      </c>
    </row>
    <row r="26" spans="2:6" x14ac:dyDescent="0.25">
      <c r="B26" s="14">
        <v>2021</v>
      </c>
      <c r="C26" s="11">
        <v>13</v>
      </c>
      <c r="D26" s="11">
        <v>67</v>
      </c>
      <c r="E26" s="11">
        <v>355</v>
      </c>
      <c r="F26" s="11">
        <v>435</v>
      </c>
    </row>
    <row r="27" spans="2:6" x14ac:dyDescent="0.25">
      <c r="B27" s="14">
        <v>2020</v>
      </c>
      <c r="C27" s="11">
        <v>13</v>
      </c>
      <c r="D27" s="11">
        <v>69</v>
      </c>
      <c r="E27" s="11">
        <v>350</v>
      </c>
      <c r="F27" s="11">
        <v>432</v>
      </c>
    </row>
    <row r="28" spans="2:6" x14ac:dyDescent="0.25">
      <c r="B28" s="14">
        <v>2019</v>
      </c>
      <c r="C28" s="11">
        <v>12</v>
      </c>
      <c r="D28" s="11">
        <v>68</v>
      </c>
      <c r="E28" s="11">
        <v>346</v>
      </c>
      <c r="F28" s="11">
        <v>426</v>
      </c>
    </row>
    <row r="29" spans="2:6" x14ac:dyDescent="0.25">
      <c r="B29" s="14">
        <v>2018</v>
      </c>
      <c r="C29" s="11">
        <v>12</v>
      </c>
      <c r="D29" s="11">
        <v>68</v>
      </c>
      <c r="E29" s="11">
        <v>348</v>
      </c>
      <c r="F29" s="11">
        <v>429</v>
      </c>
    </row>
    <row r="30" spans="2:6" x14ac:dyDescent="0.25">
      <c r="B30" s="14">
        <v>2017</v>
      </c>
      <c r="C30" s="11">
        <v>12</v>
      </c>
      <c r="D30" s="11">
        <v>69</v>
      </c>
      <c r="E30" s="11">
        <v>353</v>
      </c>
      <c r="F30" s="11">
        <v>434</v>
      </c>
    </row>
    <row r="31" spans="2:6" x14ac:dyDescent="0.25">
      <c r="B31" s="14">
        <v>2016</v>
      </c>
      <c r="C31" s="11">
        <v>13</v>
      </c>
      <c r="D31" s="11">
        <v>91</v>
      </c>
      <c r="E31" s="11">
        <v>701</v>
      </c>
      <c r="F31" s="11">
        <v>805</v>
      </c>
    </row>
    <row r="32" spans="2:6" x14ac:dyDescent="0.25">
      <c r="B32" s="14">
        <v>2015</v>
      </c>
      <c r="C32" s="11">
        <v>13</v>
      </c>
      <c r="D32" s="11">
        <v>90</v>
      </c>
      <c r="E32" s="11">
        <v>689</v>
      </c>
      <c r="F32" s="11">
        <v>792</v>
      </c>
    </row>
    <row r="33" spans="2:6" x14ac:dyDescent="0.25">
      <c r="B33" s="14">
        <v>2014</v>
      </c>
      <c r="C33" s="11">
        <v>13</v>
      </c>
      <c r="D33" s="11">
        <v>90</v>
      </c>
      <c r="E33" s="11">
        <v>519</v>
      </c>
      <c r="F33" s="11">
        <v>622</v>
      </c>
    </row>
    <row r="34" spans="2:6" x14ac:dyDescent="0.25">
      <c r="B34" s="14">
        <v>2013</v>
      </c>
      <c r="C34" s="11">
        <v>13</v>
      </c>
      <c r="D34" s="11">
        <v>92</v>
      </c>
      <c r="E34" s="11">
        <v>512</v>
      </c>
      <c r="F34" s="11">
        <v>617</v>
      </c>
    </row>
    <row r="35" spans="2:6" ht="15.75" thickBot="1" x14ac:dyDescent="0.3">
      <c r="B35" s="15">
        <v>2012</v>
      </c>
      <c r="C35" s="16">
        <v>13</v>
      </c>
      <c r="D35" s="16">
        <v>90</v>
      </c>
      <c r="E35" s="16">
        <v>511</v>
      </c>
      <c r="F35" s="16">
        <v>614</v>
      </c>
    </row>
    <row r="36" spans="2:6" ht="16.5" thickTop="1" thickBot="1" x14ac:dyDescent="0.3">
      <c r="B36" s="29" t="s">
        <v>26</v>
      </c>
      <c r="C36" s="29"/>
      <c r="D36" s="29"/>
      <c r="E36" s="29"/>
      <c r="F36" s="29"/>
    </row>
    <row r="37" spans="2:6" ht="15" customHeight="1" thickTop="1" x14ac:dyDescent="0.25">
      <c r="B37" s="30" t="s">
        <v>26</v>
      </c>
      <c r="C37" s="30"/>
      <c r="D37" s="30"/>
      <c r="E37" s="30"/>
      <c r="F37" s="30"/>
    </row>
  </sheetData>
  <mergeCells count="7">
    <mergeCell ref="B37:F37"/>
    <mergeCell ref="C4:C5"/>
    <mergeCell ref="B8:B9"/>
    <mergeCell ref="C8:C9"/>
    <mergeCell ref="E8:E9"/>
    <mergeCell ref="F8:F9"/>
    <mergeCell ref="B36:F36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9"/>
  <sheetViews>
    <sheetView tabSelected="1" zoomScale="91" zoomScaleNormal="91" workbookViewId="0">
      <selection activeCell="H33" sqref="H33"/>
    </sheetView>
  </sheetViews>
  <sheetFormatPr defaultRowHeight="15" x14ac:dyDescent="0.25"/>
  <cols>
    <col min="2" max="2" width="27.7109375" customWidth="1"/>
    <col min="3" max="3" width="13.28515625" customWidth="1"/>
    <col min="4" max="4" width="13" customWidth="1"/>
    <col min="5" max="5" width="12.85546875" customWidth="1"/>
    <col min="6" max="6" width="13.140625" customWidth="1"/>
  </cols>
  <sheetData>
    <row r="2" spans="2:6" ht="15.75" thickBot="1" x14ac:dyDescent="0.3">
      <c r="B2" s="1" t="s">
        <v>0</v>
      </c>
      <c r="C2" t="s">
        <v>27</v>
      </c>
    </row>
    <row r="3" spans="2:6" x14ac:dyDescent="0.25">
      <c r="B3" s="17" t="s">
        <v>1</v>
      </c>
      <c r="C3" t="s">
        <v>28</v>
      </c>
    </row>
    <row r="4" spans="2:6" x14ac:dyDescent="0.25">
      <c r="C4" s="26"/>
      <c r="D4" s="2"/>
    </row>
    <row r="5" spans="2:6" x14ac:dyDescent="0.25">
      <c r="C5" s="26"/>
      <c r="D5" s="2"/>
    </row>
    <row r="6" spans="2:6" ht="15.75" x14ac:dyDescent="0.25">
      <c r="B6" s="18"/>
      <c r="C6" s="3"/>
      <c r="D6" s="4"/>
    </row>
    <row r="7" spans="2:6" ht="16.5" thickBot="1" x14ac:dyDescent="0.3">
      <c r="B7" s="5"/>
    </row>
    <row r="8" spans="2:6" ht="15.75" thickTop="1" x14ac:dyDescent="0.25">
      <c r="B8" s="27" t="s">
        <v>2</v>
      </c>
      <c r="C8" s="27" t="s">
        <v>3</v>
      </c>
      <c r="D8" s="22" t="s">
        <v>4</v>
      </c>
      <c r="E8" s="27" t="s">
        <v>6</v>
      </c>
      <c r="F8" s="27" t="s">
        <v>7</v>
      </c>
    </row>
    <row r="9" spans="2:6" ht="15.75" thickBot="1" x14ac:dyDescent="0.3">
      <c r="B9" s="28"/>
      <c r="C9" s="28"/>
      <c r="D9" s="6" t="s">
        <v>5</v>
      </c>
      <c r="E9" s="28"/>
      <c r="F9" s="28"/>
    </row>
    <row r="10" spans="2:6" ht="15.75" thickBot="1" x14ac:dyDescent="0.3">
      <c r="B10" s="7">
        <v>-1</v>
      </c>
      <c r="C10" s="8">
        <v>-2</v>
      </c>
      <c r="D10" s="8">
        <v>-3</v>
      </c>
      <c r="E10" s="8">
        <v>-4</v>
      </c>
      <c r="F10" s="8">
        <v>-5</v>
      </c>
    </row>
    <row r="11" spans="2:6" x14ac:dyDescent="0.25">
      <c r="B11" s="9"/>
    </row>
    <row r="12" spans="2:6" x14ac:dyDescent="0.25">
      <c r="B12" s="10" t="s">
        <v>8</v>
      </c>
      <c r="C12" s="6">
        <v>1</v>
      </c>
      <c r="D12" s="6">
        <v>3</v>
      </c>
      <c r="E12" s="6">
        <v>32</v>
      </c>
      <c r="F12" s="6">
        <v>36</v>
      </c>
    </row>
    <row r="13" spans="2:6" x14ac:dyDescent="0.25">
      <c r="B13" s="10" t="s">
        <v>9</v>
      </c>
      <c r="C13" s="6">
        <v>1</v>
      </c>
      <c r="D13" s="6">
        <v>4</v>
      </c>
      <c r="E13" s="6">
        <v>27</v>
      </c>
      <c r="F13" s="6">
        <v>32</v>
      </c>
    </row>
    <row r="14" spans="2:6" x14ac:dyDescent="0.25">
      <c r="B14" s="10" t="s">
        <v>10</v>
      </c>
      <c r="C14" s="6">
        <v>1</v>
      </c>
      <c r="D14" s="6">
        <v>4</v>
      </c>
      <c r="E14" s="6">
        <v>45</v>
      </c>
      <c r="F14" s="6">
        <v>50</v>
      </c>
    </row>
    <row r="15" spans="2:6" x14ac:dyDescent="0.25">
      <c r="B15" s="10" t="s">
        <v>11</v>
      </c>
      <c r="C15" s="6">
        <v>1</v>
      </c>
      <c r="D15" s="6">
        <v>25</v>
      </c>
      <c r="E15" s="6">
        <v>88</v>
      </c>
      <c r="F15" s="6">
        <v>114</v>
      </c>
    </row>
    <row r="16" spans="2:6" x14ac:dyDescent="0.25">
      <c r="B16" s="10" t="s">
        <v>12</v>
      </c>
      <c r="C16" s="6">
        <v>1</v>
      </c>
      <c r="D16" s="6">
        <v>4</v>
      </c>
      <c r="E16" s="6">
        <v>48</v>
      </c>
      <c r="F16" s="6">
        <v>53</v>
      </c>
    </row>
    <row r="17" spans="2:6" x14ac:dyDescent="0.25">
      <c r="B17" s="10" t="s">
        <v>13</v>
      </c>
      <c r="C17" s="6">
        <v>2</v>
      </c>
      <c r="D17" s="6">
        <v>18</v>
      </c>
      <c r="E17" s="6">
        <v>46</v>
      </c>
      <c r="F17" s="6">
        <v>66</v>
      </c>
    </row>
    <row r="18" spans="2:6" x14ac:dyDescent="0.25">
      <c r="B18" s="10" t="s">
        <v>14</v>
      </c>
      <c r="C18" s="6">
        <v>1</v>
      </c>
      <c r="D18" s="6">
        <v>3</v>
      </c>
      <c r="E18" s="6">
        <v>55</v>
      </c>
      <c r="F18" s="6">
        <v>59</v>
      </c>
    </row>
    <row r="19" spans="2:6" x14ac:dyDescent="0.25">
      <c r="B19" s="10" t="s">
        <v>15</v>
      </c>
      <c r="C19" s="6">
        <v>2</v>
      </c>
      <c r="D19" s="6">
        <v>4</v>
      </c>
      <c r="E19" s="6">
        <v>62</v>
      </c>
      <c r="F19" s="6">
        <v>68</v>
      </c>
    </row>
    <row r="20" spans="2:6" x14ac:dyDescent="0.25">
      <c r="B20" s="10" t="s">
        <v>16</v>
      </c>
      <c r="C20" s="6">
        <v>1</v>
      </c>
      <c r="D20" s="6">
        <v>3</v>
      </c>
      <c r="E20" s="6">
        <v>93</v>
      </c>
      <c r="F20" s="6">
        <v>97</v>
      </c>
    </row>
    <row r="21" spans="2:6" x14ac:dyDescent="0.25">
      <c r="B21" s="10" t="s">
        <v>17</v>
      </c>
      <c r="C21" s="6">
        <v>1</v>
      </c>
      <c r="D21" s="6">
        <v>2</v>
      </c>
      <c r="E21" s="6">
        <v>51</v>
      </c>
      <c r="F21" s="6">
        <v>54</v>
      </c>
    </row>
    <row r="22" spans="2:6" x14ac:dyDescent="0.25">
      <c r="B22" s="10" t="s">
        <v>18</v>
      </c>
      <c r="C22" s="6">
        <v>1</v>
      </c>
      <c r="D22" s="6">
        <v>6</v>
      </c>
      <c r="E22" s="6">
        <v>32</v>
      </c>
      <c r="F22" s="6">
        <v>39</v>
      </c>
    </row>
    <row r="23" spans="2:6" x14ac:dyDescent="0.25">
      <c r="B23" s="10" t="s">
        <v>19</v>
      </c>
      <c r="C23" s="6">
        <v>2</v>
      </c>
      <c r="D23" s="6">
        <v>14</v>
      </c>
      <c r="E23" s="6">
        <v>89</v>
      </c>
      <c r="F23" s="6">
        <v>105</v>
      </c>
    </row>
    <row r="24" spans="2:6" ht="15.75" thickBot="1" x14ac:dyDescent="0.3">
      <c r="B24" s="24"/>
      <c r="C24" s="23"/>
      <c r="D24" s="23"/>
      <c r="E24" s="23"/>
      <c r="F24" s="23"/>
    </row>
    <row r="25" spans="2:6" x14ac:dyDescent="0.25">
      <c r="B25" s="31">
        <v>2024</v>
      </c>
      <c r="C25" s="32">
        <f>SUM(C12:C23)</f>
        <v>15</v>
      </c>
      <c r="D25" s="32">
        <f>SUM((D12:D23))</f>
        <v>90</v>
      </c>
      <c r="E25" s="32">
        <f>SUM(E12:E23)</f>
        <v>668</v>
      </c>
      <c r="F25" s="32">
        <f>SUM(F12:F23)</f>
        <v>773</v>
      </c>
    </row>
    <row r="26" spans="2:6" x14ac:dyDescent="0.25">
      <c r="B26" s="31">
        <v>2023</v>
      </c>
      <c r="C26" s="33">
        <v>15</v>
      </c>
      <c r="D26" s="33">
        <v>92</v>
      </c>
      <c r="E26" s="33">
        <v>711</v>
      </c>
      <c r="F26" s="33">
        <v>818</v>
      </c>
    </row>
    <row r="27" spans="2:6" x14ac:dyDescent="0.25">
      <c r="B27" s="31">
        <v>2022</v>
      </c>
      <c r="C27" s="34">
        <v>13</v>
      </c>
      <c r="D27" s="34">
        <v>67</v>
      </c>
      <c r="E27" s="34">
        <v>360</v>
      </c>
      <c r="F27" s="34">
        <v>440</v>
      </c>
    </row>
    <row r="28" spans="2:6" x14ac:dyDescent="0.25">
      <c r="B28" s="35">
        <v>2021</v>
      </c>
      <c r="C28" s="32">
        <v>13</v>
      </c>
      <c r="D28" s="32">
        <v>67</v>
      </c>
      <c r="E28" s="32">
        <v>355</v>
      </c>
      <c r="F28" s="32">
        <v>435</v>
      </c>
    </row>
    <row r="29" spans="2:6" x14ac:dyDescent="0.25">
      <c r="B29" s="35">
        <v>2020</v>
      </c>
      <c r="C29" s="32">
        <v>13</v>
      </c>
      <c r="D29" s="32">
        <v>69</v>
      </c>
      <c r="E29" s="32">
        <v>350</v>
      </c>
      <c r="F29" s="32">
        <v>432</v>
      </c>
    </row>
    <row r="30" spans="2:6" x14ac:dyDescent="0.25">
      <c r="B30" s="35">
        <v>2019</v>
      </c>
      <c r="C30" s="32">
        <v>12</v>
      </c>
      <c r="D30" s="32">
        <v>68</v>
      </c>
      <c r="E30" s="32">
        <v>346</v>
      </c>
      <c r="F30" s="32">
        <v>426</v>
      </c>
    </row>
    <row r="31" spans="2:6" x14ac:dyDescent="0.25">
      <c r="B31" s="35">
        <v>2018</v>
      </c>
      <c r="C31" s="32">
        <v>12</v>
      </c>
      <c r="D31" s="32">
        <v>68</v>
      </c>
      <c r="E31" s="32">
        <v>348</v>
      </c>
      <c r="F31" s="32">
        <v>429</v>
      </c>
    </row>
    <row r="32" spans="2:6" x14ac:dyDescent="0.25">
      <c r="B32" s="35">
        <v>2017</v>
      </c>
      <c r="C32" s="32">
        <v>12</v>
      </c>
      <c r="D32" s="32">
        <v>69</v>
      </c>
      <c r="E32" s="32">
        <v>353</v>
      </c>
      <c r="F32" s="32">
        <v>434</v>
      </c>
    </row>
    <row r="33" spans="2:6" x14ac:dyDescent="0.25">
      <c r="B33" s="35">
        <v>2016</v>
      </c>
      <c r="C33" s="32">
        <v>13</v>
      </c>
      <c r="D33" s="32">
        <v>91</v>
      </c>
      <c r="E33" s="32">
        <v>701</v>
      </c>
      <c r="F33" s="32">
        <v>805</v>
      </c>
    </row>
    <row r="34" spans="2:6" x14ac:dyDescent="0.25">
      <c r="B34" s="35">
        <v>2015</v>
      </c>
      <c r="C34" s="32">
        <v>13</v>
      </c>
      <c r="D34" s="32">
        <v>90</v>
      </c>
      <c r="E34" s="32">
        <v>689</v>
      </c>
      <c r="F34" s="32">
        <v>792</v>
      </c>
    </row>
    <row r="35" spans="2:6" x14ac:dyDescent="0.25">
      <c r="B35" s="35">
        <v>2014</v>
      </c>
      <c r="C35" s="32">
        <v>13</v>
      </c>
      <c r="D35" s="32">
        <v>90</v>
      </c>
      <c r="E35" s="32">
        <v>519</v>
      </c>
      <c r="F35" s="32">
        <v>622</v>
      </c>
    </row>
    <row r="36" spans="2:6" x14ac:dyDescent="0.25">
      <c r="B36" s="35">
        <v>2013</v>
      </c>
      <c r="C36" s="32">
        <v>13</v>
      </c>
      <c r="D36" s="32">
        <v>92</v>
      </c>
      <c r="E36" s="32">
        <v>512</v>
      </c>
      <c r="F36" s="32">
        <v>617</v>
      </c>
    </row>
    <row r="37" spans="2:6" ht="15.75" thickBot="1" x14ac:dyDescent="0.3">
      <c r="B37" s="36">
        <v>2012</v>
      </c>
      <c r="C37" s="37">
        <v>13</v>
      </c>
      <c r="D37" s="37">
        <v>90</v>
      </c>
      <c r="E37" s="37">
        <v>511</v>
      </c>
      <c r="F37" s="37">
        <v>614</v>
      </c>
    </row>
    <row r="38" spans="2:6" ht="16.5" thickTop="1" thickBot="1" x14ac:dyDescent="0.3">
      <c r="B38" s="29" t="s">
        <v>26</v>
      </c>
      <c r="C38" s="29"/>
      <c r="D38" s="29"/>
      <c r="E38" s="29"/>
      <c r="F38" s="29"/>
    </row>
    <row r="39" spans="2:6" ht="15" customHeight="1" thickTop="1" x14ac:dyDescent="0.25">
      <c r="B39" s="30" t="s">
        <v>26</v>
      </c>
      <c r="C39" s="30"/>
      <c r="D39" s="30"/>
      <c r="E39" s="30"/>
      <c r="F39" s="30"/>
    </row>
  </sheetData>
  <mergeCells count="7">
    <mergeCell ref="B39:F39"/>
    <mergeCell ref="C4:C5"/>
    <mergeCell ref="B8:B9"/>
    <mergeCell ref="C8:C9"/>
    <mergeCell ref="E8:E9"/>
    <mergeCell ref="F8:F9"/>
    <mergeCell ref="B38:F38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2022</vt:lpstr>
      <vt:lpstr>2023</vt:lpstr>
      <vt:lpstr>2024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 Packard</dc:creator>
  <cp:lastModifiedBy>Windows User</cp:lastModifiedBy>
  <cp:lastPrinted>2020-07-29T06:19:26Z</cp:lastPrinted>
  <dcterms:created xsi:type="dcterms:W3CDTF">2020-07-17T04:00:01Z</dcterms:created>
  <dcterms:modified xsi:type="dcterms:W3CDTF">2025-01-20T01:45:37Z</dcterms:modified>
</cp:coreProperties>
</file>