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D448DA5B-29D3-4DF6-A188-7B6C07CE899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22" sheetId="6" r:id="rId1"/>
    <sheet name="2023" sheetId="8" r:id="rId2"/>
    <sheet name="2024" sheetId="9" r:id="rId3"/>
    <sheet name="2025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0" l="1"/>
  <c r="C33" i="10"/>
  <c r="E47" i="10"/>
  <c r="E46" i="10"/>
  <c r="E46" i="9"/>
  <c r="E45" i="9"/>
  <c r="F42" i="8"/>
  <c r="E42" i="8"/>
  <c r="F41" i="8"/>
  <c r="E41" i="8"/>
  <c r="D30" i="8"/>
  <c r="C30" i="8"/>
  <c r="E40" i="6" l="1"/>
  <c r="F40" i="6"/>
  <c r="E41" i="6"/>
  <c r="F41" i="6"/>
  <c r="D30" i="6"/>
  <c r="C30" i="6"/>
</calcChain>
</file>

<file path=xl/sharedStrings.xml><?xml version="1.0" encoding="utf-8"?>
<sst xmlns="http://schemas.openxmlformats.org/spreadsheetml/2006/main" count="178" uniqueCount="92">
  <si>
    <t>Tabel</t>
  </si>
  <si>
    <t>Table</t>
  </si>
  <si>
    <t>Jenis Koperasi</t>
  </si>
  <si>
    <t>Volume Usaha</t>
  </si>
  <si>
    <t xml:space="preserve"> (Ribu rupiah)</t>
  </si>
  <si>
    <t>Nilai SHU</t>
  </si>
  <si>
    <t>(Ribu rupiah)</t>
  </si>
  <si>
    <t>1. Kop Unit Desa</t>
  </si>
  <si>
    <t>2. Kopontren</t>
  </si>
  <si>
    <t>3. Kopinkra</t>
  </si>
  <si>
    <t>4. Kopti</t>
  </si>
  <si>
    <t>5. KPRI</t>
  </si>
  <si>
    <t>6. Kopkar</t>
  </si>
  <si>
    <t>7. Kop AD</t>
  </si>
  <si>
    <t>8. Kop Kepolisian</t>
  </si>
  <si>
    <t>9. Kop Serba Usaha</t>
  </si>
  <si>
    <t>10. Kop Pasar</t>
  </si>
  <si>
    <t>11. Kop Simpan Pinjam</t>
  </si>
  <si>
    <t>12. Kop Angkutan Darat</t>
  </si>
  <si>
    <t>13. Kop Perumahan</t>
  </si>
  <si>
    <t>14. Kop Wanita</t>
  </si>
  <si>
    <t>15. Kop Wredatama</t>
  </si>
  <si>
    <t>16. Kop Pepabri</t>
  </si>
  <si>
    <t>17. Kop Mahasiswa</t>
  </si>
  <si>
    <t>18. Kop Jamu Gendong</t>
  </si>
  <si>
    <t>19. Kop Pertanian</t>
  </si>
  <si>
    <t>20. Kop Peternakan</t>
  </si>
  <si>
    <t>21. Kop Lainnya</t>
  </si>
  <si>
    <t>22. Kop Sekunder</t>
  </si>
  <si>
    <t>388 619 528</t>
  </si>
  <si>
    <t>22 457 225</t>
  </si>
  <si>
    <t>456 511670</t>
  </si>
  <si>
    <t>24 270 477</t>
  </si>
  <si>
    <t>456 385 168</t>
  </si>
  <si>
    <t>24 267 590</t>
  </si>
  <si>
    <t>444 365 627</t>
  </si>
  <si>
    <t>24 257 811</t>
  </si>
  <si>
    <t>445 012 390</t>
  </si>
  <si>
    <t>24 329 666</t>
  </si>
  <si>
    <t xml:space="preserve">Sumber : Dinas Perdagangan Koperasi dan UKM </t>
  </si>
  <si>
    <t>Sumber : Dinas Perdagangan Koperasi dan UKM</t>
  </si>
  <si>
    <t>Volume Usaha dan Nilai SHU menurut Jenis Koperasi di Kabupaten Sukoharjo, 2022 (Ribu Rupiah)</t>
  </si>
  <si>
    <t>Business Volume and SHU Value by Type of Cooperatives in Sukoharjo Regency, 2022 (Thousand Rupiahs)</t>
  </si>
  <si>
    <t>Sumber : Dinas Koperasi, UKM dan Perdagangan</t>
  </si>
  <si>
    <t>Volume Usaha dan Nilai SHU menurut Jenis Koperasi di Kabupaten Sukoharjo, 2024 (Ribu Rupiah)</t>
  </si>
  <si>
    <t>Business Volume and SHU Value by Type of Cooperatives in Sukoharjo Regency, 2024 (Thousand Rupiahs)</t>
  </si>
  <si>
    <t>Volume Usaha dan Nilai SHU menurut Jenis Koperasi di Kabupaten Sukoharjo, 2023 (Ribu Rupiah)</t>
  </si>
  <si>
    <t>Business Volume and SHU Value by Type of Cooperatives in Sukoharjo Regency, 2023 (Thousand Rupiahs)</t>
  </si>
  <si>
    <t>(Belum termasuk koperasi digital)</t>
  </si>
  <si>
    <t>1. Kop. Angkatan Darat</t>
  </si>
  <si>
    <t>2. Kop. Angkutan Darat</t>
  </si>
  <si>
    <t>3. Kop. Digital</t>
  </si>
  <si>
    <t>4. Kop. Jamu Gendong</t>
  </si>
  <si>
    <t>5. Kop. Kepolisian</t>
  </si>
  <si>
    <t>6. Kop. Lainnya</t>
  </si>
  <si>
    <t>7. Kop. Mahasiswa</t>
  </si>
  <si>
    <t>8. Kop. Nelayan</t>
  </si>
  <si>
    <t>9. Kop. Pasar</t>
  </si>
  <si>
    <t>10. Kop. Pedagang Kaki Lima</t>
  </si>
  <si>
    <t>11. Kop. Pegawai Negeri (KPRI)</t>
  </si>
  <si>
    <t>12. Kop. Pertanian</t>
  </si>
  <si>
    <t>13. Kop. Peternakan</t>
  </si>
  <si>
    <t>14. Kop. Sekunder</t>
  </si>
  <si>
    <t>15. Kop. Serba Usaha</t>
  </si>
  <si>
    <t>16. Kop. Simpan Pinjam</t>
  </si>
  <si>
    <t>17. Kop. Simpan Pinjam dan Pembiayaan Syariah</t>
  </si>
  <si>
    <t>18. Kop. Veteran</t>
  </si>
  <si>
    <t>19. Kop. Wanita</t>
  </si>
  <si>
    <t>20. Kop. Wredatama</t>
  </si>
  <si>
    <t>21. Kopinkra</t>
  </si>
  <si>
    <t>22. Kopkar</t>
  </si>
  <si>
    <t>23. Koppontren</t>
  </si>
  <si>
    <t>24. Kopti</t>
  </si>
  <si>
    <t>25. KUD</t>
  </si>
  <si>
    <t>Volume Usaha dan Nilai SHU menurut Jenis Koperasi di Kabupaten Sukoharjo, 2025 (Ribu Rupiah)</t>
  </si>
  <si>
    <t>Business Volume and SHU Value by Type of Cooperatives in Sukoharjo Regency, 2025 (Thousand Rupiahs)</t>
  </si>
  <si>
    <t>8. Kop. Multi Pihak</t>
  </si>
  <si>
    <t>9. Kop. Pegawai Negeri (KPRI)</t>
  </si>
  <si>
    <t>10. Kop. Pertanian</t>
  </si>
  <si>
    <t>11. Kop. Peternakan</t>
  </si>
  <si>
    <t>12. Kop. Sekunder</t>
  </si>
  <si>
    <t>13. Kop. Serba Usaha</t>
  </si>
  <si>
    <t>14. Kop. Simpan Pinjam</t>
  </si>
  <si>
    <t>15. Kop. Simpan Pinjam dan Pembiayaan Syariah</t>
  </si>
  <si>
    <t>16. Kop. Veteran</t>
  </si>
  <si>
    <t>17. Kop. Wanita</t>
  </si>
  <si>
    <t>18. Kop. Wredatama</t>
  </si>
  <si>
    <t>19. Kopinkra</t>
  </si>
  <si>
    <t>20. Kopkar</t>
  </si>
  <si>
    <t>21. Koppontren</t>
  </si>
  <si>
    <t>22. Kopti</t>
  </si>
  <si>
    <t>23. 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</si>
</sst>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43" fontId="7" fillId="0" borderId="0" xfId="1" applyFont="1" applyBorder="1"/>
    <xf numFmtId="43" fontId="8" fillId="0" borderId="0" xfId="1" applyFont="1" applyBorder="1"/>
    <xf numFmtId="0" fontId="1" fillId="0" borderId="0" xfId="0" applyFont="1"/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164" fontId="9" fillId="0" borderId="1" xfId="1" applyNumberFormat="1" applyFont="1" applyBorder="1"/>
    <xf numFmtId="0" fontId="0" fillId="0" borderId="1" xfId="0" applyBorder="1"/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4" applyNumberFormat="1" applyFont="1"/>
    <xf numFmtId="0" fontId="11" fillId="0" borderId="0" xfId="0" applyFont="1"/>
    <xf numFmtId="43" fontId="9" fillId="0" borderId="0" xfId="1" applyFont="1" applyBorder="1"/>
    <xf numFmtId="4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Comma" xfId="1" builtinId="3"/>
    <cellStyle name="Comma [0]" xfId="4" builtinId="6"/>
    <cellStyle name="Comma 2" xfId="3" xr:uid="{00000000-0005-0000-0000-000002000000}"/>
    <cellStyle name="Comma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5"/>
  <sheetViews>
    <sheetView topLeftCell="A19" workbookViewId="0">
      <selection activeCell="D19" sqref="A1:XFD1048576"/>
    </sheetView>
  </sheetViews>
  <sheetFormatPr defaultRowHeight="15" x14ac:dyDescent="0.25"/>
  <cols>
    <col min="2" max="2" width="22.85546875" customWidth="1"/>
    <col min="3" max="3" width="20.42578125" customWidth="1"/>
    <col min="4" max="4" width="21.5703125" customWidth="1"/>
    <col min="5" max="5" width="12.5703125" bestFit="1" customWidth="1"/>
    <col min="6" max="6" width="11.5703125" bestFit="1" customWidth="1"/>
    <col min="7" max="7" width="12" bestFit="1" customWidth="1"/>
  </cols>
  <sheetData>
    <row r="1" spans="2:10" ht="15.75" thickBot="1" x14ac:dyDescent="0.3">
      <c r="B1" s="1" t="s">
        <v>0</v>
      </c>
      <c r="C1" s="10" t="s">
        <v>41</v>
      </c>
    </row>
    <row r="2" spans="2:10" x14ac:dyDescent="0.25">
      <c r="B2" s="7" t="s">
        <v>1</v>
      </c>
      <c r="C2" s="10" t="s">
        <v>42</v>
      </c>
    </row>
    <row r="3" spans="2:10" ht="16.5" thickBot="1" x14ac:dyDescent="0.3">
      <c r="B3" s="2"/>
    </row>
    <row r="4" spans="2:10" ht="15.75" thickTop="1" x14ac:dyDescent="0.25">
      <c r="B4" s="29" t="s">
        <v>2</v>
      </c>
      <c r="C4" s="23" t="s">
        <v>3</v>
      </c>
      <c r="D4" s="23" t="s">
        <v>5</v>
      </c>
    </row>
    <row r="5" spans="2:10" ht="15.75" thickBot="1" x14ac:dyDescent="0.3">
      <c r="B5" s="30"/>
      <c r="C5" s="3" t="s">
        <v>4</v>
      </c>
      <c r="D5" s="3" t="s">
        <v>6</v>
      </c>
    </row>
    <row r="6" spans="2:10" ht="15.75" thickBot="1" x14ac:dyDescent="0.3">
      <c r="B6" s="4">
        <v>-1</v>
      </c>
      <c r="C6" s="5">
        <v>-2</v>
      </c>
      <c r="D6" s="5">
        <v>-3</v>
      </c>
    </row>
    <row r="7" spans="2:10" x14ac:dyDescent="0.25">
      <c r="B7" s="6"/>
      <c r="C7" s="3"/>
      <c r="D7" s="3"/>
    </row>
    <row r="8" spans="2:10" ht="23.1" customHeight="1" x14ac:dyDescent="0.25">
      <c r="B8" s="11" t="s">
        <v>7</v>
      </c>
      <c r="C8" s="12">
        <v>4663434.1660000002</v>
      </c>
      <c r="D8" s="12">
        <v>31136.154999999999</v>
      </c>
      <c r="E8" s="24"/>
      <c r="F8" s="24"/>
    </row>
    <row r="9" spans="2:10" ht="23.1" customHeight="1" x14ac:dyDescent="0.25">
      <c r="B9" s="11" t="s">
        <v>8</v>
      </c>
      <c r="C9" s="12">
        <v>4730885.9119999995</v>
      </c>
      <c r="D9" s="12">
        <v>503950.18300000002</v>
      </c>
      <c r="E9" s="24"/>
      <c r="F9" s="24"/>
    </row>
    <row r="10" spans="2:10" ht="23.1" customHeight="1" x14ac:dyDescent="0.25">
      <c r="B10" s="11" t="s">
        <v>9</v>
      </c>
      <c r="C10" s="12">
        <v>155113.34299999999</v>
      </c>
      <c r="D10" s="12">
        <v>1834.231</v>
      </c>
      <c r="E10" s="24"/>
      <c r="F10" s="24"/>
    </row>
    <row r="11" spans="2:10" ht="23.1" customHeight="1" x14ac:dyDescent="0.25">
      <c r="B11" s="11" t="s">
        <v>10</v>
      </c>
      <c r="C11" s="12">
        <v>70000</v>
      </c>
      <c r="D11" s="12">
        <v>4010</v>
      </c>
      <c r="E11" s="24"/>
      <c r="F11" s="24"/>
    </row>
    <row r="12" spans="2:10" ht="23.1" customHeight="1" x14ac:dyDescent="0.25">
      <c r="B12" s="11" t="s">
        <v>11</v>
      </c>
      <c r="C12" s="12">
        <v>130639800.339</v>
      </c>
      <c r="D12" s="12">
        <v>3222529.773</v>
      </c>
      <c r="E12" s="24"/>
      <c r="F12" s="24"/>
    </row>
    <row r="13" spans="2:10" ht="23.1" customHeight="1" x14ac:dyDescent="0.25">
      <c r="B13" s="11" t="s">
        <v>12</v>
      </c>
      <c r="C13" s="12">
        <v>6546253.6289999997</v>
      </c>
      <c r="D13" s="12">
        <v>676116.51800000004</v>
      </c>
      <c r="E13" s="24"/>
      <c r="F13" s="24"/>
      <c r="J13" s="8"/>
    </row>
    <row r="14" spans="2:10" ht="23.1" customHeight="1" x14ac:dyDescent="0.25">
      <c r="B14" s="11" t="s">
        <v>13</v>
      </c>
      <c r="C14" s="12">
        <v>2871258.91</v>
      </c>
      <c r="D14" s="12">
        <v>991625.27599999995</v>
      </c>
      <c r="E14" s="24"/>
      <c r="F14" s="24"/>
      <c r="J14" s="8"/>
    </row>
    <row r="15" spans="2:10" ht="23.1" customHeight="1" x14ac:dyDescent="0.25">
      <c r="B15" s="11" t="s">
        <v>14</v>
      </c>
      <c r="C15" s="12">
        <v>15562043.666999999</v>
      </c>
      <c r="D15" s="12">
        <v>123031.81299999999</v>
      </c>
      <c r="E15" s="24"/>
      <c r="F15" s="24"/>
      <c r="J15" s="8"/>
    </row>
    <row r="16" spans="2:10" ht="23.1" customHeight="1" x14ac:dyDescent="0.25">
      <c r="B16" s="11" t="s">
        <v>15</v>
      </c>
      <c r="C16" s="12">
        <v>23778126.682999998</v>
      </c>
      <c r="D16" s="12">
        <v>615742.46100000001</v>
      </c>
      <c r="E16" s="24"/>
      <c r="F16" s="24"/>
      <c r="J16" s="8"/>
    </row>
    <row r="17" spans="2:6" ht="23.1" customHeight="1" x14ac:dyDescent="0.25">
      <c r="B17" s="11" t="s">
        <v>16</v>
      </c>
      <c r="C17" s="12">
        <v>0</v>
      </c>
      <c r="D17" s="12">
        <v>0</v>
      </c>
      <c r="E17" s="24"/>
      <c r="F17" s="24"/>
    </row>
    <row r="18" spans="2:6" ht="23.1" customHeight="1" x14ac:dyDescent="0.25">
      <c r="B18" s="11" t="s">
        <v>17</v>
      </c>
      <c r="C18" s="12">
        <v>92933481.436000004</v>
      </c>
      <c r="D18" s="12">
        <v>3955139.17</v>
      </c>
      <c r="E18" s="24"/>
      <c r="F18" s="24"/>
    </row>
    <row r="19" spans="2:6" ht="23.1" customHeight="1" x14ac:dyDescent="0.25">
      <c r="B19" s="11" t="s">
        <v>18</v>
      </c>
      <c r="C19" s="12">
        <v>1600</v>
      </c>
      <c r="D19" s="12">
        <v>300</v>
      </c>
      <c r="E19" s="24"/>
      <c r="F19" s="24"/>
    </row>
    <row r="20" spans="2:6" ht="23.1" customHeight="1" x14ac:dyDescent="0.25">
      <c r="B20" s="11" t="s">
        <v>19</v>
      </c>
      <c r="C20" s="12">
        <v>0</v>
      </c>
      <c r="D20" s="12">
        <v>0</v>
      </c>
      <c r="E20" s="24"/>
      <c r="F20" s="24"/>
    </row>
    <row r="21" spans="2:6" ht="23.1" customHeight="1" x14ac:dyDescent="0.25">
      <c r="B21" s="11" t="s">
        <v>20</v>
      </c>
      <c r="C21" s="12">
        <v>77900</v>
      </c>
      <c r="D21" s="12">
        <v>5340</v>
      </c>
      <c r="E21" s="24"/>
      <c r="F21" s="24"/>
    </row>
    <row r="22" spans="2:6" ht="23.1" customHeight="1" x14ac:dyDescent="0.25">
      <c r="B22" s="11" t="s">
        <v>21</v>
      </c>
      <c r="C22" s="12">
        <v>0</v>
      </c>
      <c r="D22" s="12">
        <v>0</v>
      </c>
      <c r="E22" s="24"/>
      <c r="F22" s="24"/>
    </row>
    <row r="23" spans="2:6" ht="23.1" customHeight="1" x14ac:dyDescent="0.25">
      <c r="B23" s="11" t="s">
        <v>22</v>
      </c>
      <c r="C23" s="12">
        <v>0</v>
      </c>
      <c r="D23" s="12">
        <v>0</v>
      </c>
      <c r="E23" s="24"/>
      <c r="F23" s="24"/>
    </row>
    <row r="24" spans="2:6" ht="23.1" customHeight="1" x14ac:dyDescent="0.25">
      <c r="B24" s="11" t="s">
        <v>23</v>
      </c>
      <c r="C24" s="12">
        <v>4547.8999999999996</v>
      </c>
      <c r="D24" s="12">
        <v>1728.18</v>
      </c>
      <c r="E24" s="24"/>
      <c r="F24" s="24"/>
    </row>
    <row r="25" spans="2:6" ht="23.1" customHeight="1" x14ac:dyDescent="0.25">
      <c r="B25" s="11" t="s">
        <v>24</v>
      </c>
      <c r="C25" s="12">
        <v>242288.1</v>
      </c>
      <c r="D25" s="12">
        <v>13815.805</v>
      </c>
      <c r="E25" s="24"/>
      <c r="F25" s="24"/>
    </row>
    <row r="26" spans="2:6" ht="23.1" customHeight="1" x14ac:dyDescent="0.25">
      <c r="B26" s="11" t="s">
        <v>25</v>
      </c>
      <c r="C26" s="12">
        <v>0</v>
      </c>
      <c r="D26" s="12">
        <v>0</v>
      </c>
      <c r="E26" s="24"/>
      <c r="F26" s="24"/>
    </row>
    <row r="27" spans="2:6" ht="23.1" customHeight="1" x14ac:dyDescent="0.25">
      <c r="B27" s="11" t="s">
        <v>26</v>
      </c>
      <c r="C27" s="12">
        <v>401518.5</v>
      </c>
      <c r="D27" s="12">
        <v>14896.75</v>
      </c>
      <c r="E27" s="24"/>
      <c r="F27" s="24"/>
    </row>
    <row r="28" spans="2:6" ht="23.1" customHeight="1" x14ac:dyDescent="0.25">
      <c r="B28" s="11" t="s">
        <v>27</v>
      </c>
      <c r="C28" s="12">
        <v>64211</v>
      </c>
      <c r="D28" s="12">
        <v>13241</v>
      </c>
      <c r="E28" s="24"/>
      <c r="F28" s="24"/>
    </row>
    <row r="29" spans="2:6" ht="23.1" customHeight="1" thickBot="1" x14ac:dyDescent="0.3">
      <c r="B29" s="13" t="s">
        <v>28</v>
      </c>
      <c r="C29" s="21">
        <v>4839454.4000000004</v>
      </c>
      <c r="D29" s="21">
        <v>143706.973</v>
      </c>
      <c r="E29" s="24"/>
      <c r="F29" s="24"/>
    </row>
    <row r="30" spans="2:6" ht="23.1" customHeight="1" x14ac:dyDescent="0.25">
      <c r="B30" s="14">
        <v>2022</v>
      </c>
      <c r="C30" s="9">
        <f>SUM(C8:C29)</f>
        <v>287581917.98499995</v>
      </c>
      <c r="D30" s="9">
        <f>SUM(D8:D29)</f>
        <v>10318144.287999999</v>
      </c>
      <c r="E30" s="24"/>
      <c r="F30" s="24"/>
    </row>
    <row r="31" spans="2:6" ht="23.1" customHeight="1" x14ac:dyDescent="0.25">
      <c r="B31" s="14">
        <v>2021</v>
      </c>
      <c r="C31" s="9">
        <v>289166382.44500005</v>
      </c>
      <c r="D31" s="9">
        <v>13891610.191999998</v>
      </c>
      <c r="E31" s="24"/>
      <c r="F31" s="24"/>
    </row>
    <row r="32" spans="2:6" ht="23.1" customHeight="1" x14ac:dyDescent="0.25">
      <c r="B32" s="14">
        <v>2020</v>
      </c>
      <c r="C32" s="9">
        <v>456129870.13999999</v>
      </c>
      <c r="D32" s="9">
        <v>19551116.73</v>
      </c>
      <c r="E32" s="24"/>
      <c r="F32" s="24"/>
    </row>
    <row r="33" spans="2:6" ht="23.1" customHeight="1" x14ac:dyDescent="0.25">
      <c r="B33" s="14">
        <v>2019</v>
      </c>
      <c r="C33" s="9">
        <v>455433970</v>
      </c>
      <c r="D33" s="9">
        <v>19550836</v>
      </c>
      <c r="E33" s="24"/>
      <c r="F33" s="24"/>
    </row>
    <row r="34" spans="2:6" ht="23.1" customHeight="1" x14ac:dyDescent="0.25">
      <c r="B34" s="14">
        <v>2018</v>
      </c>
      <c r="C34" s="15">
        <v>320183054</v>
      </c>
      <c r="D34" s="15">
        <v>16466058</v>
      </c>
      <c r="E34" s="24"/>
      <c r="F34" s="24"/>
    </row>
    <row r="35" spans="2:6" ht="23.1" customHeight="1" x14ac:dyDescent="0.25">
      <c r="B35" s="14">
        <v>2017</v>
      </c>
      <c r="C35" s="16" t="s">
        <v>29</v>
      </c>
      <c r="D35" s="16" t="s">
        <v>30</v>
      </c>
      <c r="E35" s="24"/>
      <c r="F35" s="24"/>
    </row>
    <row r="36" spans="2:6" ht="23.1" customHeight="1" x14ac:dyDescent="0.25">
      <c r="B36" s="14">
        <v>2016</v>
      </c>
      <c r="C36" s="16" t="s">
        <v>31</v>
      </c>
      <c r="D36" s="16" t="s">
        <v>32</v>
      </c>
      <c r="E36" s="24"/>
      <c r="F36" s="24"/>
    </row>
    <row r="37" spans="2:6" ht="23.1" customHeight="1" x14ac:dyDescent="0.25">
      <c r="B37" s="14">
        <v>2015</v>
      </c>
      <c r="C37" s="16" t="s">
        <v>33</v>
      </c>
      <c r="D37" s="16" t="s">
        <v>34</v>
      </c>
      <c r="E37" s="24"/>
      <c r="F37" s="24"/>
    </row>
    <row r="38" spans="2:6" ht="23.1" customHeight="1" x14ac:dyDescent="0.25">
      <c r="B38" s="14">
        <v>2014</v>
      </c>
      <c r="C38" s="16" t="s">
        <v>35</v>
      </c>
      <c r="D38" s="16" t="s">
        <v>36</v>
      </c>
      <c r="E38" s="24"/>
      <c r="F38" s="24"/>
    </row>
    <row r="39" spans="2:6" ht="23.1" customHeight="1" thickBot="1" x14ac:dyDescent="0.3">
      <c r="B39" s="17">
        <v>2013</v>
      </c>
      <c r="C39" s="18" t="s">
        <v>37</v>
      </c>
      <c r="D39" s="18" t="s">
        <v>38</v>
      </c>
      <c r="E39" s="24"/>
      <c r="F39" s="24"/>
    </row>
    <row r="40" spans="2:6" ht="23.1" customHeight="1" thickTop="1" x14ac:dyDescent="0.25">
      <c r="B40" s="11" t="s">
        <v>39</v>
      </c>
      <c r="C40" s="19"/>
      <c r="D40" s="19"/>
      <c r="E40" s="24">
        <f t="shared" ref="E40:E41" si="0">C40/1000</f>
        <v>0</v>
      </c>
      <c r="F40" s="24">
        <f t="shared" ref="F40:F41" si="1">D40/1000</f>
        <v>0</v>
      </c>
    </row>
    <row r="41" spans="2:6" ht="23.1" customHeight="1" x14ac:dyDescent="0.25">
      <c r="B41" s="20" t="s">
        <v>40</v>
      </c>
      <c r="C41" s="19"/>
      <c r="D41" s="19"/>
      <c r="E41" s="24">
        <f t="shared" si="0"/>
        <v>0</v>
      </c>
      <c r="F41" s="24">
        <f t="shared" si="1"/>
        <v>0</v>
      </c>
    </row>
    <row r="75" spans="15:15" ht="15.75" thickBot="1" x14ac:dyDescent="0.3">
      <c r="O75" s="22"/>
    </row>
  </sheetData>
  <mergeCells count="1"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76"/>
  <sheetViews>
    <sheetView topLeftCell="A19" zoomScale="70" zoomScaleNormal="70" workbookViewId="0">
      <selection activeCell="C38" sqref="C38"/>
    </sheetView>
  </sheetViews>
  <sheetFormatPr defaultRowHeight="15" x14ac:dyDescent="0.25"/>
  <cols>
    <col min="2" max="2" width="22.85546875" customWidth="1"/>
    <col min="3" max="3" width="20.42578125" customWidth="1"/>
    <col min="4" max="4" width="21.5703125" customWidth="1"/>
    <col min="5" max="5" width="12.5703125" bestFit="1" customWidth="1"/>
    <col min="6" max="6" width="19.28515625" bestFit="1" customWidth="1"/>
    <col min="7" max="7" width="23.140625" customWidth="1"/>
    <col min="8" max="8" width="19.140625" customWidth="1"/>
    <col min="9" max="9" width="14" customWidth="1"/>
  </cols>
  <sheetData>
    <row r="1" spans="2:10" ht="15.75" thickBot="1" x14ac:dyDescent="0.3">
      <c r="B1" s="1" t="s">
        <v>0</v>
      </c>
      <c r="C1" s="10" t="s">
        <v>46</v>
      </c>
    </row>
    <row r="2" spans="2:10" x14ac:dyDescent="0.25">
      <c r="B2" s="7" t="s">
        <v>1</v>
      </c>
      <c r="C2" s="10" t="s">
        <v>47</v>
      </c>
    </row>
    <row r="3" spans="2:10" ht="16.5" thickBot="1" x14ac:dyDescent="0.3">
      <c r="B3" s="2"/>
    </row>
    <row r="4" spans="2:10" ht="15.75" thickTop="1" x14ac:dyDescent="0.25">
      <c r="B4" s="29" t="s">
        <v>2</v>
      </c>
      <c r="C4" s="23" t="s">
        <v>3</v>
      </c>
      <c r="D4" s="23" t="s">
        <v>5</v>
      </c>
    </row>
    <row r="5" spans="2:10" ht="15.75" thickBot="1" x14ac:dyDescent="0.3">
      <c r="B5" s="30"/>
      <c r="C5" s="3" t="s">
        <v>4</v>
      </c>
      <c r="D5" s="3" t="s">
        <v>6</v>
      </c>
    </row>
    <row r="6" spans="2:10" ht="15.75" thickBot="1" x14ac:dyDescent="0.3">
      <c r="B6" s="4">
        <v>-1</v>
      </c>
      <c r="C6" s="5">
        <v>-2</v>
      </c>
      <c r="D6" s="5">
        <v>-3</v>
      </c>
    </row>
    <row r="7" spans="2:10" x14ac:dyDescent="0.25">
      <c r="B7" s="6"/>
      <c r="C7" s="3"/>
      <c r="D7" s="3"/>
    </row>
    <row r="8" spans="2:10" ht="23.1" customHeight="1" x14ac:dyDescent="0.25">
      <c r="B8" s="11" t="s">
        <v>7</v>
      </c>
      <c r="C8" s="12">
        <v>5953070.4210000001</v>
      </c>
      <c r="D8" s="12">
        <v>34973.838000000003</v>
      </c>
      <c r="E8" s="24"/>
      <c r="F8" s="24"/>
    </row>
    <row r="9" spans="2:10" ht="23.1" customHeight="1" x14ac:dyDescent="0.25">
      <c r="B9" s="11" t="s">
        <v>8</v>
      </c>
      <c r="C9" s="12">
        <v>5884441.6279999996</v>
      </c>
      <c r="D9" s="12">
        <v>582943.80000000005</v>
      </c>
      <c r="E9" s="24"/>
      <c r="F9" s="24"/>
    </row>
    <row r="10" spans="2:10" ht="23.1" customHeight="1" x14ac:dyDescent="0.25">
      <c r="B10" s="11" t="s">
        <v>9</v>
      </c>
      <c r="C10" s="12">
        <v>26182272.987</v>
      </c>
      <c r="D10" s="12">
        <v>3413971.693</v>
      </c>
      <c r="E10" s="24"/>
      <c r="F10" s="24"/>
    </row>
    <row r="11" spans="2:10" ht="23.1" customHeight="1" x14ac:dyDescent="0.25">
      <c r="B11" s="11" t="s">
        <v>10</v>
      </c>
      <c r="C11" s="12">
        <v>24929.599999999999</v>
      </c>
      <c r="D11" s="12">
        <v>4336.8029999999999</v>
      </c>
      <c r="E11" s="24"/>
      <c r="F11" s="24"/>
    </row>
    <row r="12" spans="2:10" ht="23.1" customHeight="1" x14ac:dyDescent="0.25">
      <c r="B12" s="11" t="s">
        <v>11</v>
      </c>
      <c r="C12" s="12">
        <v>108083521.34999999</v>
      </c>
      <c r="D12" s="12">
        <v>2647201.247</v>
      </c>
      <c r="E12" s="24"/>
      <c r="F12" s="24"/>
    </row>
    <row r="13" spans="2:10" ht="23.1" customHeight="1" x14ac:dyDescent="0.25">
      <c r="B13" s="11" t="s">
        <v>12</v>
      </c>
      <c r="C13" s="12">
        <v>26182272.987</v>
      </c>
      <c r="D13" s="12">
        <v>3413971.693</v>
      </c>
      <c r="E13" s="24"/>
      <c r="F13" s="24"/>
      <c r="J13" s="8"/>
    </row>
    <row r="14" spans="2:10" ht="23.1" customHeight="1" x14ac:dyDescent="0.25">
      <c r="B14" s="11" t="s">
        <v>13</v>
      </c>
      <c r="C14" s="12">
        <v>1575454.7949999999</v>
      </c>
      <c r="D14" s="12">
        <v>797941.64199999999</v>
      </c>
      <c r="E14" s="24"/>
      <c r="F14" s="24"/>
      <c r="J14" s="8"/>
    </row>
    <row r="15" spans="2:10" ht="23.1" customHeight="1" x14ac:dyDescent="0.25">
      <c r="B15" s="11" t="s">
        <v>14</v>
      </c>
      <c r="C15" s="12">
        <v>1257021.2749999999</v>
      </c>
      <c r="D15" s="12">
        <v>83048.256999999998</v>
      </c>
      <c r="E15" s="24"/>
      <c r="F15" s="24"/>
      <c r="J15" s="8"/>
    </row>
    <row r="16" spans="2:10" ht="23.1" customHeight="1" x14ac:dyDescent="0.25">
      <c r="B16" s="11" t="s">
        <v>15</v>
      </c>
      <c r="C16" s="12">
        <v>16695607.606000001</v>
      </c>
      <c r="D16" s="12">
        <v>568412.94799999997</v>
      </c>
      <c r="E16" s="24"/>
      <c r="F16" s="24"/>
      <c r="J16" s="8"/>
    </row>
    <row r="17" spans="2:7" ht="23.1" customHeight="1" x14ac:dyDescent="0.25">
      <c r="B17" s="11" t="s">
        <v>16</v>
      </c>
      <c r="C17" s="12">
        <v>0</v>
      </c>
      <c r="D17" s="12">
        <v>0</v>
      </c>
      <c r="E17" s="24"/>
      <c r="F17" s="24"/>
    </row>
    <row r="18" spans="2:7" ht="23.1" customHeight="1" x14ac:dyDescent="0.25">
      <c r="B18" s="11" t="s">
        <v>17</v>
      </c>
      <c r="C18" s="12">
        <v>191879869.463</v>
      </c>
      <c r="D18" s="12">
        <v>4183529.9580000001</v>
      </c>
      <c r="E18" s="24"/>
      <c r="F18" s="24"/>
      <c r="G18" s="24"/>
    </row>
    <row r="19" spans="2:7" ht="23.1" customHeight="1" x14ac:dyDescent="0.25">
      <c r="B19" s="11" t="s">
        <v>18</v>
      </c>
      <c r="C19" s="12">
        <v>0</v>
      </c>
      <c r="D19" s="12">
        <v>0</v>
      </c>
      <c r="E19" s="24"/>
      <c r="F19" s="24"/>
    </row>
    <row r="20" spans="2:7" ht="23.1" customHeight="1" x14ac:dyDescent="0.25">
      <c r="B20" s="11" t="s">
        <v>19</v>
      </c>
      <c r="C20" s="12">
        <v>0</v>
      </c>
      <c r="D20" s="12">
        <v>0</v>
      </c>
      <c r="E20" s="24"/>
      <c r="F20" s="24"/>
    </row>
    <row r="21" spans="2:7" ht="23.1" customHeight="1" x14ac:dyDescent="0.25">
      <c r="B21" s="11" t="s">
        <v>20</v>
      </c>
      <c r="C21" s="12">
        <v>449095</v>
      </c>
      <c r="D21" s="12">
        <v>28592.48</v>
      </c>
      <c r="E21" s="24"/>
      <c r="F21" s="24"/>
    </row>
    <row r="22" spans="2:7" ht="23.1" customHeight="1" x14ac:dyDescent="0.25">
      <c r="B22" s="11" t="s">
        <v>21</v>
      </c>
      <c r="C22" s="12">
        <v>0</v>
      </c>
      <c r="D22" s="12">
        <v>0</v>
      </c>
      <c r="E22" s="24"/>
      <c r="F22" s="24"/>
    </row>
    <row r="23" spans="2:7" ht="23.1" customHeight="1" x14ac:dyDescent="0.25">
      <c r="B23" s="11" t="s">
        <v>22</v>
      </c>
      <c r="C23" s="12">
        <v>0</v>
      </c>
      <c r="D23" s="12">
        <v>0</v>
      </c>
      <c r="E23" s="24"/>
      <c r="F23" s="24"/>
    </row>
    <row r="24" spans="2:7" ht="23.1" customHeight="1" x14ac:dyDescent="0.25">
      <c r="B24" s="11" t="s">
        <v>23</v>
      </c>
      <c r="C24" s="12">
        <v>14580.625</v>
      </c>
      <c r="D24" s="12">
        <v>3318.8</v>
      </c>
      <c r="E24" s="24"/>
      <c r="F24" s="24"/>
    </row>
    <row r="25" spans="2:7" ht="23.1" customHeight="1" x14ac:dyDescent="0.25">
      <c r="B25" s="11" t="s">
        <v>24</v>
      </c>
      <c r="C25" s="12">
        <v>296425</v>
      </c>
      <c r="D25" s="12">
        <v>17093.647000000001</v>
      </c>
      <c r="E25" s="24"/>
      <c r="F25" s="24"/>
    </row>
    <row r="26" spans="2:7" ht="23.1" customHeight="1" x14ac:dyDescent="0.25">
      <c r="B26" s="11" t="s">
        <v>25</v>
      </c>
      <c r="C26" s="12">
        <v>0</v>
      </c>
      <c r="D26" s="12">
        <v>0</v>
      </c>
      <c r="E26" s="24"/>
      <c r="F26" s="24"/>
    </row>
    <row r="27" spans="2:7" ht="23.1" customHeight="1" x14ac:dyDescent="0.25">
      <c r="B27" s="11" t="s">
        <v>26</v>
      </c>
      <c r="C27" s="12">
        <v>95870.45</v>
      </c>
      <c r="D27" s="12">
        <v>15794.3</v>
      </c>
      <c r="E27" s="24"/>
      <c r="F27" s="24"/>
    </row>
    <row r="28" spans="2:7" ht="23.1" customHeight="1" x14ac:dyDescent="0.25">
      <c r="B28" s="11" t="s">
        <v>27</v>
      </c>
      <c r="C28" s="12">
        <v>0</v>
      </c>
      <c r="D28" s="12">
        <v>0</v>
      </c>
      <c r="E28" s="24"/>
      <c r="F28" s="24"/>
    </row>
    <row r="29" spans="2:7" ht="23.1" customHeight="1" thickBot="1" x14ac:dyDescent="0.3">
      <c r="B29" s="13" t="s">
        <v>28</v>
      </c>
      <c r="C29" s="12">
        <v>2290496.9</v>
      </c>
      <c r="D29" s="12">
        <v>82597.327000000005</v>
      </c>
      <c r="E29" s="24"/>
      <c r="F29" s="24"/>
    </row>
    <row r="30" spans="2:7" ht="23.1" customHeight="1" x14ac:dyDescent="0.25">
      <c r="B30" s="14">
        <v>2023</v>
      </c>
      <c r="C30" s="8">
        <f>SUM(C8:C29)</f>
        <v>386864930.08699995</v>
      </c>
      <c r="D30" s="8">
        <f>SUM(D8:D29)</f>
        <v>15877728.433000004</v>
      </c>
      <c r="E30" s="24"/>
      <c r="F30" s="24"/>
    </row>
    <row r="31" spans="2:7" ht="23.1" customHeight="1" x14ac:dyDescent="0.25">
      <c r="B31" s="14">
        <v>2022</v>
      </c>
      <c r="C31" s="8">
        <v>287581917.98499995</v>
      </c>
      <c r="D31" s="8">
        <v>10318144.287999999</v>
      </c>
      <c r="E31" s="24"/>
      <c r="F31" s="24"/>
    </row>
    <row r="32" spans="2:7" ht="23.1" customHeight="1" x14ac:dyDescent="0.25">
      <c r="B32" s="14">
        <v>2021</v>
      </c>
      <c r="C32" s="8">
        <v>289166382.44500005</v>
      </c>
      <c r="D32" s="8">
        <v>13891610.191999998</v>
      </c>
      <c r="E32" s="24"/>
      <c r="F32" s="24"/>
    </row>
    <row r="33" spans="2:6" ht="23.1" customHeight="1" x14ac:dyDescent="0.25">
      <c r="B33" s="14">
        <v>2020</v>
      </c>
      <c r="C33" s="8">
        <v>456129870.13999999</v>
      </c>
      <c r="D33" s="8">
        <v>19551116.73</v>
      </c>
      <c r="E33" s="24"/>
      <c r="F33" s="24"/>
    </row>
    <row r="34" spans="2:6" ht="23.1" customHeight="1" x14ac:dyDescent="0.25">
      <c r="B34" s="14">
        <v>2019</v>
      </c>
      <c r="C34" s="8">
        <v>455433970</v>
      </c>
      <c r="D34" s="8">
        <v>19550836</v>
      </c>
      <c r="E34" s="24"/>
      <c r="F34" s="24"/>
    </row>
    <row r="35" spans="2:6" ht="23.1" customHeight="1" x14ac:dyDescent="0.25">
      <c r="B35" s="14">
        <v>2018</v>
      </c>
      <c r="C35" s="15">
        <v>320183054</v>
      </c>
      <c r="D35" s="15">
        <v>16466058</v>
      </c>
      <c r="E35" s="24"/>
      <c r="F35" s="24"/>
    </row>
    <row r="36" spans="2:6" ht="23.1" customHeight="1" x14ac:dyDescent="0.25">
      <c r="B36" s="14">
        <v>2017</v>
      </c>
      <c r="C36" s="16" t="s">
        <v>29</v>
      </c>
      <c r="D36" s="16" t="s">
        <v>30</v>
      </c>
      <c r="E36" s="24"/>
      <c r="F36" s="24"/>
    </row>
    <row r="37" spans="2:6" ht="23.1" customHeight="1" x14ac:dyDescent="0.25">
      <c r="B37" s="14">
        <v>2016</v>
      </c>
      <c r="C37" s="16" t="s">
        <v>31</v>
      </c>
      <c r="D37" s="16" t="s">
        <v>32</v>
      </c>
      <c r="E37" s="24"/>
      <c r="F37" s="24"/>
    </row>
    <row r="38" spans="2:6" ht="23.1" customHeight="1" x14ac:dyDescent="0.25">
      <c r="B38" s="14">
        <v>2015</v>
      </c>
      <c r="C38" s="16" t="s">
        <v>33</v>
      </c>
      <c r="D38" s="16" t="s">
        <v>34</v>
      </c>
      <c r="E38" s="24"/>
      <c r="F38" s="24"/>
    </row>
    <row r="39" spans="2:6" ht="23.1" customHeight="1" x14ac:dyDescent="0.25">
      <c r="B39" s="14">
        <v>2014</v>
      </c>
      <c r="C39" s="16" t="s">
        <v>35</v>
      </c>
      <c r="D39" s="16" t="s">
        <v>36</v>
      </c>
      <c r="E39" s="24"/>
      <c r="F39" s="24"/>
    </row>
    <row r="40" spans="2:6" ht="23.1" customHeight="1" thickBot="1" x14ac:dyDescent="0.3">
      <c r="B40" s="17">
        <v>2013</v>
      </c>
      <c r="C40" s="18" t="s">
        <v>37</v>
      </c>
      <c r="D40" s="18" t="s">
        <v>38</v>
      </c>
      <c r="E40" s="24"/>
      <c r="F40" s="24"/>
    </row>
    <row r="41" spans="2:6" ht="23.1" customHeight="1" thickTop="1" x14ac:dyDescent="0.25">
      <c r="B41" s="11" t="s">
        <v>43</v>
      </c>
      <c r="C41" s="19"/>
      <c r="D41" s="19"/>
      <c r="E41" s="24">
        <f t="shared" ref="E41:F42" si="0">C41/1000</f>
        <v>0</v>
      </c>
      <c r="F41" s="24">
        <f t="shared" si="0"/>
        <v>0</v>
      </c>
    </row>
    <row r="42" spans="2:6" ht="23.1" customHeight="1" x14ac:dyDescent="0.25">
      <c r="B42" s="20" t="s">
        <v>43</v>
      </c>
      <c r="C42" s="19"/>
      <c r="D42" s="19"/>
      <c r="E42" s="24">
        <f t="shared" si="0"/>
        <v>0</v>
      </c>
      <c r="F42" s="24">
        <f t="shared" si="0"/>
        <v>0</v>
      </c>
    </row>
    <row r="76" spans="15:15" ht="15.75" thickBot="1" x14ac:dyDescent="0.3">
      <c r="O76" s="22"/>
    </row>
  </sheetData>
  <mergeCells count="1"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80"/>
  <sheetViews>
    <sheetView zoomScaleNormal="100" workbookViewId="0">
      <selection activeCell="C1" sqref="C1"/>
    </sheetView>
  </sheetViews>
  <sheetFormatPr defaultRowHeight="15" x14ac:dyDescent="0.25"/>
  <cols>
    <col min="2" max="2" width="22.85546875" customWidth="1"/>
    <col min="3" max="3" width="20.42578125" customWidth="1"/>
    <col min="4" max="4" width="21.5703125" customWidth="1"/>
    <col min="5" max="5" width="12.5703125" bestFit="1" customWidth="1"/>
    <col min="6" max="6" width="19.28515625" bestFit="1" customWidth="1"/>
    <col min="7" max="7" width="23.140625" customWidth="1"/>
    <col min="8" max="8" width="19.140625" customWidth="1"/>
    <col min="9" max="9" width="14" customWidth="1"/>
  </cols>
  <sheetData>
    <row r="1" spans="2:10" ht="15.75" thickBot="1" x14ac:dyDescent="0.3">
      <c r="B1" s="1" t="s">
        <v>0</v>
      </c>
      <c r="C1" s="10" t="s">
        <v>44</v>
      </c>
    </row>
    <row r="2" spans="2:10" x14ac:dyDescent="0.25">
      <c r="B2" s="7" t="s">
        <v>1</v>
      </c>
      <c r="C2" s="10" t="s">
        <v>45</v>
      </c>
      <c r="H2" s="26" t="s">
        <v>48</v>
      </c>
    </row>
    <row r="3" spans="2:10" ht="16.5" thickBot="1" x14ac:dyDescent="0.3">
      <c r="B3" s="2"/>
    </row>
    <row r="4" spans="2:10" ht="15.75" thickTop="1" x14ac:dyDescent="0.25">
      <c r="B4" s="29" t="s">
        <v>2</v>
      </c>
      <c r="C4" s="23" t="s">
        <v>3</v>
      </c>
      <c r="D4" s="23" t="s">
        <v>5</v>
      </c>
    </row>
    <row r="5" spans="2:10" ht="15.75" thickBot="1" x14ac:dyDescent="0.3">
      <c r="B5" s="30"/>
      <c r="C5" s="3" t="s">
        <v>4</v>
      </c>
      <c r="D5" s="3" t="s">
        <v>6</v>
      </c>
    </row>
    <row r="6" spans="2:10" ht="15.75" thickBot="1" x14ac:dyDescent="0.3">
      <c r="B6" s="4">
        <v>-1</v>
      </c>
      <c r="C6" s="5">
        <v>-2</v>
      </c>
      <c r="D6" s="5">
        <v>-3</v>
      </c>
    </row>
    <row r="7" spans="2:10" x14ac:dyDescent="0.25">
      <c r="B7" s="6"/>
      <c r="C7" s="3"/>
      <c r="D7" s="3"/>
    </row>
    <row r="8" spans="2:10" ht="23.1" customHeight="1" x14ac:dyDescent="0.25">
      <c r="B8" s="11" t="s">
        <v>49</v>
      </c>
      <c r="C8" s="27">
        <v>6623416395</v>
      </c>
      <c r="D8" s="27">
        <v>887157714</v>
      </c>
      <c r="E8" s="24"/>
      <c r="F8" s="28"/>
      <c r="G8" s="28"/>
    </row>
    <row r="9" spans="2:10" ht="23.1" customHeight="1" x14ac:dyDescent="0.25">
      <c r="B9" s="11" t="s">
        <v>50</v>
      </c>
      <c r="C9" s="27"/>
      <c r="D9" s="27"/>
      <c r="E9" s="24"/>
      <c r="F9" s="28"/>
      <c r="G9" s="28"/>
    </row>
    <row r="10" spans="2:10" ht="23.1" customHeight="1" x14ac:dyDescent="0.25">
      <c r="B10" s="11" t="s">
        <v>51</v>
      </c>
      <c r="C10" s="27">
        <v>329682850</v>
      </c>
      <c r="D10" s="27">
        <v>15348600</v>
      </c>
      <c r="E10" s="24"/>
      <c r="F10" s="28"/>
      <c r="G10" s="28"/>
    </row>
    <row r="11" spans="2:10" ht="23.1" customHeight="1" x14ac:dyDescent="0.25">
      <c r="B11" s="11" t="s">
        <v>52</v>
      </c>
      <c r="C11" s="27">
        <v>315809500</v>
      </c>
      <c r="D11" s="27">
        <v>16567483</v>
      </c>
      <c r="E11" s="24"/>
      <c r="F11" s="28"/>
      <c r="G11" s="28"/>
    </row>
    <row r="12" spans="2:10" ht="23.1" customHeight="1" x14ac:dyDescent="0.25">
      <c r="B12" s="11" t="s">
        <v>53</v>
      </c>
      <c r="C12" s="27">
        <v>20624769775</v>
      </c>
      <c r="D12" s="27">
        <v>45359986</v>
      </c>
      <c r="E12" s="24"/>
      <c r="F12" s="28"/>
      <c r="G12" s="28"/>
    </row>
    <row r="13" spans="2:10" ht="23.1" customHeight="1" x14ac:dyDescent="0.25">
      <c r="B13" s="11" t="s">
        <v>54</v>
      </c>
      <c r="C13" s="27">
        <v>9659940</v>
      </c>
      <c r="D13" s="27">
        <v>1725000</v>
      </c>
      <c r="E13" s="24"/>
      <c r="F13" s="28"/>
      <c r="G13" s="28"/>
      <c r="J13" s="8"/>
    </row>
    <row r="14" spans="2:10" ht="23.1" customHeight="1" x14ac:dyDescent="0.25">
      <c r="B14" s="11" t="s">
        <v>55</v>
      </c>
      <c r="C14" s="27">
        <v>14580625</v>
      </c>
      <c r="D14" s="27">
        <v>3318800</v>
      </c>
      <c r="E14" s="24"/>
      <c r="F14" s="28"/>
      <c r="G14" s="28"/>
      <c r="J14" s="8"/>
    </row>
    <row r="15" spans="2:10" ht="23.1" customHeight="1" x14ac:dyDescent="0.25">
      <c r="B15" s="11" t="s">
        <v>56</v>
      </c>
      <c r="C15" s="27"/>
      <c r="D15" s="27"/>
      <c r="E15" s="24"/>
      <c r="F15" s="28"/>
      <c r="G15" s="28"/>
      <c r="J15" s="8"/>
    </row>
    <row r="16" spans="2:10" ht="23.1" customHeight="1" x14ac:dyDescent="0.25">
      <c r="B16" s="11" t="s">
        <v>57</v>
      </c>
      <c r="C16" s="27"/>
      <c r="D16" s="27"/>
      <c r="E16" s="24"/>
      <c r="F16" s="28"/>
      <c r="G16" s="28"/>
      <c r="J16" s="8"/>
    </row>
    <row r="17" spans="2:7" ht="23.1" customHeight="1" x14ac:dyDescent="0.25">
      <c r="B17" s="11" t="s">
        <v>58</v>
      </c>
      <c r="C17" s="27"/>
      <c r="D17" s="27"/>
      <c r="E17" s="24"/>
      <c r="F17" s="28"/>
      <c r="G17" s="28"/>
    </row>
    <row r="18" spans="2:7" ht="23.1" customHeight="1" x14ac:dyDescent="0.25">
      <c r="B18" s="11" t="s">
        <v>59</v>
      </c>
      <c r="C18" s="27">
        <v>126107660809</v>
      </c>
      <c r="D18" s="27">
        <v>2652096104</v>
      </c>
      <c r="E18" s="24"/>
      <c r="F18" s="28"/>
      <c r="G18" s="28"/>
    </row>
    <row r="19" spans="2:7" ht="23.1" customHeight="1" x14ac:dyDescent="0.25">
      <c r="B19" s="11" t="s">
        <v>60</v>
      </c>
      <c r="C19" s="27"/>
      <c r="D19" s="27"/>
      <c r="E19" s="24"/>
      <c r="F19" s="28"/>
      <c r="G19" s="28"/>
    </row>
    <row r="20" spans="2:7" ht="23.1" customHeight="1" x14ac:dyDescent="0.25">
      <c r="B20" s="11" t="s">
        <v>61</v>
      </c>
      <c r="C20" s="27">
        <v>692442000</v>
      </c>
      <c r="D20" s="27">
        <v>12629550</v>
      </c>
      <c r="E20" s="24"/>
      <c r="F20" s="28"/>
      <c r="G20" s="28"/>
    </row>
    <row r="21" spans="2:7" ht="23.1" customHeight="1" x14ac:dyDescent="0.25">
      <c r="B21" s="11" t="s">
        <v>62</v>
      </c>
      <c r="C21" s="27">
        <v>728870000</v>
      </c>
      <c r="D21" s="27">
        <v>100864529</v>
      </c>
      <c r="E21" s="24"/>
      <c r="F21" s="28"/>
      <c r="G21" s="28"/>
    </row>
    <row r="22" spans="2:7" ht="23.1" customHeight="1" x14ac:dyDescent="0.25">
      <c r="B22" s="11" t="s">
        <v>63</v>
      </c>
      <c r="C22" s="27">
        <v>23383598612</v>
      </c>
      <c r="D22" s="27">
        <v>458045235</v>
      </c>
      <c r="E22" s="24"/>
      <c r="F22" s="28"/>
      <c r="G22" s="28"/>
    </row>
    <row r="23" spans="2:7" ht="23.1" customHeight="1" x14ac:dyDescent="0.25">
      <c r="B23" s="11" t="s">
        <v>64</v>
      </c>
      <c r="C23" s="27">
        <v>39869712268</v>
      </c>
      <c r="D23" s="27">
        <v>1937997418</v>
      </c>
      <c r="E23" s="24"/>
      <c r="F23" s="28"/>
      <c r="G23" s="28"/>
    </row>
    <row r="24" spans="2:7" ht="23.1" customHeight="1" x14ac:dyDescent="0.25">
      <c r="B24" s="11" t="s">
        <v>65</v>
      </c>
      <c r="C24" s="27">
        <v>130273050754</v>
      </c>
      <c r="D24" s="27">
        <v>2066660584</v>
      </c>
      <c r="E24" s="24"/>
      <c r="F24" s="28"/>
      <c r="G24" s="28"/>
    </row>
    <row r="25" spans="2:7" ht="23.1" customHeight="1" x14ac:dyDescent="0.25">
      <c r="B25" s="11" t="s">
        <v>66</v>
      </c>
      <c r="C25" s="27"/>
      <c r="D25" s="27"/>
      <c r="E25" s="24"/>
      <c r="F25" s="28"/>
      <c r="G25" s="28"/>
    </row>
    <row r="26" spans="2:7" ht="23.1" customHeight="1" x14ac:dyDescent="0.25">
      <c r="B26" s="11" t="s">
        <v>67</v>
      </c>
      <c r="C26" s="27">
        <v>561510000</v>
      </c>
      <c r="D26" s="27">
        <v>48988700</v>
      </c>
      <c r="E26" s="24"/>
      <c r="F26" s="28"/>
      <c r="G26" s="28"/>
    </row>
    <row r="27" spans="2:7" ht="23.1" customHeight="1" x14ac:dyDescent="0.25">
      <c r="B27" s="11" t="s">
        <v>68</v>
      </c>
      <c r="C27" s="27"/>
      <c r="D27" s="27"/>
      <c r="E27" s="24"/>
      <c r="F27" s="28"/>
      <c r="G27" s="28"/>
    </row>
    <row r="28" spans="2:7" ht="23.1" customHeight="1" x14ac:dyDescent="0.25">
      <c r="B28" s="11" t="s">
        <v>69</v>
      </c>
      <c r="C28" s="27">
        <v>273992300</v>
      </c>
      <c r="D28" s="27">
        <v>1219877</v>
      </c>
      <c r="E28" s="24"/>
      <c r="F28" s="28"/>
      <c r="G28" s="28"/>
    </row>
    <row r="29" spans="2:7" ht="23.1" customHeight="1" x14ac:dyDescent="0.25">
      <c r="B29" s="11" t="s">
        <v>70</v>
      </c>
      <c r="C29" s="27">
        <v>31526675297</v>
      </c>
      <c r="D29" s="27">
        <v>4922859205</v>
      </c>
      <c r="E29" s="24"/>
      <c r="F29" s="28"/>
      <c r="G29" s="28"/>
    </row>
    <row r="30" spans="2:7" ht="23.1" customHeight="1" x14ac:dyDescent="0.25">
      <c r="B30" s="11" t="s">
        <v>71</v>
      </c>
      <c r="C30" s="27">
        <v>3043126280</v>
      </c>
      <c r="D30" s="27">
        <v>501504436</v>
      </c>
      <c r="E30" s="24"/>
      <c r="F30" s="28"/>
      <c r="G30" s="28"/>
    </row>
    <row r="31" spans="2:7" ht="23.1" customHeight="1" x14ac:dyDescent="0.25">
      <c r="B31" s="11" t="s">
        <v>72</v>
      </c>
      <c r="C31" s="27">
        <v>24929600</v>
      </c>
      <c r="D31" s="27">
        <v>4336803</v>
      </c>
      <c r="E31" s="24"/>
      <c r="F31" s="28"/>
      <c r="G31" s="28"/>
    </row>
    <row r="32" spans="2:7" ht="23.1" customHeight="1" thickBot="1" x14ac:dyDescent="0.3">
      <c r="B32" s="13" t="s">
        <v>73</v>
      </c>
      <c r="C32" s="27">
        <v>3114899976</v>
      </c>
      <c r="D32" s="27">
        <v>12329758</v>
      </c>
      <c r="E32" s="24"/>
      <c r="F32" s="28"/>
      <c r="G32" s="28"/>
    </row>
    <row r="33" spans="2:6" ht="23.1" customHeight="1" x14ac:dyDescent="0.25">
      <c r="B33" s="14">
        <v>2024</v>
      </c>
      <c r="C33" s="27">
        <v>387188704.13099998</v>
      </c>
      <c r="D33" s="27">
        <v>13673661.182</v>
      </c>
      <c r="E33" s="24"/>
      <c r="F33" s="24"/>
    </row>
    <row r="34" spans="2:6" ht="23.1" customHeight="1" x14ac:dyDescent="0.25">
      <c r="B34" s="14">
        <v>2023</v>
      </c>
      <c r="C34" s="25">
        <v>386864930.08699995</v>
      </c>
      <c r="D34" s="25">
        <v>15877728.433000004</v>
      </c>
      <c r="E34" s="24"/>
    </row>
    <row r="35" spans="2:6" ht="23.1" customHeight="1" x14ac:dyDescent="0.25">
      <c r="B35" s="14">
        <v>2022</v>
      </c>
      <c r="C35" s="8">
        <v>287581917.98499995</v>
      </c>
      <c r="D35" s="8">
        <v>10318144.287999999</v>
      </c>
      <c r="E35" s="24"/>
      <c r="F35" s="24"/>
    </row>
    <row r="36" spans="2:6" ht="23.1" customHeight="1" x14ac:dyDescent="0.25">
      <c r="B36" s="14">
        <v>2021</v>
      </c>
      <c r="C36" s="8">
        <v>289166382.44500005</v>
      </c>
      <c r="D36" s="8">
        <v>13891610.191999998</v>
      </c>
      <c r="E36" s="24"/>
      <c r="F36" s="24"/>
    </row>
    <row r="37" spans="2:6" ht="23.1" customHeight="1" x14ac:dyDescent="0.25">
      <c r="B37" s="14">
        <v>2020</v>
      </c>
      <c r="C37" s="8">
        <v>456129870.13999999</v>
      </c>
      <c r="D37" s="8">
        <v>19551116.73</v>
      </c>
      <c r="E37" s="24"/>
      <c r="F37" s="24"/>
    </row>
    <row r="38" spans="2:6" ht="23.1" customHeight="1" x14ac:dyDescent="0.25">
      <c r="B38" s="14">
        <v>2019</v>
      </c>
      <c r="C38" s="8">
        <v>455433970</v>
      </c>
      <c r="D38" s="8">
        <v>19550836</v>
      </c>
      <c r="E38" s="24"/>
      <c r="F38" s="24"/>
    </row>
    <row r="39" spans="2:6" ht="23.1" customHeight="1" x14ac:dyDescent="0.25">
      <c r="B39" s="14">
        <v>2018</v>
      </c>
      <c r="C39" s="15">
        <v>320183054</v>
      </c>
      <c r="D39" s="15">
        <v>16466058</v>
      </c>
      <c r="E39" s="24"/>
      <c r="F39" s="24"/>
    </row>
    <row r="40" spans="2:6" ht="23.1" customHeight="1" x14ac:dyDescent="0.25">
      <c r="B40" s="14">
        <v>2017</v>
      </c>
      <c r="C40" s="16" t="s">
        <v>29</v>
      </c>
      <c r="D40" s="16" t="s">
        <v>30</v>
      </c>
      <c r="E40" s="24"/>
      <c r="F40" s="24"/>
    </row>
    <row r="41" spans="2:6" ht="23.1" customHeight="1" x14ac:dyDescent="0.25">
      <c r="B41" s="14">
        <v>2016</v>
      </c>
      <c r="C41" s="16" t="s">
        <v>31</v>
      </c>
      <c r="D41" s="16" t="s">
        <v>32</v>
      </c>
      <c r="E41" s="24"/>
      <c r="F41" s="24"/>
    </row>
    <row r="42" spans="2:6" ht="23.1" customHeight="1" x14ac:dyDescent="0.25">
      <c r="B42" s="14">
        <v>2015</v>
      </c>
      <c r="C42" s="16" t="s">
        <v>33</v>
      </c>
      <c r="D42" s="16" t="s">
        <v>34</v>
      </c>
      <c r="E42" s="24"/>
      <c r="F42" s="24"/>
    </row>
    <row r="43" spans="2:6" ht="23.1" customHeight="1" x14ac:dyDescent="0.25">
      <c r="B43" s="14">
        <v>2014</v>
      </c>
      <c r="C43" s="16" t="s">
        <v>35</v>
      </c>
      <c r="D43" s="16" t="s">
        <v>36</v>
      </c>
      <c r="E43" s="24"/>
      <c r="F43" s="24"/>
    </row>
    <row r="44" spans="2:6" ht="23.1" customHeight="1" thickBot="1" x14ac:dyDescent="0.3">
      <c r="B44" s="17">
        <v>2013</v>
      </c>
      <c r="C44" s="18" t="s">
        <v>37</v>
      </c>
      <c r="D44" s="18" t="s">
        <v>38</v>
      </c>
      <c r="E44" s="24"/>
      <c r="F44" s="24"/>
    </row>
    <row r="45" spans="2:6" ht="23.1" customHeight="1" thickTop="1" x14ac:dyDescent="0.25">
      <c r="B45" s="11" t="s">
        <v>43</v>
      </c>
      <c r="C45" s="19"/>
      <c r="D45" s="19"/>
      <c r="E45" s="24">
        <f t="shared" ref="E45:E46" si="0">C45/1000</f>
        <v>0</v>
      </c>
      <c r="F45" s="24"/>
    </row>
    <row r="46" spans="2:6" ht="23.1" customHeight="1" x14ac:dyDescent="0.25">
      <c r="B46" s="20" t="s">
        <v>43</v>
      </c>
      <c r="C46" s="19"/>
      <c r="D46" s="19"/>
      <c r="E46" s="24">
        <f t="shared" si="0"/>
        <v>0</v>
      </c>
      <c r="F46" s="24"/>
    </row>
    <row r="80" spans="15:15" ht="15.75" thickBot="1" x14ac:dyDescent="0.3">
      <c r="O80" s="22"/>
    </row>
  </sheetData>
  <mergeCells count="1"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821B-FA3D-4425-AFF6-67D16F556F16}">
  <dimension ref="B1:O81"/>
  <sheetViews>
    <sheetView tabSelected="1" topLeftCell="A28" zoomScaleNormal="100" workbookViewId="0">
      <selection activeCell="G38" sqref="G38"/>
    </sheetView>
  </sheetViews>
  <sheetFormatPr defaultRowHeight="15" x14ac:dyDescent="0.25"/>
  <cols>
    <col min="2" max="2" width="22.85546875" customWidth="1"/>
    <col min="3" max="3" width="20.42578125" customWidth="1"/>
    <col min="4" max="4" width="21.5703125" customWidth="1"/>
    <col min="5" max="5" width="12.5703125" bestFit="1" customWidth="1"/>
    <col min="6" max="6" width="19.28515625" bestFit="1" customWidth="1"/>
    <col min="7" max="7" width="23.140625" customWidth="1"/>
    <col min="8" max="8" width="19.140625" customWidth="1"/>
    <col min="9" max="9" width="14" customWidth="1"/>
  </cols>
  <sheetData>
    <row r="1" spans="2:10" ht="15.75" thickBot="1" x14ac:dyDescent="0.3">
      <c r="B1" s="1" t="s">
        <v>0</v>
      </c>
      <c r="C1" s="10" t="s">
        <v>74</v>
      </c>
    </row>
    <row r="2" spans="2:10" x14ac:dyDescent="0.25">
      <c r="B2" s="7" t="s">
        <v>1</v>
      </c>
      <c r="C2" s="10" t="s">
        <v>75</v>
      </c>
      <c r="H2" s="26" t="s">
        <v>48</v>
      </c>
    </row>
    <row r="3" spans="2:10" ht="16.5" thickBot="1" x14ac:dyDescent="0.3">
      <c r="B3" s="2"/>
    </row>
    <row r="4" spans="2:10" ht="15.75" thickTop="1" x14ac:dyDescent="0.25">
      <c r="B4" s="29" t="s">
        <v>2</v>
      </c>
      <c r="C4" s="23" t="s">
        <v>3</v>
      </c>
      <c r="D4" s="23" t="s">
        <v>5</v>
      </c>
    </row>
    <row r="5" spans="2:10" ht="15.75" thickBot="1" x14ac:dyDescent="0.3">
      <c r="B5" s="30"/>
      <c r="C5" s="3" t="s">
        <v>4</v>
      </c>
      <c r="D5" s="3" t="s">
        <v>6</v>
      </c>
    </row>
    <row r="6" spans="2:10" ht="15.75" thickBot="1" x14ac:dyDescent="0.3">
      <c r="B6" s="4">
        <v>-1</v>
      </c>
      <c r="C6" s="5">
        <v>-2</v>
      </c>
      <c r="D6" s="5">
        <v>-3</v>
      </c>
    </row>
    <row r="7" spans="2:10" x14ac:dyDescent="0.25">
      <c r="B7" s="6"/>
      <c r="C7" s="3"/>
      <c r="D7" s="3"/>
    </row>
    <row r="8" spans="2:10" ht="23.1" customHeight="1" x14ac:dyDescent="0.25">
      <c r="B8" s="11" t="s">
        <v>49</v>
      </c>
      <c r="C8" s="27">
        <v>15720178.270614361</v>
      </c>
      <c r="D8" s="27">
        <v>950102.23400000005</v>
      </c>
      <c r="E8" s="24"/>
      <c r="F8" s="28"/>
      <c r="G8" s="28"/>
    </row>
    <row r="9" spans="2:10" ht="23.1" customHeight="1" x14ac:dyDescent="0.25">
      <c r="B9" s="11" t="s">
        <v>50</v>
      </c>
      <c r="C9" s="27">
        <v>0</v>
      </c>
      <c r="D9" s="27">
        <v>450</v>
      </c>
      <c r="E9" s="24"/>
      <c r="F9" s="28"/>
      <c r="G9" s="28"/>
    </row>
    <row r="10" spans="2:10" ht="23.1" customHeight="1" x14ac:dyDescent="0.25">
      <c r="B10" s="11" t="s">
        <v>51</v>
      </c>
      <c r="C10" s="27">
        <v>679066.7930852056</v>
      </c>
      <c r="D10" s="27">
        <v>15348.6</v>
      </c>
      <c r="E10" s="24"/>
      <c r="F10" s="28"/>
      <c r="G10" s="28"/>
    </row>
    <row r="11" spans="2:10" ht="23.1" customHeight="1" x14ac:dyDescent="0.25">
      <c r="B11" s="11" t="s">
        <v>52</v>
      </c>
      <c r="C11" s="27">
        <v>788340.89242748567</v>
      </c>
      <c r="D11" s="27">
        <v>10497.904</v>
      </c>
      <c r="E11" s="24"/>
      <c r="F11" s="28"/>
      <c r="G11" s="28"/>
    </row>
    <row r="12" spans="2:10" ht="23.1" customHeight="1" x14ac:dyDescent="0.25">
      <c r="B12" s="11" t="s">
        <v>53</v>
      </c>
      <c r="C12" s="27">
        <v>34651415.642313816</v>
      </c>
      <c r="D12" s="27">
        <v>51762.364000000001</v>
      </c>
      <c r="E12" s="24"/>
      <c r="F12" s="28"/>
      <c r="G12" s="28"/>
    </row>
    <row r="13" spans="2:10" ht="23.1" customHeight="1" x14ac:dyDescent="0.25">
      <c r="B13" s="11" t="s">
        <v>54</v>
      </c>
      <c r="C13" s="27">
        <v>16385137.630702116</v>
      </c>
      <c r="D13" s="27">
        <v>382075.99</v>
      </c>
      <c r="E13" s="24"/>
      <c r="F13" s="28"/>
      <c r="G13" s="28"/>
      <c r="J13" s="8"/>
    </row>
    <row r="14" spans="2:10" ht="23.1" customHeight="1" x14ac:dyDescent="0.25">
      <c r="B14" s="11" t="s">
        <v>55</v>
      </c>
      <c r="C14" s="27">
        <v>30032.554802071063</v>
      </c>
      <c r="D14" s="27">
        <v>3318.8</v>
      </c>
      <c r="E14" s="24"/>
      <c r="F14" s="28"/>
      <c r="G14" s="28"/>
      <c r="J14" s="8"/>
    </row>
    <row r="15" spans="2:10" ht="23.1" customHeight="1" x14ac:dyDescent="0.25">
      <c r="B15" s="11" t="s">
        <v>76</v>
      </c>
      <c r="C15" s="27">
        <v>0</v>
      </c>
      <c r="D15" s="27">
        <v>0</v>
      </c>
      <c r="E15" s="24"/>
      <c r="F15" s="28"/>
      <c r="G15" s="28"/>
      <c r="J15" s="8"/>
    </row>
    <row r="16" spans="2:10" ht="23.1" customHeight="1" x14ac:dyDescent="0.25">
      <c r="B16" s="11" t="s">
        <v>77</v>
      </c>
      <c r="C16" s="27">
        <v>232483899.22821864</v>
      </c>
      <c r="D16" s="27">
        <v>2529481.5830000001</v>
      </c>
      <c r="E16" s="24"/>
      <c r="F16" s="28"/>
      <c r="G16" s="28"/>
      <c r="J16" s="8"/>
    </row>
    <row r="17" spans="2:7" ht="23.1" customHeight="1" x14ac:dyDescent="0.25">
      <c r="B17" s="11" t="s">
        <v>78</v>
      </c>
      <c r="C17" s="27">
        <v>0</v>
      </c>
      <c r="D17" s="27">
        <v>0</v>
      </c>
      <c r="E17" s="24"/>
      <c r="F17" s="28"/>
      <c r="G17" s="28"/>
    </row>
    <row r="18" spans="2:7" ht="23.1" customHeight="1" x14ac:dyDescent="0.25">
      <c r="B18" s="11" t="s">
        <v>79</v>
      </c>
      <c r="C18" s="27">
        <v>1567822.7916490526</v>
      </c>
      <c r="D18" s="27">
        <v>14083.39</v>
      </c>
      <c r="E18" s="24"/>
      <c r="F18" s="28"/>
      <c r="G18" s="28"/>
    </row>
    <row r="19" spans="2:7" ht="23.1" customHeight="1" x14ac:dyDescent="0.25">
      <c r="B19" s="11" t="s">
        <v>80</v>
      </c>
      <c r="C19" s="27">
        <v>2945453.5293899695</v>
      </c>
      <c r="D19" s="27">
        <v>101276.213</v>
      </c>
      <c r="E19" s="24"/>
      <c r="F19" s="28"/>
      <c r="G19" s="28"/>
    </row>
    <row r="20" spans="2:7" ht="23.1" customHeight="1" x14ac:dyDescent="0.25">
      <c r="B20" s="11" t="s">
        <v>81</v>
      </c>
      <c r="C20" s="27">
        <v>74846481.275632307</v>
      </c>
      <c r="D20" s="27">
        <v>2881724.5180000002</v>
      </c>
      <c r="E20" s="24"/>
      <c r="F20" s="28"/>
      <c r="G20" s="28"/>
    </row>
    <row r="21" spans="2:7" ht="23.1" customHeight="1" x14ac:dyDescent="0.25">
      <c r="B21" s="11" t="s">
        <v>82</v>
      </c>
      <c r="C21" s="27">
        <v>169928218.29393047</v>
      </c>
      <c r="D21" s="27">
        <v>3462465.4040000001</v>
      </c>
      <c r="E21" s="24"/>
      <c r="F21" s="28"/>
      <c r="G21" s="28"/>
    </row>
    <row r="22" spans="2:7" ht="23.1" customHeight="1" x14ac:dyDescent="0.25">
      <c r="B22" s="11" t="s">
        <v>83</v>
      </c>
      <c r="C22" s="27">
        <v>1110786101.2321334</v>
      </c>
      <c r="D22" s="27">
        <v>8062784.284</v>
      </c>
      <c r="E22" s="24"/>
      <c r="F22" s="28"/>
      <c r="G22" s="28"/>
    </row>
    <row r="23" spans="2:7" ht="23.1" customHeight="1" x14ac:dyDescent="0.25">
      <c r="B23" s="11" t="s">
        <v>84</v>
      </c>
      <c r="C23" s="27">
        <v>0</v>
      </c>
      <c r="D23" s="27">
        <v>0</v>
      </c>
      <c r="E23" s="24"/>
      <c r="F23" s="28"/>
      <c r="G23" s="28"/>
    </row>
    <row r="24" spans="2:7" ht="23.1" customHeight="1" x14ac:dyDescent="0.25">
      <c r="B24" s="11" t="s">
        <v>85</v>
      </c>
      <c r="C24" s="27">
        <v>1356830.006709096</v>
      </c>
      <c r="D24" s="27">
        <v>52333.368999999999</v>
      </c>
      <c r="E24" s="24"/>
      <c r="F24" s="28"/>
      <c r="G24" s="28"/>
    </row>
    <row r="25" spans="2:7" ht="23.1" customHeight="1" x14ac:dyDescent="0.25">
      <c r="B25" s="11" t="s">
        <v>86</v>
      </c>
      <c r="C25" s="27">
        <v>0</v>
      </c>
      <c r="D25" s="27">
        <v>0</v>
      </c>
      <c r="E25" s="24"/>
      <c r="F25" s="28"/>
      <c r="G25" s="28"/>
    </row>
    <row r="26" spans="2:7" ht="23.1" customHeight="1" x14ac:dyDescent="0.25">
      <c r="B26" s="11" t="s">
        <v>87</v>
      </c>
      <c r="C26" s="27">
        <v>157424.57959177959</v>
      </c>
      <c r="D26" s="27">
        <v>1063.21</v>
      </c>
      <c r="E26" s="24"/>
      <c r="F26" s="28"/>
      <c r="G26" s="28"/>
    </row>
    <row r="27" spans="2:7" ht="23.1" customHeight="1" x14ac:dyDescent="0.25">
      <c r="B27" s="11" t="s">
        <v>88</v>
      </c>
      <c r="C27" s="27">
        <v>65979228.744069308</v>
      </c>
      <c r="D27" s="27">
        <v>4867762.324</v>
      </c>
      <c r="E27" s="24"/>
      <c r="F27" s="28"/>
      <c r="G27" s="28"/>
    </row>
    <row r="28" spans="2:7" ht="23.1" customHeight="1" x14ac:dyDescent="0.25">
      <c r="B28" s="11" t="s">
        <v>89</v>
      </c>
      <c r="C28" s="27">
        <v>12857042.097240122</v>
      </c>
      <c r="D28" s="27">
        <v>468006.53600000002</v>
      </c>
      <c r="E28" s="24"/>
      <c r="F28" s="28"/>
      <c r="G28" s="28"/>
    </row>
    <row r="29" spans="2:7" ht="23.1" customHeight="1" x14ac:dyDescent="0.25">
      <c r="B29" s="11" t="s">
        <v>90</v>
      </c>
      <c r="C29" s="27">
        <v>56483.829466369367</v>
      </c>
      <c r="D29" s="27">
        <v>4336.8029999999999</v>
      </c>
      <c r="E29" s="24"/>
      <c r="F29" s="28"/>
      <c r="G29" s="28"/>
    </row>
    <row r="30" spans="2:7" ht="23.1" customHeight="1" x14ac:dyDescent="0.25">
      <c r="B30" s="11" t="s">
        <v>91</v>
      </c>
      <c r="C30" s="27">
        <v>2235405.4179647528</v>
      </c>
      <c r="D30" s="27">
        <v>37629.839</v>
      </c>
      <c r="E30" s="24"/>
      <c r="F30" s="28"/>
      <c r="G30" s="28"/>
    </row>
    <row r="31" spans="2:7" ht="23.1" customHeight="1" x14ac:dyDescent="0.25">
      <c r="B31" s="11"/>
      <c r="C31" s="27"/>
      <c r="D31" s="27"/>
      <c r="E31" s="24"/>
      <c r="F31" s="28"/>
      <c r="G31" s="28"/>
    </row>
    <row r="32" spans="2:7" ht="23.1" customHeight="1" thickBot="1" x14ac:dyDescent="0.3">
      <c r="B32" s="13"/>
      <c r="C32" s="27"/>
      <c r="D32" s="27"/>
      <c r="E32" s="24"/>
      <c r="F32" s="28"/>
      <c r="G32" s="28"/>
    </row>
    <row r="33" spans="2:7" ht="23.1" customHeight="1" x14ac:dyDescent="0.25">
      <c r="B33" s="14">
        <v>2025</v>
      </c>
      <c r="C33" s="27">
        <f>SUM(C7:C32)</f>
        <v>1743454562.8099403</v>
      </c>
      <c r="D33" s="27">
        <f>SUM(D7:D32)</f>
        <v>23896503.365000002</v>
      </c>
      <c r="E33" s="24"/>
      <c r="F33" s="28"/>
      <c r="G33" s="28"/>
    </row>
    <row r="34" spans="2:7" ht="23.1" customHeight="1" x14ac:dyDescent="0.25">
      <c r="B34" s="14">
        <v>2024</v>
      </c>
      <c r="C34" s="27">
        <v>387188704.13099998</v>
      </c>
      <c r="D34" s="27">
        <v>13673661.182</v>
      </c>
      <c r="E34" s="24"/>
      <c r="F34" s="24"/>
    </row>
    <row r="35" spans="2:7" ht="23.1" customHeight="1" x14ac:dyDescent="0.25">
      <c r="B35" s="14">
        <v>2023</v>
      </c>
      <c r="C35" s="25">
        <v>386864930.08699995</v>
      </c>
      <c r="D35" s="25">
        <v>15877728.433000004</v>
      </c>
      <c r="E35" s="24"/>
    </row>
    <row r="36" spans="2:7" ht="23.1" customHeight="1" x14ac:dyDescent="0.25">
      <c r="B36" s="14">
        <v>2022</v>
      </c>
      <c r="C36" s="8">
        <v>287581917.98499995</v>
      </c>
      <c r="D36" s="8">
        <v>10318144.287999999</v>
      </c>
      <c r="E36" s="24"/>
      <c r="F36" s="24"/>
    </row>
    <row r="37" spans="2:7" ht="23.1" customHeight="1" x14ac:dyDescent="0.25">
      <c r="B37" s="14">
        <v>2021</v>
      </c>
      <c r="C37" s="8">
        <v>289166382.44500005</v>
      </c>
      <c r="D37" s="8">
        <v>13891610.191999998</v>
      </c>
      <c r="E37" s="24"/>
      <c r="F37" s="24"/>
    </row>
    <row r="38" spans="2:7" ht="23.1" customHeight="1" x14ac:dyDescent="0.25">
      <c r="B38" s="14">
        <v>2020</v>
      </c>
      <c r="C38" s="8">
        <v>456129870.13999999</v>
      </c>
      <c r="D38" s="8">
        <v>19551116.73</v>
      </c>
      <c r="E38" s="24"/>
      <c r="F38" s="24"/>
    </row>
    <row r="39" spans="2:7" ht="23.1" customHeight="1" x14ac:dyDescent="0.25">
      <c r="B39" s="14">
        <v>2019</v>
      </c>
      <c r="C39" s="8">
        <v>455433970</v>
      </c>
      <c r="D39" s="8">
        <v>19550836</v>
      </c>
      <c r="E39" s="24"/>
      <c r="F39" s="24"/>
    </row>
    <row r="40" spans="2:7" ht="23.1" customHeight="1" x14ac:dyDescent="0.25">
      <c r="B40" s="14">
        <v>2018</v>
      </c>
      <c r="C40" s="15">
        <v>320183054</v>
      </c>
      <c r="D40" s="15">
        <v>16466058</v>
      </c>
      <c r="E40" s="24"/>
      <c r="F40" s="24"/>
    </row>
    <row r="41" spans="2:7" ht="23.1" customHeight="1" x14ac:dyDescent="0.25">
      <c r="B41" s="14">
        <v>2017</v>
      </c>
      <c r="C41" s="16" t="s">
        <v>29</v>
      </c>
      <c r="D41" s="16" t="s">
        <v>30</v>
      </c>
      <c r="E41" s="24"/>
      <c r="F41" s="24"/>
    </row>
    <row r="42" spans="2:7" ht="23.1" customHeight="1" x14ac:dyDescent="0.25">
      <c r="B42" s="14">
        <v>2016</v>
      </c>
      <c r="C42" s="16" t="s">
        <v>31</v>
      </c>
      <c r="D42" s="16" t="s">
        <v>32</v>
      </c>
      <c r="E42" s="24"/>
      <c r="F42" s="24"/>
    </row>
    <row r="43" spans="2:7" ht="23.1" customHeight="1" x14ac:dyDescent="0.25">
      <c r="B43" s="14">
        <v>2015</v>
      </c>
      <c r="C43" s="16" t="s">
        <v>33</v>
      </c>
      <c r="D43" s="16" t="s">
        <v>34</v>
      </c>
      <c r="E43" s="24"/>
      <c r="F43" s="24"/>
    </row>
    <row r="44" spans="2:7" ht="23.1" customHeight="1" x14ac:dyDescent="0.25">
      <c r="B44" s="14">
        <v>2014</v>
      </c>
      <c r="C44" s="16" t="s">
        <v>35</v>
      </c>
      <c r="D44" s="16" t="s">
        <v>36</v>
      </c>
      <c r="E44" s="24"/>
      <c r="F44" s="24"/>
    </row>
    <row r="45" spans="2:7" ht="23.1" customHeight="1" thickBot="1" x14ac:dyDescent="0.3">
      <c r="B45" s="17">
        <v>2013</v>
      </c>
      <c r="C45" s="18" t="s">
        <v>37</v>
      </c>
      <c r="D45" s="18" t="s">
        <v>38</v>
      </c>
      <c r="E45" s="24"/>
      <c r="F45" s="24"/>
    </row>
    <row r="46" spans="2:7" ht="23.1" customHeight="1" thickTop="1" x14ac:dyDescent="0.25">
      <c r="B46" s="11" t="s">
        <v>43</v>
      </c>
      <c r="C46" s="19"/>
      <c r="D46" s="19"/>
      <c r="E46" s="24">
        <f t="shared" ref="E46:E47" si="0">C46/1000</f>
        <v>0</v>
      </c>
      <c r="F46" s="24"/>
    </row>
    <row r="47" spans="2:7" ht="23.1" customHeight="1" x14ac:dyDescent="0.25">
      <c r="B47" s="20" t="s">
        <v>43</v>
      </c>
      <c r="C47" s="19"/>
      <c r="D47" s="19"/>
      <c r="E47" s="24">
        <f t="shared" si="0"/>
        <v>0</v>
      </c>
      <c r="F47" s="24"/>
    </row>
    <row r="81" spans="15:15" ht="15.75" thickBot="1" x14ac:dyDescent="0.3">
      <c r="O81" s="22"/>
    </row>
  </sheetData>
  <mergeCells count="1"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intel</cp:lastModifiedBy>
  <cp:lastPrinted>2022-01-19T02:28:24Z</cp:lastPrinted>
  <dcterms:created xsi:type="dcterms:W3CDTF">2020-07-17T04:03:21Z</dcterms:created>
  <dcterms:modified xsi:type="dcterms:W3CDTF">2026-01-28T02:42:46Z</dcterms:modified>
</cp:coreProperties>
</file>