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T\Data DKB 2022\Sem 2\"/>
    </mc:Choice>
  </mc:AlternateContent>
  <xr:revisionPtr revIDLastSave="0" documentId="13_ncr:1_{8C918E6E-AE8A-4836-AEA6-BE3E45D8A31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BELUM KAWIN - KAWIN" sheetId="1" r:id="rId1"/>
    <sheet name="CERAI HIDUP - CERAI MAT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F20" i="3"/>
  <c r="E20" i="3"/>
  <c r="K19" i="3"/>
  <c r="G19" i="3"/>
  <c r="K18" i="3"/>
  <c r="G18" i="3"/>
  <c r="K17" i="3"/>
  <c r="G17" i="3"/>
  <c r="K16" i="3"/>
  <c r="G16" i="3"/>
  <c r="K15" i="3"/>
  <c r="G15" i="3"/>
  <c r="K14" i="3"/>
  <c r="G14" i="3"/>
  <c r="K13" i="3"/>
  <c r="G13" i="3"/>
  <c r="K12" i="3"/>
  <c r="G12" i="3"/>
  <c r="K11" i="3"/>
  <c r="G11" i="3"/>
  <c r="K10" i="3"/>
  <c r="G10" i="3"/>
  <c r="K9" i="3"/>
  <c r="G9" i="3"/>
  <c r="K8" i="3"/>
  <c r="G8" i="3"/>
  <c r="J20" i="1"/>
  <c r="I20" i="1"/>
  <c r="K19" i="1"/>
  <c r="K18" i="1"/>
  <c r="K17" i="1"/>
  <c r="K16" i="1"/>
  <c r="K15" i="1"/>
  <c r="K14" i="1"/>
  <c r="K13" i="1"/>
  <c r="K12" i="1"/>
  <c r="K11" i="1"/>
  <c r="K10" i="1"/>
  <c r="K9" i="1"/>
  <c r="K8" i="1"/>
  <c r="G9" i="1"/>
  <c r="G10" i="1"/>
  <c r="G11" i="1"/>
  <c r="G12" i="1"/>
  <c r="G13" i="1"/>
  <c r="G14" i="1"/>
  <c r="G15" i="1"/>
  <c r="G16" i="1"/>
  <c r="G17" i="1"/>
  <c r="G18" i="1"/>
  <c r="G19" i="1"/>
  <c r="G8" i="1"/>
  <c r="F20" i="1"/>
  <c r="E20" i="1"/>
  <c r="K20" i="3" l="1"/>
  <c r="L20" i="3" s="1"/>
  <c r="G20" i="3"/>
  <c r="H20" i="3" s="1"/>
  <c r="K20" i="1"/>
  <c r="L20" i="1" s="1"/>
  <c r="G20" i="1"/>
  <c r="H13" i="1" l="1"/>
  <c r="H20" i="1"/>
  <c r="H8" i="3"/>
  <c r="H15" i="3"/>
  <c r="H9" i="3"/>
  <c r="L14" i="3"/>
  <c r="L13" i="3"/>
  <c r="L18" i="3"/>
  <c r="L12" i="3"/>
  <c r="L8" i="3"/>
  <c r="L9" i="3"/>
  <c r="L19" i="3"/>
  <c r="L17" i="3"/>
  <c r="L15" i="3"/>
  <c r="L11" i="3"/>
  <c r="L10" i="3"/>
  <c r="L16" i="3"/>
  <c r="H13" i="3"/>
  <c r="H18" i="3"/>
  <c r="H12" i="3"/>
  <c r="H17" i="3"/>
  <c r="H14" i="3"/>
  <c r="H10" i="3"/>
  <c r="H19" i="3"/>
  <c r="H11" i="3"/>
  <c r="H16" i="3"/>
  <c r="L9" i="1"/>
  <c r="L11" i="1"/>
  <c r="L15" i="1"/>
  <c r="L16" i="1"/>
  <c r="L17" i="1"/>
  <c r="L18" i="1"/>
  <c r="L19" i="1"/>
  <c r="L8" i="1"/>
  <c r="L14" i="1"/>
  <c r="L12" i="1"/>
  <c r="L13" i="1"/>
  <c r="L10" i="1"/>
  <c r="H15" i="1"/>
  <c r="H9" i="1"/>
  <c r="H10" i="1"/>
  <c r="H16" i="1"/>
  <c r="H11" i="1"/>
  <c r="H19" i="1"/>
  <c r="H14" i="1"/>
  <c r="H17" i="1"/>
  <c r="H8" i="1"/>
  <c r="H12" i="1"/>
  <c r="H18" i="1"/>
</calcChain>
</file>

<file path=xl/sharedStrings.xml><?xml version="1.0" encoding="utf-8"?>
<sst xmlns="http://schemas.openxmlformats.org/spreadsheetml/2006/main" count="62" uniqueCount="28">
  <si>
    <t>Kabupaten/Kota : 33.11 SUKOHARJO</t>
  </si>
  <si>
    <t>No</t>
  </si>
  <si>
    <t>Kecamatan</t>
  </si>
  <si>
    <t>Pria</t>
  </si>
  <si>
    <t>Wanita</t>
  </si>
  <si>
    <t>Jumlah</t>
  </si>
  <si>
    <t>Kode</t>
  </si>
  <si>
    <t>Nama</t>
  </si>
  <si>
    <t>%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</si>
  <si>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</si>
  <si>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</si>
  <si>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</si>
  <si>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</si>
  <si>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</si>
  <si>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</si>
  <si>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</si>
  <si>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</si>
  <si>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</si>
  <si>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</si>
  <si>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</si>
  <si>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</si>
  <si>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Belum Kawin</t>
  </si>
  <si>
    <t>Kawin</t>
  </si>
  <si>
    <t>Cerai Hidup</t>
  </si>
  <si>
    <t>Cerai Mati</t>
  </si>
  <si>
    <t>Jumlah Penduduk berdasarkan Status Perkawinan di Kabupaten Sukoharjo</t>
  </si>
  <si>
    <t>Jumlah Penduduk Kab. Sukoharjo</t>
  </si>
  <si>
    <t>per Semester 2 Tahun 2022 berdasarkan Data Konsolidasi Bersih (DKB)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</si>
</sst>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p&quot;* #,##0.00_-;\-&quot;Rp&quot;* #,##0.00_-;_-&quot;Rp&quot;* &quot;-&quot;??_-;_-@_-"/>
  </numFmts>
  <fonts count="6" x14ac:knownFonts="1">
    <font>
      <sz val="11"/>
      <color theme="1"/>
      <name val="Calibri"/>
      <family val="2"/>
      <charset val="1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6ADC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5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6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10" fontId="4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4" fillId="0" borderId="11" xfId="0" applyNumberFormat="1" applyFont="1" applyBorder="1" applyAlignment="1">
      <alignment vertical="center"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593"/>
      <color rgb="FFFF6161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tabSelected="1" workbookViewId="0">
      <selection activeCell="M12" sqref="M12"/>
    </sheetView>
  </sheetViews>
  <sheetFormatPr defaultRowHeight="15" x14ac:dyDescent="0.25"/>
  <cols>
    <col min="1" max="1" width="1.42578125" customWidth="1"/>
    <col min="2" max="2" width="7.28515625" style="1" customWidth="1"/>
    <col min="3" max="3" width="10.85546875" customWidth="1"/>
    <col min="4" max="4" width="18.28515625" customWidth="1"/>
    <col min="5" max="12" width="9.140625" customWidth="1"/>
  </cols>
  <sheetData>
    <row r="1" spans="2:12" ht="7.5" customHeight="1" thickBot="1" x14ac:dyDescent="0.3"/>
    <row r="2" spans="2:12" s="1" customFormat="1" ht="23.25" customHeight="1" x14ac:dyDescent="0.25">
      <c r="B2" s="18" t="s">
        <v>25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s="1" customFormat="1" ht="23.25" customHeight="1" thickBot="1" x14ac:dyDescent="0.3">
      <c r="B3" s="21" t="s">
        <v>27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/>
    <row r="5" spans="2:12" ht="15.75" thickBot="1" x14ac:dyDescent="0.3">
      <c r="B5" s="24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2:12" s="6" customFormat="1" ht="15.75" customHeight="1" thickBot="1" x14ac:dyDescent="0.3">
      <c r="B6" s="28" t="s">
        <v>1</v>
      </c>
      <c r="C6" s="28" t="s">
        <v>2</v>
      </c>
      <c r="D6" s="28"/>
      <c r="E6" s="15" t="s">
        <v>21</v>
      </c>
      <c r="F6" s="16"/>
      <c r="G6" s="16"/>
      <c r="H6" s="17"/>
      <c r="I6" s="15" t="s">
        <v>22</v>
      </c>
      <c r="J6" s="16"/>
      <c r="K6" s="16"/>
      <c r="L6" s="17"/>
    </row>
    <row r="7" spans="2:12" s="6" customFormat="1" ht="15.75" thickBot="1" x14ac:dyDescent="0.3">
      <c r="B7" s="28"/>
      <c r="C7" s="2" t="s">
        <v>6</v>
      </c>
      <c r="D7" s="2" t="s">
        <v>7</v>
      </c>
      <c r="E7" s="2" t="s">
        <v>3</v>
      </c>
      <c r="F7" s="2" t="s">
        <v>4</v>
      </c>
      <c r="G7" s="2" t="s">
        <v>5</v>
      </c>
      <c r="H7" s="2" t="s">
        <v>8</v>
      </c>
      <c r="I7" s="2" t="s">
        <v>3</v>
      </c>
      <c r="J7" s="2" t="s">
        <v>4</v>
      </c>
      <c r="K7" s="2" t="s">
        <v>5</v>
      </c>
      <c r="L7" s="2" t="s">
        <v>8</v>
      </c>
    </row>
    <row r="8" spans="2:12" ht="15.75" thickBot="1" x14ac:dyDescent="0.3">
      <c r="B8" s="3">
        <v>1</v>
      </c>
      <c r="C8" s="4">
        <v>1.382650462962963</v>
      </c>
      <c r="D8" s="5" t="s">
        <v>9</v>
      </c>
      <c r="E8" s="9">
        <v>12526</v>
      </c>
      <c r="F8" s="9">
        <v>10090</v>
      </c>
      <c r="G8" s="9">
        <f>E8+F8</f>
        <v>22616</v>
      </c>
      <c r="H8" s="7">
        <f>G8/$G$20</f>
        <v>5.8920076489805705E-2</v>
      </c>
      <c r="I8" s="9">
        <v>15019</v>
      </c>
      <c r="J8" s="9">
        <v>15465</v>
      </c>
      <c r="K8" s="9">
        <f>I8+J8</f>
        <v>30484</v>
      </c>
      <c r="L8" s="7">
        <f>K8/$K$20</f>
        <v>6.7457252805371085E-2</v>
      </c>
    </row>
    <row r="9" spans="2:12" ht="15.75" thickBot="1" x14ac:dyDescent="0.3">
      <c r="B9" s="3">
        <v>2</v>
      </c>
      <c r="C9" s="4">
        <v>1.3826620370370371</v>
      </c>
      <c r="D9" s="5" t="s">
        <v>10</v>
      </c>
      <c r="E9" s="9">
        <v>8644</v>
      </c>
      <c r="F9" s="9">
        <v>6506</v>
      </c>
      <c r="G9" s="9">
        <f t="shared" ref="G9:G19" si="0">E9+F9</f>
        <v>15150</v>
      </c>
      <c r="H9" s="7">
        <f t="shared" ref="H9:H19" si="1">G9/$G$20</f>
        <v>3.946936499914027E-2</v>
      </c>
      <c r="I9" s="9">
        <v>9309</v>
      </c>
      <c r="J9" s="9">
        <v>9618</v>
      </c>
      <c r="K9" s="9">
        <f t="shared" ref="K9:K19" si="2">I9+J9</f>
        <v>18927</v>
      </c>
      <c r="L9" s="7">
        <f t="shared" ref="L9:L19" si="3">K9/$K$20</f>
        <v>4.1883067308990246E-2</v>
      </c>
    </row>
    <row r="10" spans="2:12" ht="15.75" thickBot="1" x14ac:dyDescent="0.3">
      <c r="B10" s="3">
        <v>3</v>
      </c>
      <c r="C10" s="4">
        <v>1.3826736111111113</v>
      </c>
      <c r="D10" s="5" t="s">
        <v>11</v>
      </c>
      <c r="E10" s="9">
        <v>12798</v>
      </c>
      <c r="F10" s="9">
        <v>10302</v>
      </c>
      <c r="G10" s="9">
        <f t="shared" si="0"/>
        <v>23100</v>
      </c>
      <c r="H10" s="7">
        <f t="shared" si="1"/>
        <v>6.0181011978887144E-2</v>
      </c>
      <c r="I10" s="9">
        <v>14436</v>
      </c>
      <c r="J10" s="9">
        <v>14827</v>
      </c>
      <c r="K10" s="9">
        <f t="shared" si="2"/>
        <v>29263</v>
      </c>
      <c r="L10" s="7">
        <f t="shared" si="3"/>
        <v>6.4755333579699981E-2</v>
      </c>
    </row>
    <row r="11" spans="2:12" ht="15.75" thickBot="1" x14ac:dyDescent="0.3">
      <c r="B11" s="3">
        <v>4</v>
      </c>
      <c r="C11" s="4">
        <v>1.3826851851851851</v>
      </c>
      <c r="D11" s="5" t="s">
        <v>12</v>
      </c>
      <c r="E11" s="9">
        <v>23045</v>
      </c>
      <c r="F11" s="9">
        <v>19355</v>
      </c>
      <c r="G11" s="9">
        <f t="shared" si="0"/>
        <v>42400</v>
      </c>
      <c r="H11" s="7">
        <f t="shared" si="1"/>
        <v>0.11046211722531667</v>
      </c>
      <c r="I11" s="9">
        <v>24179</v>
      </c>
      <c r="J11" s="9">
        <v>24716</v>
      </c>
      <c r="K11" s="9">
        <f t="shared" si="2"/>
        <v>48895</v>
      </c>
      <c r="L11" s="7">
        <f t="shared" si="3"/>
        <v>0.1081984771000728</v>
      </c>
    </row>
    <row r="12" spans="2:12" ht="15.75" thickBot="1" x14ac:dyDescent="0.3">
      <c r="B12" s="3">
        <v>5</v>
      </c>
      <c r="C12" s="4">
        <v>1.3826967592592592</v>
      </c>
      <c r="D12" s="5" t="s">
        <v>13</v>
      </c>
      <c r="E12" s="9">
        <v>13136</v>
      </c>
      <c r="F12" s="9">
        <v>10263</v>
      </c>
      <c r="G12" s="9">
        <f t="shared" si="0"/>
        <v>23399</v>
      </c>
      <c r="H12" s="7">
        <f t="shared" si="1"/>
        <v>6.0959978324414736E-2</v>
      </c>
      <c r="I12" s="9">
        <v>13631</v>
      </c>
      <c r="J12" s="9">
        <v>14022</v>
      </c>
      <c r="K12" s="9">
        <f t="shared" si="2"/>
        <v>27653</v>
      </c>
      <c r="L12" s="7">
        <f t="shared" si="3"/>
        <v>6.1192606345195077E-2</v>
      </c>
    </row>
    <row r="13" spans="2:12" ht="15.75" thickBot="1" x14ac:dyDescent="0.3">
      <c r="B13" s="3">
        <v>6</v>
      </c>
      <c r="C13" s="4">
        <v>1.3827083333333334</v>
      </c>
      <c r="D13" s="5" t="s">
        <v>14</v>
      </c>
      <c r="E13" s="9">
        <v>14807</v>
      </c>
      <c r="F13" s="9">
        <v>12261</v>
      </c>
      <c r="G13" s="9">
        <f t="shared" si="0"/>
        <v>27068</v>
      </c>
      <c r="H13" s="7">
        <f t="shared" si="1"/>
        <v>7.051859879846395E-2</v>
      </c>
      <c r="I13" s="9">
        <v>15965</v>
      </c>
      <c r="J13" s="9">
        <v>16392</v>
      </c>
      <c r="K13" s="9">
        <f t="shared" si="2"/>
        <v>32357</v>
      </c>
      <c r="L13" s="7">
        <f t="shared" si="3"/>
        <v>7.1601965917313742E-2</v>
      </c>
    </row>
    <row r="14" spans="2:12" ht="15.75" thickBot="1" x14ac:dyDescent="0.3">
      <c r="B14" s="3">
        <v>7</v>
      </c>
      <c r="C14" s="4">
        <v>1.3827199074074075</v>
      </c>
      <c r="D14" s="5" t="s">
        <v>15</v>
      </c>
      <c r="E14" s="9">
        <v>19944</v>
      </c>
      <c r="F14" s="9">
        <v>16416</v>
      </c>
      <c r="G14" s="9">
        <f t="shared" si="0"/>
        <v>36360</v>
      </c>
      <c r="H14" s="7">
        <f t="shared" si="1"/>
        <v>9.4726475997936654E-2</v>
      </c>
      <c r="I14" s="9">
        <v>21981</v>
      </c>
      <c r="J14" s="9">
        <v>22481</v>
      </c>
      <c r="K14" s="9">
        <f t="shared" si="2"/>
        <v>44462</v>
      </c>
      <c r="L14" s="7">
        <f t="shared" si="3"/>
        <v>9.8388806397861475E-2</v>
      </c>
    </row>
    <row r="15" spans="2:12" ht="15.75" thickBot="1" x14ac:dyDescent="0.3">
      <c r="B15" s="3">
        <v>8</v>
      </c>
      <c r="C15" s="4">
        <v>1.3827314814814813</v>
      </c>
      <c r="D15" s="5" t="s">
        <v>16</v>
      </c>
      <c r="E15" s="9">
        <v>21134</v>
      </c>
      <c r="F15" s="9">
        <v>17780</v>
      </c>
      <c r="G15" s="9">
        <f t="shared" si="0"/>
        <v>38914</v>
      </c>
      <c r="H15" s="7">
        <f t="shared" si="1"/>
        <v>0.1013802554175937</v>
      </c>
      <c r="I15" s="9">
        <v>22882</v>
      </c>
      <c r="J15" s="9">
        <v>23261</v>
      </c>
      <c r="K15" s="9">
        <f t="shared" si="2"/>
        <v>46143</v>
      </c>
      <c r="L15" s="7">
        <f t="shared" si="3"/>
        <v>0.10210864769053399</v>
      </c>
    </row>
    <row r="16" spans="2:12" ht="15.75" thickBot="1" x14ac:dyDescent="0.3">
      <c r="B16" s="3">
        <v>9</v>
      </c>
      <c r="C16" s="4">
        <v>1.3827430555555555</v>
      </c>
      <c r="D16" s="5" t="s">
        <v>17</v>
      </c>
      <c r="E16" s="9">
        <v>28857</v>
      </c>
      <c r="F16" s="9">
        <v>24233</v>
      </c>
      <c r="G16" s="9">
        <f t="shared" si="0"/>
        <v>53090</v>
      </c>
      <c r="H16" s="7">
        <f t="shared" si="1"/>
        <v>0.13831211800688825</v>
      </c>
      <c r="I16" s="9">
        <v>29042</v>
      </c>
      <c r="J16" s="9">
        <v>29624</v>
      </c>
      <c r="K16" s="9">
        <f t="shared" si="2"/>
        <v>58666</v>
      </c>
      <c r="L16" s="7">
        <f t="shared" si="3"/>
        <v>0.12982046952761778</v>
      </c>
    </row>
    <row r="17" spans="2:12" ht="15.75" thickBot="1" x14ac:dyDescent="0.3">
      <c r="B17" s="3">
        <v>10</v>
      </c>
      <c r="C17" s="4">
        <v>1.3827546296296296</v>
      </c>
      <c r="D17" s="5" t="s">
        <v>18</v>
      </c>
      <c r="E17" s="9">
        <v>16718</v>
      </c>
      <c r="F17" s="9">
        <v>13813</v>
      </c>
      <c r="G17" s="9">
        <f t="shared" si="0"/>
        <v>30531</v>
      </c>
      <c r="H17" s="7">
        <f t="shared" si="1"/>
        <v>7.9540540118069408E-2</v>
      </c>
      <c r="I17" s="9">
        <v>17545</v>
      </c>
      <c r="J17" s="9">
        <v>17860</v>
      </c>
      <c r="K17" s="9">
        <f t="shared" si="2"/>
        <v>35405</v>
      </c>
      <c r="L17" s="7">
        <f t="shared" si="3"/>
        <v>7.8346806048227371E-2</v>
      </c>
    </row>
    <row r="18" spans="2:12" ht="15.75" thickBot="1" x14ac:dyDescent="0.3">
      <c r="B18" s="3">
        <v>11</v>
      </c>
      <c r="C18" s="4">
        <v>1.3827662037037038</v>
      </c>
      <c r="D18" s="5" t="s">
        <v>19</v>
      </c>
      <c r="E18" s="9">
        <v>12303</v>
      </c>
      <c r="F18" s="9">
        <v>10305</v>
      </c>
      <c r="G18" s="9">
        <f t="shared" si="0"/>
        <v>22608</v>
      </c>
      <c r="H18" s="7">
        <f t="shared" si="1"/>
        <v>5.8899234580895264E-2</v>
      </c>
      <c r="I18" s="9">
        <v>13305</v>
      </c>
      <c r="J18" s="9">
        <v>13561</v>
      </c>
      <c r="K18" s="9">
        <f t="shared" si="2"/>
        <v>26866</v>
      </c>
      <c r="L18" s="7">
        <f t="shared" si="3"/>
        <v>5.9451074460999204E-2</v>
      </c>
    </row>
    <row r="19" spans="2:12" ht="15.75" thickBot="1" x14ac:dyDescent="0.3">
      <c r="B19" s="3">
        <v>12</v>
      </c>
      <c r="C19" s="4">
        <v>1.3827777777777779</v>
      </c>
      <c r="D19" s="5" t="s">
        <v>20</v>
      </c>
      <c r="E19" s="9">
        <v>26080</v>
      </c>
      <c r="F19" s="9">
        <v>22526</v>
      </c>
      <c r="G19" s="9">
        <f t="shared" si="0"/>
        <v>48606</v>
      </c>
      <c r="H19" s="7">
        <f t="shared" si="1"/>
        <v>0.12663022806258825</v>
      </c>
      <c r="I19" s="9">
        <v>26170</v>
      </c>
      <c r="J19" s="9">
        <v>26610</v>
      </c>
      <c r="K19" s="9">
        <f t="shared" si="2"/>
        <v>52780</v>
      </c>
      <c r="L19" s="7">
        <f t="shared" si="3"/>
        <v>0.11679549281811724</v>
      </c>
    </row>
    <row r="20" spans="2:12" ht="15.75" thickBot="1" x14ac:dyDescent="0.3">
      <c r="B20" s="27" t="s">
        <v>5</v>
      </c>
      <c r="C20" s="27"/>
      <c r="D20" s="27"/>
      <c r="E20" s="10">
        <f>SUM(E8:E19)</f>
        <v>209992</v>
      </c>
      <c r="F20" s="10">
        <f>SUM(F8:F19)</f>
        <v>173850</v>
      </c>
      <c r="G20" s="11">
        <f>SUM(G8:G19)</f>
        <v>383842</v>
      </c>
      <c r="H20" s="8">
        <f>G20/E22</f>
        <v>0.42419949119313222</v>
      </c>
      <c r="I20" s="10">
        <f>SUM(I8:I19)</f>
        <v>223464</v>
      </c>
      <c r="J20" s="10">
        <f>SUM(J8:J19)</f>
        <v>228437</v>
      </c>
      <c r="K20" s="11">
        <f>SUM(K8:K19)</f>
        <v>451901</v>
      </c>
      <c r="L20" s="8">
        <f>K20/E22</f>
        <v>0.49941427532596133</v>
      </c>
    </row>
    <row r="21" spans="2:12" ht="15.75" thickBot="1" x14ac:dyDescent="0.3"/>
    <row r="22" spans="2:12" ht="15.75" thickBot="1" x14ac:dyDescent="0.3">
      <c r="B22" s="27" t="s">
        <v>26</v>
      </c>
      <c r="C22" s="27"/>
      <c r="D22" s="27"/>
      <c r="E22" s="11">
        <v>904862</v>
      </c>
      <c r="G22" s="30"/>
    </row>
  </sheetData>
  <mergeCells count="9">
    <mergeCell ref="B22:D22"/>
    <mergeCell ref="I6:L6"/>
    <mergeCell ref="B2:L2"/>
    <mergeCell ref="B3:L3"/>
    <mergeCell ref="B5:L5"/>
    <mergeCell ref="B20:D20"/>
    <mergeCell ref="B6:B7"/>
    <mergeCell ref="C6:D6"/>
    <mergeCell ref="E6:H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F3DB3-806E-4D3D-AD76-0DFA9AA497A1}">
  <dimension ref="B1:L22"/>
  <sheetViews>
    <sheetView workbookViewId="0">
      <selection activeCell="N1" sqref="N1:S1048576"/>
    </sheetView>
  </sheetViews>
  <sheetFormatPr defaultRowHeight="15" x14ac:dyDescent="0.25"/>
  <cols>
    <col min="1" max="1" width="1.42578125" customWidth="1"/>
    <col min="2" max="2" width="7.28515625" style="1" customWidth="1"/>
    <col min="3" max="3" width="10.85546875" customWidth="1"/>
    <col min="4" max="4" width="18.28515625" customWidth="1"/>
    <col min="5" max="12" width="9.140625" customWidth="1"/>
  </cols>
  <sheetData>
    <row r="1" spans="2:12" ht="7.5" customHeight="1" thickBot="1" x14ac:dyDescent="0.3"/>
    <row r="2" spans="2:12" s="1" customFormat="1" ht="23.25" customHeight="1" x14ac:dyDescent="0.25">
      <c r="B2" s="18" t="s">
        <v>25</v>
      </c>
      <c r="C2" s="19"/>
      <c r="D2" s="19"/>
      <c r="E2" s="19"/>
      <c r="F2" s="19"/>
      <c r="G2" s="19"/>
      <c r="H2" s="19"/>
      <c r="I2" s="19"/>
      <c r="J2" s="19"/>
      <c r="K2" s="19"/>
      <c r="L2" s="20"/>
    </row>
    <row r="3" spans="2:12" s="1" customFormat="1" ht="23.25" customHeight="1" thickBot="1" x14ac:dyDescent="0.3">
      <c r="B3" s="21" t="s">
        <v>27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2:12" ht="15.75" thickBot="1" x14ac:dyDescent="0.3"/>
    <row r="5" spans="2:12" ht="15.75" thickBot="1" x14ac:dyDescent="0.3">
      <c r="B5" s="24" t="s">
        <v>0</v>
      </c>
      <c r="C5" s="25"/>
      <c r="D5" s="25"/>
      <c r="E5" s="25"/>
      <c r="F5" s="25"/>
      <c r="G5" s="25"/>
      <c r="H5" s="25"/>
      <c r="I5" s="25"/>
      <c r="J5" s="25"/>
      <c r="K5" s="25"/>
      <c r="L5" s="26"/>
    </row>
    <row r="6" spans="2:12" s="6" customFormat="1" ht="15.75" customHeight="1" thickBot="1" x14ac:dyDescent="0.3">
      <c r="B6" s="28" t="s">
        <v>1</v>
      </c>
      <c r="C6" s="28" t="s">
        <v>2</v>
      </c>
      <c r="D6" s="28"/>
      <c r="E6" s="15" t="s">
        <v>23</v>
      </c>
      <c r="F6" s="16"/>
      <c r="G6" s="16"/>
      <c r="H6" s="17"/>
      <c r="I6" s="15" t="s">
        <v>24</v>
      </c>
      <c r="J6" s="16"/>
      <c r="K6" s="16"/>
      <c r="L6" s="17"/>
    </row>
    <row r="7" spans="2:12" s="6" customFormat="1" ht="15.75" thickBot="1" x14ac:dyDescent="0.3">
      <c r="B7" s="28"/>
      <c r="C7" s="2" t="s">
        <v>6</v>
      </c>
      <c r="D7" s="2" t="s">
        <v>7</v>
      </c>
      <c r="E7" s="2" t="s">
        <v>3</v>
      </c>
      <c r="F7" s="2" t="s">
        <v>4</v>
      </c>
      <c r="G7" s="2" t="s">
        <v>5</v>
      </c>
      <c r="H7" s="2" t="s">
        <v>8</v>
      </c>
      <c r="I7" s="2" t="s">
        <v>3</v>
      </c>
      <c r="J7" s="2" t="s">
        <v>4</v>
      </c>
      <c r="K7" s="2" t="s">
        <v>5</v>
      </c>
      <c r="L7" s="2" t="s">
        <v>8</v>
      </c>
    </row>
    <row r="8" spans="2:12" ht="15.75" thickBot="1" x14ac:dyDescent="0.3">
      <c r="B8" s="3">
        <v>1</v>
      </c>
      <c r="C8" s="4">
        <v>1.382650462962963</v>
      </c>
      <c r="D8" s="5" t="s">
        <v>9</v>
      </c>
      <c r="E8" s="12">
        <v>349</v>
      </c>
      <c r="F8" s="12">
        <v>534</v>
      </c>
      <c r="G8" s="9">
        <f>E8+F8</f>
        <v>883</v>
      </c>
      <c r="H8" s="7">
        <f>G8/$G$20</f>
        <v>5.1513914007350795E-2</v>
      </c>
      <c r="I8" s="14">
        <v>872</v>
      </c>
      <c r="J8" s="29">
        <v>2872</v>
      </c>
      <c r="K8" s="9">
        <f>I8+J8</f>
        <v>3744</v>
      </c>
      <c r="L8" s="7">
        <f>K8/$K$20</f>
        <v>7.2030474431490243E-2</v>
      </c>
    </row>
    <row r="9" spans="2:12" ht="15.75" thickBot="1" x14ac:dyDescent="0.3">
      <c r="B9" s="3">
        <v>2</v>
      </c>
      <c r="C9" s="4">
        <v>1.3826620370370371</v>
      </c>
      <c r="D9" s="5" t="s">
        <v>10</v>
      </c>
      <c r="E9" s="12">
        <v>240</v>
      </c>
      <c r="F9" s="12">
        <v>335</v>
      </c>
      <c r="G9" s="9">
        <f t="shared" ref="G9:G19" si="0">E9+F9</f>
        <v>575</v>
      </c>
      <c r="H9" s="7">
        <f t="shared" ref="H9:H19" si="1">G9/$G$20</f>
        <v>3.3545300740913601E-2</v>
      </c>
      <c r="I9" s="14">
        <v>641</v>
      </c>
      <c r="J9" s="29">
        <v>1972</v>
      </c>
      <c r="K9" s="9">
        <f t="shared" ref="K9:K19" si="2">I9+J9</f>
        <v>2613</v>
      </c>
      <c r="L9" s="7">
        <f t="shared" ref="L9:L19" si="3">K9/$K$20</f>
        <v>5.0271268613644234E-2</v>
      </c>
    </row>
    <row r="10" spans="2:12" ht="15.75" thickBot="1" x14ac:dyDescent="0.3">
      <c r="B10" s="3">
        <v>3</v>
      </c>
      <c r="C10" s="4">
        <v>1.3826736111111113</v>
      </c>
      <c r="D10" s="5" t="s">
        <v>11</v>
      </c>
      <c r="E10" s="12">
        <v>392</v>
      </c>
      <c r="F10" s="12">
        <v>493</v>
      </c>
      <c r="G10" s="9">
        <f t="shared" si="0"/>
        <v>885</v>
      </c>
      <c r="H10" s="7">
        <f t="shared" si="1"/>
        <v>5.1630593314275712E-2</v>
      </c>
      <c r="I10" s="14">
        <v>779</v>
      </c>
      <c r="J10" s="29">
        <v>2455</v>
      </c>
      <c r="K10" s="9">
        <f t="shared" si="2"/>
        <v>3234</v>
      </c>
      <c r="L10" s="7">
        <f t="shared" si="3"/>
        <v>6.2218630959251994E-2</v>
      </c>
    </row>
    <row r="11" spans="2:12" ht="15.75" thickBot="1" x14ac:dyDescent="0.3">
      <c r="B11" s="3">
        <v>4</v>
      </c>
      <c r="C11" s="4">
        <v>1.3826851851851851</v>
      </c>
      <c r="D11" s="5" t="s">
        <v>12</v>
      </c>
      <c r="E11" s="12">
        <v>723</v>
      </c>
      <c r="F11" s="12">
        <v>982</v>
      </c>
      <c r="G11" s="9">
        <f t="shared" si="0"/>
        <v>1705</v>
      </c>
      <c r="H11" s="7">
        <f t="shared" si="1"/>
        <v>9.9469109153491622E-2</v>
      </c>
      <c r="I11" s="13">
        <v>1175</v>
      </c>
      <c r="J11" s="29">
        <v>3949</v>
      </c>
      <c r="K11" s="9">
        <f t="shared" si="2"/>
        <v>5124</v>
      </c>
      <c r="L11" s="7">
        <f t="shared" si="3"/>
        <v>9.8580168532840823E-2</v>
      </c>
    </row>
    <row r="12" spans="2:12" ht="15.75" thickBot="1" x14ac:dyDescent="0.3">
      <c r="B12" s="3">
        <v>5</v>
      </c>
      <c r="C12" s="4">
        <v>1.3826967592592592</v>
      </c>
      <c r="D12" s="5" t="s">
        <v>13</v>
      </c>
      <c r="E12" s="12">
        <v>379</v>
      </c>
      <c r="F12" s="12">
        <v>504</v>
      </c>
      <c r="G12" s="9">
        <f t="shared" si="0"/>
        <v>883</v>
      </c>
      <c r="H12" s="7">
        <f t="shared" si="1"/>
        <v>5.1513914007350795E-2</v>
      </c>
      <c r="I12" s="14">
        <v>782</v>
      </c>
      <c r="J12" s="29">
        <v>2758</v>
      </c>
      <c r="K12" s="9">
        <f t="shared" si="2"/>
        <v>3540</v>
      </c>
      <c r="L12" s="7">
        <f t="shared" si="3"/>
        <v>6.8105737042594941E-2</v>
      </c>
    </row>
    <row r="13" spans="2:12" ht="15.75" thickBot="1" x14ac:dyDescent="0.3">
      <c r="B13" s="3">
        <v>6</v>
      </c>
      <c r="C13" s="4">
        <v>1.3827083333333334</v>
      </c>
      <c r="D13" s="5" t="s">
        <v>14</v>
      </c>
      <c r="E13" s="12">
        <v>463</v>
      </c>
      <c r="F13" s="12">
        <v>708</v>
      </c>
      <c r="G13" s="9">
        <f t="shared" si="0"/>
        <v>1171</v>
      </c>
      <c r="H13" s="7">
        <f t="shared" si="1"/>
        <v>6.8315734204538819E-2</v>
      </c>
      <c r="I13" s="14">
        <v>867</v>
      </c>
      <c r="J13" s="29">
        <v>2731</v>
      </c>
      <c r="K13" s="9">
        <f t="shared" si="2"/>
        <v>3598</v>
      </c>
      <c r="L13" s="7">
        <f t="shared" si="3"/>
        <v>6.9221593751202432E-2</v>
      </c>
    </row>
    <row r="14" spans="2:12" ht="15.75" thickBot="1" x14ac:dyDescent="0.3">
      <c r="B14" s="3">
        <v>7</v>
      </c>
      <c r="C14" s="4">
        <v>1.3827199074074075</v>
      </c>
      <c r="D14" s="5" t="s">
        <v>15</v>
      </c>
      <c r="E14" s="12">
        <v>569</v>
      </c>
      <c r="F14" s="12">
        <v>790</v>
      </c>
      <c r="G14" s="9">
        <f t="shared" si="0"/>
        <v>1359</v>
      </c>
      <c r="H14" s="7">
        <f t="shared" si="1"/>
        <v>7.928358905548101E-2</v>
      </c>
      <c r="I14" s="13">
        <v>1113</v>
      </c>
      <c r="J14" s="29">
        <v>3650</v>
      </c>
      <c r="K14" s="9">
        <f t="shared" si="2"/>
        <v>4763</v>
      </c>
      <c r="L14" s="7">
        <f t="shared" si="3"/>
        <v>9.1634922467197663E-2</v>
      </c>
    </row>
    <row r="15" spans="2:12" ht="15.75" thickBot="1" x14ac:dyDescent="0.3">
      <c r="B15" s="3">
        <v>8</v>
      </c>
      <c r="C15" s="4">
        <v>1.3827314814814813</v>
      </c>
      <c r="D15" s="5" t="s">
        <v>16</v>
      </c>
      <c r="E15" s="12">
        <v>742</v>
      </c>
      <c r="F15" s="9">
        <v>1117</v>
      </c>
      <c r="G15" s="9">
        <f t="shared" si="0"/>
        <v>1859</v>
      </c>
      <c r="H15" s="7">
        <f t="shared" si="1"/>
        <v>0.10845341578671022</v>
      </c>
      <c r="I15" s="13">
        <v>1259</v>
      </c>
      <c r="J15" s="29">
        <v>4084</v>
      </c>
      <c r="K15" s="9">
        <f t="shared" si="2"/>
        <v>5343</v>
      </c>
      <c r="L15" s="7">
        <f t="shared" si="3"/>
        <v>0.10279348955327254</v>
      </c>
    </row>
    <row r="16" spans="2:12" ht="15.75" thickBot="1" x14ac:dyDescent="0.3">
      <c r="B16" s="3">
        <v>9</v>
      </c>
      <c r="C16" s="4">
        <v>1.3827430555555555</v>
      </c>
      <c r="D16" s="5" t="s">
        <v>17</v>
      </c>
      <c r="E16" s="9">
        <v>1073</v>
      </c>
      <c r="F16" s="9">
        <v>1537</v>
      </c>
      <c r="G16" s="9">
        <f t="shared" si="0"/>
        <v>2610</v>
      </c>
      <c r="H16" s="7">
        <f t="shared" si="1"/>
        <v>0.15226649553701652</v>
      </c>
      <c r="I16" s="13">
        <v>1593</v>
      </c>
      <c r="J16" s="29">
        <v>5030</v>
      </c>
      <c r="K16" s="9">
        <f t="shared" si="2"/>
        <v>6623</v>
      </c>
      <c r="L16" s="7">
        <f t="shared" si="3"/>
        <v>0.12741929277771366</v>
      </c>
    </row>
    <row r="17" spans="2:12" ht="15.75" thickBot="1" x14ac:dyDescent="0.3">
      <c r="B17" s="3">
        <v>10</v>
      </c>
      <c r="C17" s="4">
        <v>1.3827546296296296</v>
      </c>
      <c r="D17" s="5" t="s">
        <v>18</v>
      </c>
      <c r="E17" s="12">
        <v>592</v>
      </c>
      <c r="F17" s="12">
        <v>989</v>
      </c>
      <c r="G17" s="9">
        <f t="shared" si="0"/>
        <v>1581</v>
      </c>
      <c r="H17" s="7">
        <f t="shared" si="1"/>
        <v>9.2234992124146778E-2</v>
      </c>
      <c r="I17" s="14">
        <v>947</v>
      </c>
      <c r="J17" s="29">
        <v>2866</v>
      </c>
      <c r="K17" s="9">
        <f t="shared" si="2"/>
        <v>3813</v>
      </c>
      <c r="L17" s="7">
        <f t="shared" si="3"/>
        <v>7.3357959136557779E-2</v>
      </c>
    </row>
    <row r="18" spans="2:12" ht="15.75" thickBot="1" x14ac:dyDescent="0.3">
      <c r="B18" s="3">
        <v>11</v>
      </c>
      <c r="C18" s="4">
        <v>1.3827662037037038</v>
      </c>
      <c r="D18" s="5" t="s">
        <v>19</v>
      </c>
      <c r="E18" s="12">
        <v>429</v>
      </c>
      <c r="F18" s="12">
        <v>665</v>
      </c>
      <c r="G18" s="9">
        <f t="shared" si="0"/>
        <v>1094</v>
      </c>
      <c r="H18" s="7">
        <f t="shared" si="1"/>
        <v>6.3823580887929526E-2</v>
      </c>
      <c r="I18" s="14">
        <v>717</v>
      </c>
      <c r="J18" s="29">
        <v>2317</v>
      </c>
      <c r="K18" s="9">
        <f t="shared" si="2"/>
        <v>3034</v>
      </c>
      <c r="L18" s="7">
        <f t="shared" si="3"/>
        <v>5.8370849205433069E-2</v>
      </c>
    </row>
    <row r="19" spans="2:12" ht="15.75" thickBot="1" x14ac:dyDescent="0.3">
      <c r="B19" s="3">
        <v>12</v>
      </c>
      <c r="C19" s="4">
        <v>1.3827777777777779</v>
      </c>
      <c r="D19" s="5" t="s">
        <v>20</v>
      </c>
      <c r="E19" s="12">
        <v>1004</v>
      </c>
      <c r="F19" s="9">
        <v>1532</v>
      </c>
      <c r="G19" s="9">
        <f t="shared" si="0"/>
        <v>2536</v>
      </c>
      <c r="H19" s="7">
        <f t="shared" si="1"/>
        <v>0.14794936118079458</v>
      </c>
      <c r="I19" s="13">
        <v>1351</v>
      </c>
      <c r="J19" s="29">
        <v>5198</v>
      </c>
      <c r="K19" s="9">
        <f t="shared" si="2"/>
        <v>6549</v>
      </c>
      <c r="L19" s="7">
        <f t="shared" si="3"/>
        <v>0.12599561352880065</v>
      </c>
    </row>
    <row r="20" spans="2:12" ht="15.75" thickBot="1" x14ac:dyDescent="0.3">
      <c r="B20" s="27" t="s">
        <v>5</v>
      </c>
      <c r="C20" s="27"/>
      <c r="D20" s="27"/>
      <c r="E20" s="10">
        <f>SUM(E8:E19)</f>
        <v>6955</v>
      </c>
      <c r="F20" s="10">
        <f>SUM(F8:F19)</f>
        <v>10186</v>
      </c>
      <c r="G20" s="11">
        <f>SUM(G8:G19)</f>
        <v>17141</v>
      </c>
      <c r="H20" s="8">
        <f>G20/E22</f>
        <v>1.8943220071126868E-2</v>
      </c>
      <c r="I20" s="10">
        <f>SUM(I8:I19)</f>
        <v>12096</v>
      </c>
      <c r="J20" s="10">
        <f>SUM(J8:J19)</f>
        <v>39882</v>
      </c>
      <c r="K20" s="11">
        <f>SUM(K8:K19)</f>
        <v>51978</v>
      </c>
      <c r="L20" s="8">
        <f>K20/E22</f>
        <v>5.7443013409779614E-2</v>
      </c>
    </row>
    <row r="21" spans="2:12" ht="15.75" thickBot="1" x14ac:dyDescent="0.3"/>
    <row r="22" spans="2:12" ht="15.75" thickBot="1" x14ac:dyDescent="0.3">
      <c r="B22" s="27" t="s">
        <v>26</v>
      </c>
      <c r="C22" s="27"/>
      <c r="D22" s="27"/>
      <c r="E22" s="11">
        <v>904862</v>
      </c>
    </row>
  </sheetData>
  <mergeCells count="9">
    <mergeCell ref="B22:D22"/>
    <mergeCell ref="B20:D20"/>
    <mergeCell ref="B2:L2"/>
    <mergeCell ref="B3:L3"/>
    <mergeCell ref="B5:L5"/>
    <mergeCell ref="B6:B7"/>
    <mergeCell ref="C6:D6"/>
    <mergeCell ref="E6:H6"/>
    <mergeCell ref="I6:L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BELUM KAWIN - KAWIN</vt:lpstr>
      <vt:lpstr>CERAI HIDUP - CERAI MATI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CAPILSKH</dc:creator>
  <cp:lastModifiedBy>PC CAPILSKH</cp:lastModifiedBy>
  <dcterms:created xsi:type="dcterms:W3CDTF">2023-01-18T00:08:54Z</dcterms:created>
  <dcterms:modified xsi:type="dcterms:W3CDTF">2023-02-03T02:46:45Z</dcterms:modified>
</cp:coreProperties>
</file>