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20" yWindow="-120" windowWidth="19440" windowHeight="15000"/>
  </bookViews>
  <sheets>
    <sheet name="RK.4" sheetId="1" r:id="rId1"/>
  </sheets>
  <definedNames>
    <definedName name="_xlnm.Print_Area" localSheetId="0">RK.4!$A$1:$AS$36</definedName>
  </definedNames>
  <calcPr calcId="144525"/>
</workbook>
</file>

<file path=xl/calcChain.xml><?xml version="1.0" encoding="utf-8"?>
<calcChain xmlns="http://schemas.openxmlformats.org/spreadsheetml/2006/main">
  <c r="AS20" i="1" l="1"/>
  <c r="AP20" i="1"/>
  <c r="AO20" i="1"/>
  <c r="AN20" i="1"/>
  <c r="AM20" i="1"/>
  <c r="AL20" i="1"/>
  <c r="AK20" i="1"/>
  <c r="AJ20" i="1"/>
  <c r="AI20" i="1"/>
  <c r="AH20" i="1"/>
  <c r="AG20" i="1"/>
  <c r="AF20" i="1"/>
  <c r="AE20" i="1"/>
  <c r="F20" i="1"/>
  <c r="D20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AQ18" i="1"/>
  <c r="E18" i="1"/>
  <c r="AQ17" i="1"/>
  <c r="E17" i="1"/>
  <c r="AQ16" i="1"/>
  <c r="AR16" i="1" s="1"/>
  <c r="E16" i="1"/>
  <c r="AQ15" i="1"/>
  <c r="E15" i="1"/>
  <c r="AR15" i="1" s="1"/>
  <c r="AQ14" i="1"/>
  <c r="E14" i="1"/>
  <c r="AQ13" i="1"/>
  <c r="E13" i="1"/>
  <c r="AR13" i="1" s="1"/>
  <c r="AQ12" i="1"/>
  <c r="E12" i="1"/>
  <c r="AQ11" i="1"/>
  <c r="E11" i="1"/>
  <c r="AQ10" i="1"/>
  <c r="E10" i="1"/>
  <c r="AQ9" i="1"/>
  <c r="E9" i="1"/>
  <c r="AR9" i="1" s="1"/>
  <c r="AQ8" i="1"/>
  <c r="E8" i="1"/>
  <c r="AQ7" i="1"/>
  <c r="E7" i="1"/>
  <c r="AR17" i="1" l="1"/>
  <c r="AR8" i="1"/>
  <c r="AR10" i="1"/>
  <c r="AQ19" i="1"/>
  <c r="AR19" i="1" s="1"/>
  <c r="AR7" i="1"/>
  <c r="AR12" i="1"/>
  <c r="AR14" i="1"/>
  <c r="AQ20" i="1"/>
  <c r="AR11" i="1"/>
  <c r="AR18" i="1"/>
</calcChain>
</file>

<file path=xl/sharedStrings.xml><?xml version="1.0" encoding="utf-8"?>
<sst xmlns="http://schemas.openxmlformats.org/spreadsheetml/2006/main" count="74" uniqueCount="72">
  <si>
    <t>LAPORAN PERKARA TINGKAT PERTAMA YANG DIPUTUS</t>
  </si>
  <si>
    <t>PADA PENGADILAN AGAMA SUKOHARJO</t>
  </si>
  <si>
    <t>No</t>
  </si>
  <si>
    <t>Bulan</t>
  </si>
  <si>
    <t>Sisa Bulan Lalu</t>
  </si>
  <si>
    <t>Perkara Yang Diterima</t>
  </si>
  <si>
    <t>JUMLAH</t>
  </si>
  <si>
    <t>Dicabut</t>
  </si>
  <si>
    <t>PERKAWINAN</t>
  </si>
  <si>
    <t xml:space="preserve">Izin Poligami </t>
  </si>
  <si>
    <t>Pencegahan Perkawinan</t>
  </si>
  <si>
    <t>Penolakan Perk. Oleh PPN</t>
  </si>
  <si>
    <t>Pembatalan Perkawinan</t>
  </si>
  <si>
    <t>Kelalaian atas Kewajiban Suami/Istri</t>
  </si>
  <si>
    <t>Cerai Talak</t>
  </si>
  <si>
    <t>Cerai Gugat</t>
  </si>
  <si>
    <t>Harta Bersama</t>
  </si>
  <si>
    <t>Penguasaan Anak/Hadhonah</t>
  </si>
  <si>
    <t>Nafkah Anak Oleh Ibu</t>
  </si>
  <si>
    <t>Hak-hak bekas Isteri</t>
  </si>
  <si>
    <t>Pengesahan Anak</t>
  </si>
  <si>
    <t>Pencabutan Kek. Orang Tua</t>
  </si>
  <si>
    <t>Perwalian</t>
  </si>
  <si>
    <t>Pencb. Kekuasaan Wali</t>
  </si>
  <si>
    <t>Penunj. Orang Lain Sbg Wali</t>
  </si>
  <si>
    <t>Ganti Rugi Thd Wali</t>
  </si>
  <si>
    <t>Asala Usul Anak</t>
  </si>
  <si>
    <t>Pen. Kawin Campuran</t>
  </si>
  <si>
    <t>Isbath Nikah</t>
  </si>
  <si>
    <t>Izin Kawin</t>
  </si>
  <si>
    <t>Dispensasi Kawin</t>
  </si>
  <si>
    <t>Wali Adhol</t>
  </si>
  <si>
    <t>Pengangkatan anak</t>
  </si>
  <si>
    <t>Ekonomi Syariah</t>
  </si>
  <si>
    <t>Kewarisan</t>
  </si>
  <si>
    <t>Wasiat</t>
  </si>
  <si>
    <t>Hibah</t>
  </si>
  <si>
    <t>Wakaf</t>
  </si>
  <si>
    <t>Zakat I Infaq I Shodaqoh</t>
  </si>
  <si>
    <t>P3HP / Penetapan Ahli Waris</t>
  </si>
  <si>
    <t>Lain-lain</t>
  </si>
  <si>
    <t>Ditolak</t>
  </si>
  <si>
    <t>Tidak Diterima</t>
  </si>
  <si>
    <t>Gugur</t>
  </si>
  <si>
    <t>Dicoret Dari Register</t>
  </si>
  <si>
    <t>Jumlah</t>
  </si>
  <si>
    <t>Sisa Akhir Bulan</t>
  </si>
  <si>
    <t>Perkara yang sudah di minutasi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</si>
  <si>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</si>
  <si>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</si>
  <si>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</si>
  <si>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</si>
  <si>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</si>
  <si>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</si>
  <si>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</si>
  <si>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</si>
  <si>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</si>
  <si>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</si>
  <si>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</si>
  <si>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</si>
  <si>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Sukoharjo, 28 Januari 2026</t>
  </si>
  <si>
    <t>Mengetahui</t>
  </si>
  <si>
    <t>Ketua</t>
  </si>
  <si>
    <t>Panitera</t>
  </si>
  <si>
    <t>Subiyanto Nugroho, S.H.I., S.Pd.Si.</t>
  </si>
  <si>
    <t>Mamang Irawanto, S.H.</t>
  </si>
  <si>
    <t>NIP.198104292006041003</t>
  </si>
  <si>
    <t>NIP.198003252008051001</t>
  </si>
  <si>
    <t>Panitera Muda Hukum</t>
  </si>
  <si>
    <t>Sara Santika, S.H., M.H.</t>
  </si>
  <si>
    <t>NIP.199505182019032008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</si>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</sst>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 x14ac:knownFonts="1">
    <font>
      <sz val="10"/>
      <color rgb="FF000000"/>
      <name val="Arial"/>
    </font>
    <font>
      <sz val="14"/>
      <color rgb="FF000000"/>
      <name val="Arial Narrow"/>
      <family val="2"/>
    </font>
    <font>
      <b/>
      <sz val="14"/>
      <color rgb="FF000000"/>
      <name val="Arial Narrow"/>
      <family val="2"/>
    </font>
    <font>
      <i/>
      <sz val="14"/>
      <color rgb="FF000000"/>
      <name val="Arial Narrow"/>
      <family val="2"/>
    </font>
    <font>
      <u/>
      <sz val="14"/>
      <color rgb="FF000000"/>
      <name val="Arial Narrow"/>
      <family val="2"/>
    </font>
    <font>
      <sz val="10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2" borderId="0" xfId="0" applyFill="1" applyAlignment="1">
      <alignment vertical="top"/>
    </xf>
    <xf numFmtId="0" fontId="1" fillId="2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textRotation="90"/>
    </xf>
    <xf numFmtId="0" fontId="2" fillId="2" borderId="3" xfId="0" applyFont="1" applyFill="1" applyBorder="1" applyAlignment="1">
      <alignment horizontal="center" textRotation="90"/>
    </xf>
    <xf numFmtId="0" fontId="3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center"/>
    </xf>
    <xf numFmtId="41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/>
    </xf>
    <xf numFmtId="41" fontId="2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1" fillId="2" borderId="4" xfId="0" applyFont="1" applyFill="1" applyBorder="1" applyAlignment="1">
      <alignment horizontal="left" vertical="top" indent="15"/>
    </xf>
    <xf numFmtId="0" fontId="1" fillId="2" borderId="5" xfId="0" applyFont="1" applyFill="1" applyBorder="1" applyAlignment="1">
      <alignment horizontal="left" vertical="top" indent="15"/>
    </xf>
    <xf numFmtId="0" fontId="1" fillId="2" borderId="6" xfId="0" applyFont="1" applyFill="1" applyBorder="1" applyAlignment="1">
      <alignment horizontal="left" vertical="top" indent="15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textRotation="90"/>
    </xf>
    <xf numFmtId="0" fontId="4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8"/>
  <sheetViews>
    <sheetView tabSelected="1" view="pageBreakPreview" topLeftCell="A6" zoomScale="70" zoomScaleSheetLayoutView="70" workbookViewId="0">
      <selection sqref="A1:AS37"/>
    </sheetView>
  </sheetViews>
  <sheetFormatPr defaultColWidth="9.140625" defaultRowHeight="18" customHeight="1" x14ac:dyDescent="0.2"/>
  <cols>
    <col min="1" max="1" width="4.5703125" style="1" customWidth="1"/>
    <col min="2" max="2" width="13.140625" style="1" customWidth="1"/>
    <col min="3" max="3" width="8.140625" style="1" customWidth="1"/>
    <col min="4" max="4" width="8.28515625" style="1" customWidth="1"/>
    <col min="5" max="5" width="9.7109375" style="1" customWidth="1"/>
    <col min="6" max="6" width="6.85546875" style="1" customWidth="1"/>
    <col min="7" max="11" width="5.7109375" style="1" customWidth="1"/>
    <col min="12" max="12" width="8" style="1" customWidth="1"/>
    <col min="13" max="13" width="10.140625" style="1" customWidth="1"/>
    <col min="14" max="27" width="5.7109375" style="1" customWidth="1"/>
    <col min="28" max="28" width="7.5703125" style="1" customWidth="1"/>
    <col min="29" max="42" width="5.7109375" style="1" customWidth="1"/>
    <col min="43" max="44" width="10.42578125" style="1" customWidth="1"/>
    <col min="45" max="45" width="8.28515625" style="1" customWidth="1"/>
    <col min="46" max="16384" width="9.140625" style="18"/>
  </cols>
  <sheetData>
    <row r="1" spans="1:45" ht="18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</row>
    <row r="2" spans="1:45" ht="18" customHeight="1" x14ac:dyDescent="0.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</row>
    <row r="3" spans="1:45" ht="18" customHeight="1" x14ac:dyDescent="0.2">
      <c r="A3" s="19" t="s">
        <v>71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</row>
    <row r="4" spans="1:45" ht="16.5" customHeight="1" x14ac:dyDescent="0.2">
      <c r="A4" s="29" t="s">
        <v>2</v>
      </c>
      <c r="B4" s="28" t="s">
        <v>3</v>
      </c>
      <c r="C4" s="30" t="s">
        <v>4</v>
      </c>
      <c r="D4" s="30" t="s">
        <v>5</v>
      </c>
      <c r="E4" s="30" t="s">
        <v>6</v>
      </c>
      <c r="F4" s="30" t="s">
        <v>7</v>
      </c>
      <c r="G4" s="20" t="s">
        <v>8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2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99.5" customHeight="1" x14ac:dyDescent="0.2">
      <c r="A5" s="29"/>
      <c r="B5" s="28"/>
      <c r="C5" s="30"/>
      <c r="D5" s="30"/>
      <c r="E5" s="30"/>
      <c r="F5" s="30"/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20</v>
      </c>
      <c r="S5" s="4" t="s">
        <v>21</v>
      </c>
      <c r="T5" s="4" t="s">
        <v>22</v>
      </c>
      <c r="U5" s="4" t="s">
        <v>23</v>
      </c>
      <c r="V5" s="4" t="s">
        <v>24</v>
      </c>
      <c r="W5" s="4" t="s">
        <v>25</v>
      </c>
      <c r="X5" s="4" t="s">
        <v>26</v>
      </c>
      <c r="Y5" s="4" t="s">
        <v>27</v>
      </c>
      <c r="Z5" s="4" t="s">
        <v>28</v>
      </c>
      <c r="AA5" s="4" t="s">
        <v>29</v>
      </c>
      <c r="AB5" s="4" t="s">
        <v>30</v>
      </c>
      <c r="AC5" s="4" t="s">
        <v>31</v>
      </c>
      <c r="AD5" s="4" t="s">
        <v>32</v>
      </c>
      <c r="AE5" s="5" t="s">
        <v>33</v>
      </c>
      <c r="AF5" s="5" t="s">
        <v>34</v>
      </c>
      <c r="AG5" s="5" t="s">
        <v>35</v>
      </c>
      <c r="AH5" s="5" t="s">
        <v>36</v>
      </c>
      <c r="AI5" s="5" t="s">
        <v>37</v>
      </c>
      <c r="AJ5" s="5" t="s">
        <v>38</v>
      </c>
      <c r="AK5" s="5" t="s">
        <v>39</v>
      </c>
      <c r="AL5" s="5" t="s">
        <v>40</v>
      </c>
      <c r="AM5" s="5" t="s">
        <v>41</v>
      </c>
      <c r="AN5" s="5" t="s">
        <v>42</v>
      </c>
      <c r="AO5" s="5" t="s">
        <v>43</v>
      </c>
      <c r="AP5" s="5" t="s">
        <v>44</v>
      </c>
      <c r="AQ5" s="5" t="s">
        <v>45</v>
      </c>
      <c r="AR5" s="5" t="s">
        <v>46</v>
      </c>
      <c r="AS5" s="5" t="s">
        <v>47</v>
      </c>
    </row>
    <row r="6" spans="1:45" ht="18" customHeight="1" x14ac:dyDescent="0.2">
      <c r="A6" s="6">
        <v>1</v>
      </c>
      <c r="B6" s="6">
        <v>2</v>
      </c>
      <c r="C6" s="7">
        <v>3</v>
      </c>
      <c r="D6" s="6">
        <v>4</v>
      </c>
      <c r="E6" s="6">
        <v>5</v>
      </c>
      <c r="F6" s="6">
        <v>6</v>
      </c>
      <c r="G6" s="7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  <c r="Y6" s="6">
        <v>25</v>
      </c>
      <c r="Z6" s="6">
        <v>26</v>
      </c>
      <c r="AA6" s="6">
        <v>27</v>
      </c>
      <c r="AB6" s="6">
        <v>28</v>
      </c>
      <c r="AC6" s="6">
        <v>29</v>
      </c>
      <c r="AD6" s="6">
        <v>30</v>
      </c>
      <c r="AE6" s="6">
        <v>31</v>
      </c>
      <c r="AF6" s="6">
        <v>32</v>
      </c>
      <c r="AG6" s="6">
        <v>33</v>
      </c>
      <c r="AH6" s="6">
        <v>34</v>
      </c>
      <c r="AI6" s="6">
        <v>35</v>
      </c>
      <c r="AJ6" s="6">
        <v>36</v>
      </c>
      <c r="AK6" s="6">
        <v>37</v>
      </c>
      <c r="AL6" s="6">
        <v>38</v>
      </c>
      <c r="AM6" s="6">
        <v>39</v>
      </c>
      <c r="AN6" s="6">
        <v>40</v>
      </c>
      <c r="AO6" s="6">
        <v>41</v>
      </c>
      <c r="AP6" s="7">
        <v>42</v>
      </c>
      <c r="AQ6" s="6">
        <v>43</v>
      </c>
      <c r="AR6" s="6">
        <v>44</v>
      </c>
      <c r="AS6" s="6">
        <v>45</v>
      </c>
    </row>
    <row r="7" spans="1:45" s="10" customFormat="1" ht="27.75" customHeight="1" x14ac:dyDescent="0.2">
      <c r="A7" s="2">
        <v>1</v>
      </c>
      <c r="B7" s="8" t="s">
        <v>48</v>
      </c>
      <c r="C7" s="9">
        <v>109</v>
      </c>
      <c r="D7" s="9">
        <v>153</v>
      </c>
      <c r="E7" s="9">
        <f t="shared" ref="E7:E18" si="0">SUM(C7:D7)</f>
        <v>262</v>
      </c>
      <c r="F7" s="9">
        <v>6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15</v>
      </c>
      <c r="M7" s="9">
        <v>33</v>
      </c>
      <c r="N7" s="9">
        <v>1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6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5</v>
      </c>
      <c r="AC7" s="9">
        <v>1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1</v>
      </c>
      <c r="AL7" s="9">
        <v>0</v>
      </c>
      <c r="AM7" s="9">
        <v>3</v>
      </c>
      <c r="AN7" s="9">
        <v>0</v>
      </c>
      <c r="AO7" s="9">
        <v>0</v>
      </c>
      <c r="AP7" s="9">
        <v>0</v>
      </c>
      <c r="AQ7" s="9">
        <f t="shared" ref="AQ7:AQ19" si="1">SUM(F7:AP7)</f>
        <v>71</v>
      </c>
      <c r="AR7" s="9">
        <f t="shared" ref="AR7:AR19" si="2">E7-AQ7</f>
        <v>191</v>
      </c>
      <c r="AS7" s="9">
        <v>71</v>
      </c>
    </row>
    <row r="8" spans="1:45" s="10" customFormat="1" ht="27.75" customHeight="1" x14ac:dyDescent="0.2">
      <c r="A8" s="2">
        <v>2</v>
      </c>
      <c r="B8" s="8" t="s">
        <v>49</v>
      </c>
      <c r="C8" s="9">
        <v>191</v>
      </c>
      <c r="D8" s="9">
        <v>139</v>
      </c>
      <c r="E8" s="9">
        <f t="shared" si="0"/>
        <v>330</v>
      </c>
      <c r="F8" s="9">
        <v>9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17</v>
      </c>
      <c r="M8" s="9">
        <v>83</v>
      </c>
      <c r="N8" s="9">
        <v>1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10</v>
      </c>
      <c r="U8" s="9">
        <v>0</v>
      </c>
      <c r="V8" s="9">
        <v>0</v>
      </c>
      <c r="W8" s="9">
        <v>0</v>
      </c>
      <c r="X8" s="9">
        <v>1</v>
      </c>
      <c r="Y8" s="9">
        <v>0</v>
      </c>
      <c r="Z8" s="9">
        <v>1</v>
      </c>
      <c r="AA8" s="9">
        <v>0</v>
      </c>
      <c r="AB8" s="9">
        <v>8</v>
      </c>
      <c r="AC8" s="9">
        <v>1</v>
      </c>
      <c r="AD8" s="9">
        <v>0</v>
      </c>
      <c r="AE8" s="9">
        <v>1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4</v>
      </c>
      <c r="AL8" s="9">
        <v>3</v>
      </c>
      <c r="AM8" s="9">
        <v>10</v>
      </c>
      <c r="AN8" s="9">
        <v>3</v>
      </c>
      <c r="AO8" s="9">
        <v>2</v>
      </c>
      <c r="AP8" s="9">
        <v>0</v>
      </c>
      <c r="AQ8" s="9">
        <f t="shared" si="1"/>
        <v>154</v>
      </c>
      <c r="AR8" s="9">
        <f t="shared" si="2"/>
        <v>176</v>
      </c>
      <c r="AS8" s="9">
        <v>154</v>
      </c>
    </row>
    <row r="9" spans="1:45" s="10" customFormat="1" ht="27.75" customHeight="1" x14ac:dyDescent="0.2">
      <c r="A9" s="2">
        <v>3</v>
      </c>
      <c r="B9" s="8" t="s">
        <v>50</v>
      </c>
      <c r="C9" s="9">
        <v>176</v>
      </c>
      <c r="D9" s="9">
        <v>76</v>
      </c>
      <c r="E9" s="9">
        <f t="shared" si="0"/>
        <v>252</v>
      </c>
      <c r="F9" s="9">
        <v>7</v>
      </c>
      <c r="G9" s="9">
        <v>1</v>
      </c>
      <c r="H9" s="9">
        <v>0</v>
      </c>
      <c r="I9" s="9">
        <v>0</v>
      </c>
      <c r="J9" s="9">
        <v>0</v>
      </c>
      <c r="K9" s="9">
        <v>0</v>
      </c>
      <c r="L9" s="9">
        <v>26</v>
      </c>
      <c r="M9" s="9">
        <v>62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3</v>
      </c>
      <c r="U9" s="9">
        <v>0</v>
      </c>
      <c r="V9" s="9">
        <v>0</v>
      </c>
      <c r="W9" s="9">
        <v>0</v>
      </c>
      <c r="X9" s="9">
        <v>1</v>
      </c>
      <c r="Y9" s="9">
        <v>0</v>
      </c>
      <c r="Z9" s="9">
        <v>0</v>
      </c>
      <c r="AA9" s="9">
        <v>0</v>
      </c>
      <c r="AB9" s="9">
        <v>6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1</v>
      </c>
      <c r="AL9" s="9">
        <v>2</v>
      </c>
      <c r="AM9" s="9">
        <v>3</v>
      </c>
      <c r="AN9" s="9">
        <v>2</v>
      </c>
      <c r="AO9" s="9">
        <v>3</v>
      </c>
      <c r="AP9" s="9">
        <v>0</v>
      </c>
      <c r="AQ9" s="9">
        <f t="shared" si="1"/>
        <v>117</v>
      </c>
      <c r="AR9" s="9">
        <f t="shared" si="2"/>
        <v>135</v>
      </c>
      <c r="AS9" s="9">
        <v>117</v>
      </c>
    </row>
    <row r="10" spans="1:45" s="10" customFormat="1" ht="27.75" customHeight="1" x14ac:dyDescent="0.2">
      <c r="A10" s="2">
        <v>4</v>
      </c>
      <c r="B10" s="8" t="s">
        <v>51</v>
      </c>
      <c r="C10" s="9">
        <v>135</v>
      </c>
      <c r="D10" s="9">
        <v>116</v>
      </c>
      <c r="E10" s="9">
        <f t="shared" si="0"/>
        <v>251</v>
      </c>
      <c r="F10" s="9">
        <v>3</v>
      </c>
      <c r="G10" s="9">
        <v>2</v>
      </c>
      <c r="H10" s="9">
        <v>0</v>
      </c>
      <c r="I10" s="9">
        <v>0</v>
      </c>
      <c r="J10" s="9">
        <v>0</v>
      </c>
      <c r="K10" s="9">
        <v>0</v>
      </c>
      <c r="L10" s="9">
        <v>11</v>
      </c>
      <c r="M10" s="9">
        <v>34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1</v>
      </c>
      <c r="U10" s="9">
        <v>0</v>
      </c>
      <c r="V10" s="9">
        <v>0</v>
      </c>
      <c r="W10" s="9">
        <v>0</v>
      </c>
      <c r="X10" s="9">
        <v>1</v>
      </c>
      <c r="Y10" s="9">
        <v>0</v>
      </c>
      <c r="Z10" s="9">
        <v>0</v>
      </c>
      <c r="AA10" s="9">
        <v>0</v>
      </c>
      <c r="AB10" s="9">
        <v>2</v>
      </c>
      <c r="AC10" s="9">
        <v>0</v>
      </c>
      <c r="AD10" s="9">
        <v>0</v>
      </c>
      <c r="AE10" s="9">
        <v>2</v>
      </c>
      <c r="AF10" s="9">
        <v>0</v>
      </c>
      <c r="AG10" s="9">
        <v>0</v>
      </c>
      <c r="AH10" s="9">
        <v>1</v>
      </c>
      <c r="AI10" s="9">
        <v>0</v>
      </c>
      <c r="AJ10" s="9">
        <v>0</v>
      </c>
      <c r="AK10" s="9">
        <v>2</v>
      </c>
      <c r="AL10" s="9">
        <v>0</v>
      </c>
      <c r="AM10" s="9">
        <v>2</v>
      </c>
      <c r="AN10" s="9">
        <v>3</v>
      </c>
      <c r="AO10" s="9">
        <v>3</v>
      </c>
      <c r="AP10" s="9">
        <v>1</v>
      </c>
      <c r="AQ10" s="9">
        <f t="shared" si="1"/>
        <v>68</v>
      </c>
      <c r="AR10" s="9">
        <f t="shared" si="2"/>
        <v>183</v>
      </c>
      <c r="AS10" s="9">
        <v>68</v>
      </c>
    </row>
    <row r="11" spans="1:45" s="10" customFormat="1" ht="27.75" customHeight="1" x14ac:dyDescent="0.2">
      <c r="A11" s="2">
        <v>5</v>
      </c>
      <c r="B11" s="8" t="s">
        <v>52</v>
      </c>
      <c r="C11" s="9">
        <v>183</v>
      </c>
      <c r="D11" s="9">
        <v>147</v>
      </c>
      <c r="E11" s="9">
        <f t="shared" si="0"/>
        <v>330</v>
      </c>
      <c r="F11" s="9">
        <v>14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15</v>
      </c>
      <c r="M11" s="9">
        <v>62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7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2</v>
      </c>
      <c r="AC11" s="9">
        <v>0</v>
      </c>
      <c r="AD11" s="9">
        <v>0</v>
      </c>
      <c r="AE11" s="9">
        <v>0</v>
      </c>
      <c r="AF11" s="9">
        <v>1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3</v>
      </c>
      <c r="AN11" s="9">
        <v>5</v>
      </c>
      <c r="AO11" s="9">
        <v>1</v>
      </c>
      <c r="AP11" s="9">
        <v>0</v>
      </c>
      <c r="AQ11" s="9">
        <f t="shared" si="1"/>
        <v>110</v>
      </c>
      <c r="AR11" s="9">
        <f t="shared" si="2"/>
        <v>220</v>
      </c>
      <c r="AS11" s="9">
        <v>110</v>
      </c>
    </row>
    <row r="12" spans="1:45" s="10" customFormat="1" ht="27.75" customHeight="1" x14ac:dyDescent="0.2">
      <c r="A12" s="2">
        <v>6</v>
      </c>
      <c r="B12" s="8" t="s">
        <v>53</v>
      </c>
      <c r="C12" s="9">
        <v>220</v>
      </c>
      <c r="D12" s="9">
        <v>121</v>
      </c>
      <c r="E12" s="9">
        <f t="shared" si="0"/>
        <v>341</v>
      </c>
      <c r="F12" s="9">
        <v>12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19</v>
      </c>
      <c r="M12" s="9">
        <v>66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7</v>
      </c>
      <c r="U12" s="9">
        <v>0</v>
      </c>
      <c r="V12" s="9">
        <v>0</v>
      </c>
      <c r="W12" s="9">
        <v>0</v>
      </c>
      <c r="X12" s="9">
        <v>2</v>
      </c>
      <c r="Y12" s="9">
        <v>0</v>
      </c>
      <c r="Z12" s="9">
        <v>1</v>
      </c>
      <c r="AA12" s="9">
        <v>0</v>
      </c>
      <c r="AB12" s="9">
        <v>11</v>
      </c>
      <c r="AC12" s="9">
        <v>0</v>
      </c>
      <c r="AD12" s="9">
        <v>0</v>
      </c>
      <c r="AE12" s="9">
        <v>1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2</v>
      </c>
      <c r="AL12" s="9">
        <v>1</v>
      </c>
      <c r="AM12" s="9">
        <v>3</v>
      </c>
      <c r="AN12" s="9">
        <v>0</v>
      </c>
      <c r="AO12" s="9">
        <v>2</v>
      </c>
      <c r="AP12" s="9">
        <v>0</v>
      </c>
      <c r="AQ12" s="9">
        <f t="shared" si="1"/>
        <v>127</v>
      </c>
      <c r="AR12" s="9">
        <f t="shared" si="2"/>
        <v>214</v>
      </c>
      <c r="AS12" s="9">
        <v>127</v>
      </c>
    </row>
    <row r="13" spans="1:45" s="10" customFormat="1" ht="27.75" customHeight="1" x14ac:dyDescent="0.2">
      <c r="A13" s="2">
        <v>7</v>
      </c>
      <c r="B13" s="8" t="s">
        <v>54</v>
      </c>
      <c r="C13" s="9">
        <v>214</v>
      </c>
      <c r="D13" s="9">
        <v>188</v>
      </c>
      <c r="E13" s="9">
        <f t="shared" si="0"/>
        <v>402</v>
      </c>
      <c r="F13" s="9">
        <v>16</v>
      </c>
      <c r="G13" s="9">
        <v>1</v>
      </c>
      <c r="H13" s="9">
        <v>0</v>
      </c>
      <c r="I13" s="9">
        <v>0</v>
      </c>
      <c r="J13" s="9">
        <v>0</v>
      </c>
      <c r="K13" s="9">
        <v>0</v>
      </c>
      <c r="L13" s="9">
        <v>27</v>
      </c>
      <c r="M13" s="9">
        <v>80</v>
      </c>
      <c r="N13" s="9">
        <v>1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3</v>
      </c>
      <c r="U13" s="9">
        <v>0</v>
      </c>
      <c r="V13" s="9">
        <v>0</v>
      </c>
      <c r="W13" s="9">
        <v>0</v>
      </c>
      <c r="X13" s="9">
        <v>2</v>
      </c>
      <c r="Y13" s="9">
        <v>0</v>
      </c>
      <c r="Z13" s="9">
        <v>0</v>
      </c>
      <c r="AA13" s="9">
        <v>0</v>
      </c>
      <c r="AB13" s="9">
        <v>8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1</v>
      </c>
      <c r="AL13" s="9">
        <v>5</v>
      </c>
      <c r="AM13" s="9">
        <v>3</v>
      </c>
      <c r="AN13" s="9">
        <v>1</v>
      </c>
      <c r="AO13" s="9">
        <v>7</v>
      </c>
      <c r="AP13" s="9">
        <v>0</v>
      </c>
      <c r="AQ13" s="9">
        <f t="shared" si="1"/>
        <v>155</v>
      </c>
      <c r="AR13" s="9">
        <f t="shared" si="2"/>
        <v>247</v>
      </c>
      <c r="AS13" s="9">
        <v>155</v>
      </c>
    </row>
    <row r="14" spans="1:45" s="10" customFormat="1" ht="27.75" customHeight="1" x14ac:dyDescent="0.2">
      <c r="A14" s="2">
        <v>8</v>
      </c>
      <c r="B14" s="8" t="s">
        <v>55</v>
      </c>
      <c r="C14" s="9">
        <v>247</v>
      </c>
      <c r="D14" s="9">
        <v>138</v>
      </c>
      <c r="E14" s="9">
        <f t="shared" si="0"/>
        <v>385</v>
      </c>
      <c r="F14" s="9">
        <v>8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24</v>
      </c>
      <c r="M14" s="9">
        <v>81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6</v>
      </c>
      <c r="U14" s="9">
        <v>0</v>
      </c>
      <c r="V14" s="9">
        <v>0</v>
      </c>
      <c r="W14" s="9">
        <v>0</v>
      </c>
      <c r="X14" s="9">
        <v>2</v>
      </c>
      <c r="Y14" s="9">
        <v>0</v>
      </c>
      <c r="Z14" s="9">
        <v>0</v>
      </c>
      <c r="AA14" s="9">
        <v>0</v>
      </c>
      <c r="AB14" s="9">
        <v>6</v>
      </c>
      <c r="AC14" s="9">
        <v>0</v>
      </c>
      <c r="AD14" s="9">
        <v>0</v>
      </c>
      <c r="AE14" s="9">
        <v>0</v>
      </c>
      <c r="AF14" s="9">
        <v>1</v>
      </c>
      <c r="AG14" s="9">
        <v>0</v>
      </c>
      <c r="AH14" s="9">
        <v>0</v>
      </c>
      <c r="AI14" s="9">
        <v>0</v>
      </c>
      <c r="AJ14" s="9">
        <v>0</v>
      </c>
      <c r="AK14" s="9">
        <v>3</v>
      </c>
      <c r="AL14" s="9">
        <v>0</v>
      </c>
      <c r="AM14" s="9">
        <v>7</v>
      </c>
      <c r="AN14" s="9">
        <v>4</v>
      </c>
      <c r="AO14" s="9">
        <v>3</v>
      </c>
      <c r="AP14" s="9">
        <v>0</v>
      </c>
      <c r="AQ14" s="9">
        <f t="shared" si="1"/>
        <v>145</v>
      </c>
      <c r="AR14" s="9">
        <f t="shared" si="2"/>
        <v>240</v>
      </c>
      <c r="AS14" s="9">
        <v>145</v>
      </c>
    </row>
    <row r="15" spans="1:45" s="10" customFormat="1" ht="27.75" customHeight="1" x14ac:dyDescent="0.2">
      <c r="A15" s="2">
        <v>9</v>
      </c>
      <c r="B15" s="8" t="s">
        <v>56</v>
      </c>
      <c r="C15" s="9">
        <v>240</v>
      </c>
      <c r="D15" s="9">
        <v>152</v>
      </c>
      <c r="E15" s="9">
        <f t="shared" si="0"/>
        <v>392</v>
      </c>
      <c r="F15" s="9">
        <v>18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21</v>
      </c>
      <c r="M15" s="9">
        <v>86</v>
      </c>
      <c r="N15" s="9">
        <v>0</v>
      </c>
      <c r="O15" s="9">
        <v>1</v>
      </c>
      <c r="P15" s="9">
        <v>0</v>
      </c>
      <c r="Q15" s="9">
        <v>0</v>
      </c>
      <c r="R15" s="9">
        <v>0</v>
      </c>
      <c r="S15" s="9">
        <v>0</v>
      </c>
      <c r="T15" s="9">
        <v>4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1</v>
      </c>
      <c r="AA15" s="9">
        <v>0</v>
      </c>
      <c r="AB15" s="9">
        <v>10</v>
      </c>
      <c r="AC15" s="9">
        <v>0</v>
      </c>
      <c r="AD15" s="9">
        <v>0</v>
      </c>
      <c r="AE15" s="9">
        <v>0</v>
      </c>
      <c r="AF15" s="9">
        <v>2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6</v>
      </c>
      <c r="AM15" s="9">
        <v>6</v>
      </c>
      <c r="AN15" s="9">
        <v>5</v>
      </c>
      <c r="AO15" s="9">
        <v>3</v>
      </c>
      <c r="AP15" s="9">
        <v>0</v>
      </c>
      <c r="AQ15" s="9">
        <f t="shared" si="1"/>
        <v>163</v>
      </c>
      <c r="AR15" s="9">
        <f t="shared" si="2"/>
        <v>229</v>
      </c>
      <c r="AS15" s="9">
        <v>163</v>
      </c>
    </row>
    <row r="16" spans="1:45" s="10" customFormat="1" ht="27.75" customHeight="1" x14ac:dyDescent="0.2">
      <c r="A16" s="2">
        <v>10</v>
      </c>
      <c r="B16" s="8" t="s">
        <v>57</v>
      </c>
      <c r="C16" s="9">
        <v>229</v>
      </c>
      <c r="D16" s="9">
        <v>168</v>
      </c>
      <c r="E16" s="9">
        <f t="shared" si="0"/>
        <v>397</v>
      </c>
      <c r="F16" s="9">
        <v>11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29</v>
      </c>
      <c r="M16" s="9">
        <v>103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10</v>
      </c>
      <c r="U16" s="9">
        <v>0</v>
      </c>
      <c r="V16" s="9">
        <v>0</v>
      </c>
      <c r="W16" s="9">
        <v>0</v>
      </c>
      <c r="X16" s="9">
        <v>1</v>
      </c>
      <c r="Y16" s="9">
        <v>0</v>
      </c>
      <c r="Z16" s="9">
        <v>1</v>
      </c>
      <c r="AA16" s="9">
        <v>0</v>
      </c>
      <c r="AB16" s="9">
        <v>8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1</v>
      </c>
      <c r="AL16" s="9">
        <v>5</v>
      </c>
      <c r="AM16" s="9">
        <v>4</v>
      </c>
      <c r="AN16" s="9">
        <v>3</v>
      </c>
      <c r="AO16" s="9">
        <v>0</v>
      </c>
      <c r="AP16" s="9">
        <v>0</v>
      </c>
      <c r="AQ16" s="9">
        <f t="shared" si="1"/>
        <v>176</v>
      </c>
      <c r="AR16" s="9">
        <f t="shared" si="2"/>
        <v>221</v>
      </c>
      <c r="AS16" s="9">
        <v>176</v>
      </c>
    </row>
    <row r="17" spans="1:45" s="10" customFormat="1" ht="27.75" customHeight="1" x14ac:dyDescent="0.2">
      <c r="A17" s="2">
        <v>11</v>
      </c>
      <c r="B17" s="8" t="s">
        <v>58</v>
      </c>
      <c r="C17" s="9">
        <v>221</v>
      </c>
      <c r="D17" s="9">
        <v>141</v>
      </c>
      <c r="E17" s="9">
        <f t="shared" si="0"/>
        <v>362</v>
      </c>
      <c r="F17" s="9">
        <v>9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32</v>
      </c>
      <c r="M17" s="9">
        <v>84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7</v>
      </c>
      <c r="U17" s="9">
        <v>0</v>
      </c>
      <c r="V17" s="9">
        <v>0</v>
      </c>
      <c r="W17" s="9">
        <v>0</v>
      </c>
      <c r="X17" s="9">
        <v>2</v>
      </c>
      <c r="Y17" s="9">
        <v>0</v>
      </c>
      <c r="Z17" s="9">
        <v>0</v>
      </c>
      <c r="AA17" s="9">
        <v>0</v>
      </c>
      <c r="AB17" s="9">
        <v>6</v>
      </c>
      <c r="AC17" s="9">
        <v>0</v>
      </c>
      <c r="AD17" s="9">
        <v>0</v>
      </c>
      <c r="AE17" s="9">
        <v>1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2</v>
      </c>
      <c r="AL17" s="9">
        <v>2</v>
      </c>
      <c r="AM17" s="9">
        <v>9</v>
      </c>
      <c r="AN17" s="9">
        <v>3</v>
      </c>
      <c r="AO17" s="9">
        <v>2</v>
      </c>
      <c r="AP17" s="9">
        <v>0</v>
      </c>
      <c r="AQ17" s="9">
        <f t="shared" si="1"/>
        <v>159</v>
      </c>
      <c r="AR17" s="9">
        <f t="shared" si="2"/>
        <v>203</v>
      </c>
      <c r="AS17" s="9">
        <v>159</v>
      </c>
    </row>
    <row r="18" spans="1:45" s="10" customFormat="1" ht="27.75" customHeight="1" x14ac:dyDescent="0.2">
      <c r="A18" s="2">
        <v>12</v>
      </c>
      <c r="B18" s="8" t="s">
        <v>59</v>
      </c>
      <c r="C18" s="9">
        <v>203</v>
      </c>
      <c r="D18" s="9">
        <v>82</v>
      </c>
      <c r="E18" s="9">
        <f t="shared" si="0"/>
        <v>285</v>
      </c>
      <c r="F18" s="9">
        <v>23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25</v>
      </c>
      <c r="M18" s="9">
        <v>107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7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3</v>
      </c>
      <c r="AA18" s="9">
        <v>0</v>
      </c>
      <c r="AB18" s="9">
        <v>6</v>
      </c>
      <c r="AC18" s="9">
        <v>2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1</v>
      </c>
      <c r="AM18" s="9">
        <v>6</v>
      </c>
      <c r="AN18" s="9">
        <v>7</v>
      </c>
      <c r="AO18" s="9">
        <v>2</v>
      </c>
      <c r="AP18" s="9">
        <v>0</v>
      </c>
      <c r="AQ18" s="9">
        <f t="shared" si="1"/>
        <v>189</v>
      </c>
      <c r="AR18" s="9">
        <f t="shared" si="2"/>
        <v>96</v>
      </c>
      <c r="AS18" s="9">
        <v>189</v>
      </c>
    </row>
    <row r="19" spans="1:45" s="10" customFormat="1" ht="27.75" customHeight="1" x14ac:dyDescent="0.2">
      <c r="A19" s="11"/>
      <c r="B19" s="23" t="s">
        <v>6</v>
      </c>
      <c r="C19" s="12"/>
      <c r="D19" s="12"/>
      <c r="E19" s="12"/>
      <c r="F19" s="12"/>
      <c r="G19" s="9">
        <f t="shared" ref="G19:AD19" si="3">SUM(G7:G18)</f>
        <v>4</v>
      </c>
      <c r="H19" s="9">
        <f t="shared" si="3"/>
        <v>0</v>
      </c>
      <c r="I19" s="9">
        <f t="shared" si="3"/>
        <v>0</v>
      </c>
      <c r="J19" s="9">
        <f t="shared" si="3"/>
        <v>0</v>
      </c>
      <c r="K19" s="9">
        <f t="shared" si="3"/>
        <v>0</v>
      </c>
      <c r="L19" s="9">
        <f t="shared" si="3"/>
        <v>261</v>
      </c>
      <c r="M19" s="9">
        <f t="shared" si="3"/>
        <v>881</v>
      </c>
      <c r="N19" s="9">
        <f t="shared" si="3"/>
        <v>3</v>
      </c>
      <c r="O19" s="9">
        <f t="shared" si="3"/>
        <v>1</v>
      </c>
      <c r="P19" s="9">
        <f t="shared" si="3"/>
        <v>0</v>
      </c>
      <c r="Q19" s="9">
        <f t="shared" si="3"/>
        <v>0</v>
      </c>
      <c r="R19" s="9">
        <f t="shared" si="3"/>
        <v>0</v>
      </c>
      <c r="S19" s="9">
        <f t="shared" si="3"/>
        <v>0</v>
      </c>
      <c r="T19" s="9">
        <f t="shared" si="3"/>
        <v>71</v>
      </c>
      <c r="U19" s="9">
        <f t="shared" si="3"/>
        <v>0</v>
      </c>
      <c r="V19" s="9">
        <f t="shared" si="3"/>
        <v>0</v>
      </c>
      <c r="W19" s="9">
        <f t="shared" si="3"/>
        <v>0</v>
      </c>
      <c r="X19" s="9">
        <f t="shared" si="3"/>
        <v>12</v>
      </c>
      <c r="Y19" s="9">
        <f t="shared" si="3"/>
        <v>0</v>
      </c>
      <c r="Z19" s="9">
        <f t="shared" si="3"/>
        <v>7</v>
      </c>
      <c r="AA19" s="9">
        <f t="shared" si="3"/>
        <v>0</v>
      </c>
      <c r="AB19" s="9">
        <f t="shared" si="3"/>
        <v>78</v>
      </c>
      <c r="AC19" s="9">
        <f t="shared" si="3"/>
        <v>4</v>
      </c>
      <c r="AD19" s="9">
        <f t="shared" si="3"/>
        <v>0</v>
      </c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9">
        <f t="shared" si="1"/>
        <v>1322</v>
      </c>
      <c r="AR19" s="9">
        <f t="shared" si="2"/>
        <v>-1322</v>
      </c>
      <c r="AS19" s="13"/>
    </row>
    <row r="20" spans="1:45" s="10" customFormat="1" ht="27.75" customHeight="1" x14ac:dyDescent="0.2">
      <c r="A20" s="14"/>
      <c r="B20" s="24"/>
      <c r="C20" s="12"/>
      <c r="D20" s="15">
        <f>SUM(D7:D18)</f>
        <v>1621</v>
      </c>
      <c r="E20" s="15"/>
      <c r="F20" s="15">
        <f>SUM(F7:F18)</f>
        <v>136</v>
      </c>
      <c r="G20" s="25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7"/>
      <c r="AE20" s="9">
        <f t="shared" ref="AE20:AQ20" si="4">SUM(AE7:AE18)</f>
        <v>5</v>
      </c>
      <c r="AF20" s="9">
        <f t="shared" si="4"/>
        <v>4</v>
      </c>
      <c r="AG20" s="9">
        <f t="shared" si="4"/>
        <v>0</v>
      </c>
      <c r="AH20" s="9">
        <f t="shared" si="4"/>
        <v>1</v>
      </c>
      <c r="AI20" s="9">
        <f t="shared" si="4"/>
        <v>0</v>
      </c>
      <c r="AJ20" s="9">
        <f t="shared" si="4"/>
        <v>0</v>
      </c>
      <c r="AK20" s="9">
        <f t="shared" si="4"/>
        <v>17</v>
      </c>
      <c r="AL20" s="9">
        <f t="shared" si="4"/>
        <v>25</v>
      </c>
      <c r="AM20" s="9">
        <f t="shared" si="4"/>
        <v>59</v>
      </c>
      <c r="AN20" s="9">
        <f t="shared" si="4"/>
        <v>36</v>
      </c>
      <c r="AO20" s="9">
        <f t="shared" si="4"/>
        <v>28</v>
      </c>
      <c r="AP20" s="9">
        <f t="shared" si="4"/>
        <v>1</v>
      </c>
      <c r="AQ20" s="9">
        <f t="shared" si="4"/>
        <v>1634</v>
      </c>
      <c r="AR20" s="9"/>
      <c r="AS20" s="9">
        <f>SUM(AS7:AS18)</f>
        <v>1634</v>
      </c>
    </row>
    <row r="22" spans="1:45" ht="18" customHeight="1" x14ac:dyDescent="0.2">
      <c r="N22" s="1" t="s">
        <v>61</v>
      </c>
      <c r="AE22" s="1" t="s">
        <v>60</v>
      </c>
    </row>
    <row r="23" spans="1:45" ht="18" customHeight="1" x14ac:dyDescent="0.2">
      <c r="N23" s="1" t="s">
        <v>63</v>
      </c>
      <c r="AE23" s="1" t="s">
        <v>68</v>
      </c>
    </row>
    <row r="27" spans="1:45" ht="18" customHeight="1" x14ac:dyDescent="0.2">
      <c r="N27" s="31" t="s">
        <v>65</v>
      </c>
      <c r="O27" s="31"/>
      <c r="P27" s="31"/>
      <c r="Q27" s="31"/>
      <c r="R27" s="31"/>
      <c r="S27" s="31"/>
      <c r="T27" s="31"/>
      <c r="AE27" s="31" t="s">
        <v>69</v>
      </c>
      <c r="AF27" s="31"/>
      <c r="AG27" s="31"/>
      <c r="AH27" s="31"/>
      <c r="AI27" s="31"/>
      <c r="AJ27" s="31"/>
      <c r="AK27" s="31"/>
    </row>
    <row r="28" spans="1:45" ht="18" customHeight="1" x14ac:dyDescent="0.2">
      <c r="N28" s="32" t="s">
        <v>67</v>
      </c>
      <c r="O28" s="32"/>
      <c r="P28" s="32"/>
      <c r="Q28" s="32"/>
      <c r="R28" s="32"/>
      <c r="S28" s="32"/>
      <c r="T28" s="32"/>
      <c r="AE28" s="32" t="s">
        <v>70</v>
      </c>
      <c r="AF28" s="32"/>
      <c r="AG28" s="32"/>
      <c r="AH28" s="32"/>
      <c r="AI28" s="32"/>
      <c r="AJ28" s="32"/>
      <c r="AK28" s="32"/>
    </row>
    <row r="29" spans="1:45" ht="18" customHeight="1" x14ac:dyDescent="0.2">
      <c r="N29" s="16"/>
      <c r="O29" s="16"/>
      <c r="P29" s="16"/>
      <c r="Q29" s="16"/>
      <c r="R29" s="16"/>
      <c r="S29" s="16"/>
      <c r="T29" s="16"/>
      <c r="AE29" s="16"/>
      <c r="AF29" s="16"/>
      <c r="AG29" s="16"/>
      <c r="AH29" s="16"/>
      <c r="AI29" s="16"/>
      <c r="AJ29" s="16"/>
      <c r="AK29" s="16"/>
    </row>
    <row r="30" spans="1:45" ht="18" customHeight="1" x14ac:dyDescent="0.2">
      <c r="V30" s="18"/>
      <c r="W30" s="1" t="s">
        <v>61</v>
      </c>
    </row>
    <row r="31" spans="1:45" ht="18" customHeight="1" x14ac:dyDescent="0.2">
      <c r="V31" s="18"/>
      <c r="W31" s="1" t="s">
        <v>62</v>
      </c>
    </row>
    <row r="32" spans="1:45" ht="18" customHeight="1" x14ac:dyDescent="0.2">
      <c r="V32" s="18"/>
    </row>
    <row r="33" spans="19:25" ht="18" customHeight="1" x14ac:dyDescent="0.2">
      <c r="V33" s="18"/>
    </row>
    <row r="34" spans="19:25" ht="18" customHeight="1" x14ac:dyDescent="0.2">
      <c r="S34" s="18"/>
      <c r="V34" s="18"/>
    </row>
    <row r="35" spans="19:25" ht="18" customHeight="1" x14ac:dyDescent="0.2">
      <c r="S35" s="18"/>
      <c r="V35" s="18"/>
      <c r="W35" s="17" t="s">
        <v>64</v>
      </c>
    </row>
    <row r="36" spans="19:25" ht="18" customHeight="1" x14ac:dyDescent="0.2">
      <c r="S36" s="18"/>
      <c r="V36" s="18"/>
      <c r="W36" s="1" t="s">
        <v>66</v>
      </c>
    </row>
    <row r="37" spans="19:25" ht="18" customHeight="1" x14ac:dyDescent="0.2">
      <c r="S37" s="18"/>
      <c r="T37" s="17"/>
      <c r="U37" s="17"/>
      <c r="V37" s="17"/>
      <c r="W37" s="17"/>
      <c r="X37" s="17"/>
      <c r="Y37" s="17"/>
    </row>
    <row r="38" spans="19:25" ht="18" customHeight="1" x14ac:dyDescent="0.2">
      <c r="S38" s="18"/>
    </row>
  </sheetData>
  <mergeCells count="16">
    <mergeCell ref="N27:T27"/>
    <mergeCell ref="N28:T28"/>
    <mergeCell ref="E4:E5"/>
    <mergeCell ref="F4:F5"/>
    <mergeCell ref="A3:AS3"/>
    <mergeCell ref="AE27:AK27"/>
    <mergeCell ref="AE28:AK28"/>
    <mergeCell ref="A1:AS1"/>
    <mergeCell ref="A2:AS2"/>
    <mergeCell ref="G4:AD4"/>
    <mergeCell ref="B19:B20"/>
    <mergeCell ref="G20:AD20"/>
    <mergeCell ref="B4:B5"/>
    <mergeCell ref="A4:A5"/>
    <mergeCell ref="C4:C5"/>
    <mergeCell ref="D4:D5"/>
  </mergeCells>
  <pageMargins left="0.23622047244093999" right="0.15748031496063" top="0.74803149606299002" bottom="0.74803149606299002" header="0.31496062992126" footer="0.31496062992126"/>
  <pageSetup paperSize="9" scale="49" orientation="landscape" horizontalDpi="4294967293" r:id="rId1"/>
  <headerFooter>
    <oddHeader>&amp;RRK.4</oddHeader>
    <oddFooter>&amp;RLaporan ini dicetak dengan Aplikasi Pendukung pada &amp;D &amp;T</oddFooter>
    <evenHeader>&amp;RRK.4</evenHeader>
    <evenFooter>&amp;RLaporan ini dicetak dengan Aplikasi Pendukung pada &amp;D &amp;T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RK.4</vt:lpstr>
      <vt:lpstr>RK.4!Print_Area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win7</dc:creator>
  <cp:keywords/>
  <dc:description/>
  <cp:lastModifiedBy>DELL</cp:lastModifiedBy>
  <cp:lastPrinted>2026-01-28T09:46:43Z</cp:lastPrinted>
  <dcterms:created xsi:type="dcterms:W3CDTF">2016-01-12T01:45:59Z</dcterms:created>
  <dcterms:modified xsi:type="dcterms:W3CDTF">2026-01-28T09:46:47Z</dcterms:modified>
  <cp:category/>
</cp:coreProperties>
</file>