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G:\My Drive\Data DKB - (OPEN DATA)\DKB 2024\SEM 2\Olahant sem 2 th 2024\"/>
    </mc:Choice>
  </mc:AlternateContent>
  <xr:revisionPtr revIDLastSave="0" documentId="13_ncr:1_{015A32E8-2CBB-49E2-BB1D-7A8E310911FD}" xr6:coauthVersionLast="47" xr6:coauthVersionMax="47" xr10:uidLastSave="{00000000-0000-0000-0000-000000000000}"/>
  <bookViews>
    <workbookView xWindow="-120" yWindow="-120" windowWidth="24240" windowHeight="13140" firstSheet="6" activeTab="12" xr2:uid="{00000000-000D-0000-FFFF-FFFF00000000}"/>
  </bookViews>
  <sheets>
    <sheet name="KAB. SUKOHARJO" sheetId="3" r:id="rId1"/>
    <sheet name="WERU" sheetId="4" r:id="rId2"/>
    <sheet name="BULU" sheetId="5" r:id="rId3"/>
    <sheet name="TAWANGSARI" sheetId="7" r:id="rId4"/>
    <sheet name="SUKOHARJO" sheetId="8" r:id="rId5"/>
    <sheet name="NGUTER" sheetId="9" r:id="rId6"/>
    <sheet name="BENDOSARI" sheetId="10" r:id="rId7"/>
    <sheet name="POLOKARTO" sheetId="11" r:id="rId8"/>
    <sheet name="MOJOLABAN" sheetId="13" r:id="rId9"/>
    <sheet name="GROGOL" sheetId="14" r:id="rId10"/>
    <sheet name="BAKI" sheetId="15" r:id="rId11"/>
    <sheet name="GATAK" sheetId="16" r:id="rId12"/>
    <sheet name="KARTASURA" sheetId="17" r:id="rId13"/>
  </sheets>
  <calcPr calcId="191029"/>
</workbook>
</file>

<file path=xl/calcChain.xml><?xml version="1.0" encoding="utf-8"?>
<calcChain xmlns="http://schemas.openxmlformats.org/spreadsheetml/2006/main">
  <c r="F14" i="17" l="1"/>
  <c r="F15" i="17"/>
  <c r="F16" i="17"/>
  <c r="F17" i="17"/>
  <c r="F18" i="17"/>
  <c r="F13" i="16"/>
  <c r="F14" i="16"/>
  <c r="F15" i="16"/>
  <c r="F16" i="16"/>
  <c r="F17" i="16"/>
  <c r="F18" i="16"/>
  <c r="E21" i="15"/>
  <c r="F16" i="15"/>
  <c r="F17" i="15"/>
  <c r="F18" i="15"/>
  <c r="F16" i="14"/>
  <c r="F18" i="14"/>
  <c r="F13" i="13"/>
  <c r="F14" i="13"/>
  <c r="F15" i="13"/>
  <c r="F17" i="13"/>
  <c r="F18" i="13"/>
  <c r="F12" i="11"/>
  <c r="F15" i="11"/>
  <c r="F16" i="11"/>
  <c r="F18" i="11"/>
  <c r="E21" i="10"/>
  <c r="F15" i="10"/>
  <c r="F16" i="10"/>
  <c r="F17" i="10"/>
  <c r="F18" i="10"/>
  <c r="F15" i="9"/>
  <c r="F16" i="9"/>
  <c r="F17" i="9"/>
  <c r="F18" i="9"/>
  <c r="F15" i="8"/>
  <c r="F16" i="8"/>
  <c r="F17" i="8"/>
  <c r="F18" i="8"/>
  <c r="F11" i="7"/>
  <c r="F12" i="7"/>
  <c r="F15" i="7"/>
  <c r="F16" i="7"/>
  <c r="F17" i="7"/>
  <c r="F18" i="7"/>
  <c r="E19" i="5"/>
  <c r="F18" i="5"/>
  <c r="E20" i="4"/>
  <c r="F14" i="4"/>
  <c r="F17" i="4"/>
  <c r="F18" i="4"/>
  <c r="F11" i="3"/>
  <c r="F16" i="3"/>
  <c r="F17" i="3"/>
  <c r="F18" i="3"/>
  <c r="F15" i="5"/>
  <c r="F16" i="5"/>
  <c r="F17" i="5"/>
  <c r="F12" i="8"/>
  <c r="F13" i="8"/>
  <c r="F14" i="8"/>
  <c r="F19" i="8"/>
  <c r="D21" i="8"/>
  <c r="C21" i="8"/>
  <c r="F12" i="9"/>
  <c r="F13" i="9"/>
  <c r="F14" i="9"/>
  <c r="F19" i="9"/>
  <c r="D23" i="9"/>
  <c r="C23" i="9"/>
  <c r="F19" i="10"/>
  <c r="D21" i="10"/>
  <c r="C21" i="10"/>
  <c r="F17" i="11"/>
  <c r="F19" i="11"/>
  <c r="D24" i="11"/>
  <c r="C24" i="11"/>
  <c r="F11" i="13"/>
  <c r="F12" i="13"/>
  <c r="F19" i="13"/>
  <c r="D22" i="13"/>
  <c r="C22" i="13"/>
  <c r="F10" i="14"/>
  <c r="F17" i="14"/>
  <c r="F19" i="14"/>
  <c r="F7" i="14"/>
  <c r="C21" i="14"/>
  <c r="D21" i="14"/>
  <c r="F10" i="15"/>
  <c r="F11" i="15"/>
  <c r="F19" i="15"/>
  <c r="C21" i="15"/>
  <c r="D21" i="15"/>
  <c r="F10" i="16"/>
  <c r="F11" i="16"/>
  <c r="F19" i="16"/>
  <c r="F7" i="16"/>
  <c r="C21" i="16"/>
  <c r="D21" i="16"/>
  <c r="D19" i="17"/>
  <c r="C19" i="17"/>
  <c r="F7" i="5"/>
  <c r="F9" i="5"/>
  <c r="F10" i="5"/>
  <c r="F12" i="5"/>
  <c r="F13" i="5"/>
  <c r="F14" i="5"/>
  <c r="F13" i="17"/>
  <c r="F12" i="17"/>
  <c r="F11" i="17"/>
  <c r="F10" i="17"/>
  <c r="F9" i="17"/>
  <c r="F8" i="17"/>
  <c r="F7" i="17"/>
  <c r="F20" i="16"/>
  <c r="F12" i="16"/>
  <c r="F9" i="16"/>
  <c r="F8" i="16"/>
  <c r="F20" i="15"/>
  <c r="F14" i="15"/>
  <c r="F13" i="15"/>
  <c r="F12" i="15"/>
  <c r="F9" i="15"/>
  <c r="F8" i="15"/>
  <c r="F7" i="15"/>
  <c r="F20" i="14"/>
  <c r="F15" i="14"/>
  <c r="F14" i="14"/>
  <c r="F13" i="14"/>
  <c r="F12" i="14"/>
  <c r="F11" i="14"/>
  <c r="F9" i="14"/>
  <c r="F8" i="14"/>
  <c r="F21" i="13"/>
  <c r="F20" i="13"/>
  <c r="F16" i="13"/>
  <c r="F10" i="13"/>
  <c r="F9" i="13"/>
  <c r="F8" i="13"/>
  <c r="F7" i="13"/>
  <c r="F23" i="11"/>
  <c r="F22" i="11"/>
  <c r="F21" i="11"/>
  <c r="F20" i="11"/>
  <c r="F14" i="11"/>
  <c r="F13" i="11"/>
  <c r="F11" i="11"/>
  <c r="F10" i="11"/>
  <c r="F9" i="11"/>
  <c r="F8" i="11"/>
  <c r="F7" i="11"/>
  <c r="F20" i="10"/>
  <c r="F14" i="10"/>
  <c r="F13" i="10"/>
  <c r="F12" i="10"/>
  <c r="F11" i="10"/>
  <c r="F10" i="10"/>
  <c r="F9" i="10"/>
  <c r="F8" i="10"/>
  <c r="F7" i="10"/>
  <c r="F8" i="5"/>
  <c r="F11" i="5"/>
  <c r="F22" i="9"/>
  <c r="F21" i="9"/>
  <c r="F20" i="9"/>
  <c r="F11" i="9"/>
  <c r="F10" i="9"/>
  <c r="F9" i="9"/>
  <c r="F8" i="9"/>
  <c r="F7" i="9"/>
  <c r="F20" i="8"/>
  <c r="F11" i="8"/>
  <c r="F10" i="8"/>
  <c r="F9" i="8"/>
  <c r="F8" i="8"/>
  <c r="F7" i="8"/>
  <c r="D19" i="7"/>
  <c r="C19" i="7"/>
  <c r="F14" i="7"/>
  <c r="F13" i="7"/>
  <c r="F10" i="7"/>
  <c r="F9" i="7"/>
  <c r="F8" i="7"/>
  <c r="F7" i="7"/>
  <c r="D19" i="5"/>
  <c r="C19" i="5"/>
  <c r="F7" i="4"/>
  <c r="C20" i="4"/>
  <c r="D20" i="4"/>
  <c r="F19" i="4"/>
  <c r="F16" i="4"/>
  <c r="F15" i="4"/>
  <c r="F13" i="4"/>
  <c r="F12" i="4"/>
  <c r="F11" i="4"/>
  <c r="F10" i="4"/>
  <c r="F9" i="4"/>
  <c r="F8" i="4"/>
  <c r="C19" i="3"/>
  <c r="D19" i="3"/>
  <c r="F8" i="3"/>
  <c r="F9" i="3"/>
  <c r="F10" i="3"/>
  <c r="F12" i="3"/>
  <c r="F13" i="3"/>
  <c r="F14" i="3"/>
  <c r="F15" i="3"/>
  <c r="F7" i="3"/>
  <c r="E19" i="17" l="1"/>
  <c r="F19" i="17"/>
  <c r="F21" i="15"/>
  <c r="F15" i="15"/>
  <c r="F20" i="4"/>
  <c r="E19" i="7"/>
  <c r="E21" i="8"/>
  <c r="F21" i="8" s="1"/>
  <c r="E23" i="9"/>
  <c r="F23" i="9" s="1"/>
  <c r="F21" i="10"/>
  <c r="E24" i="11"/>
  <c r="F24" i="11" s="1"/>
  <c r="E22" i="13"/>
  <c r="F22" i="13" s="1"/>
  <c r="E21" i="14"/>
  <c r="F21" i="14" s="1"/>
  <c r="E21" i="16"/>
  <c r="F21" i="16" s="1"/>
  <c r="F19" i="7"/>
  <c r="F19" i="5"/>
  <c r="E19" i="3"/>
  <c r="F19" i="3" s="1"/>
</calcChain>
</file>

<file path=xl/sharedStrings.xml><?xml version="1.0" encoding="utf-8"?>
<sst xmlns="http://schemas.openxmlformats.org/spreadsheetml/2006/main" count="321" uniqueCount="184">
  <si>
    <t>SUKOHARJO</t>
  </si>
  <si>
    <t>WERU</t>
  </si>
  <si>
    <t>GROGOL</t>
  </si>
  <si>
    <t>KARANGTENGAH</t>
  </si>
  <si>
    <t>KARANGWUNI</t>
  </si>
  <si>
    <t>KRAJAN</t>
  </si>
  <si>
    <t>JATINGARANG</t>
  </si>
  <si>
    <t>KARANGANYAR</t>
  </si>
  <si>
    <t>ALASOMBO</t>
  </si>
  <si>
    <t>KARANGMOJO</t>
  </si>
  <si>
    <t>KARAKAN</t>
  </si>
  <si>
    <t>TEGALSARI</t>
  </si>
  <si>
    <t>TAWANG</t>
  </si>
  <si>
    <t>NGRECO</t>
  </si>
  <si>
    <t>BULU</t>
  </si>
  <si>
    <t>SANGGANG</t>
  </si>
  <si>
    <t>KAMAL</t>
  </si>
  <si>
    <t>GENTAN</t>
  </si>
  <si>
    <t>KEDUNGSONO</t>
  </si>
  <si>
    <t>TIYARAN</t>
  </si>
  <si>
    <t>KARANGASEM</t>
  </si>
  <si>
    <t>KUNDEN</t>
  </si>
  <si>
    <t>PURON</t>
  </si>
  <si>
    <t>MALANGAN</t>
  </si>
  <si>
    <t>LENGKING</t>
  </si>
  <si>
    <t>NGASINAN</t>
  </si>
  <si>
    <t>TAWANGSARI</t>
  </si>
  <si>
    <t>PUNDUNGREJO</t>
  </si>
  <si>
    <t>WATUBONANG</t>
  </si>
  <si>
    <t>KEDUNGJAMBAL</t>
  </si>
  <si>
    <t>GRAJEGAN</t>
  </si>
  <si>
    <t>LOROG</t>
  </si>
  <si>
    <t>KATEGUHAN</t>
  </si>
  <si>
    <t>DALANGAN</t>
  </si>
  <si>
    <t>POJOK</t>
  </si>
  <si>
    <t>TANGKISAN</t>
  </si>
  <si>
    <t>PONOWAREN</t>
  </si>
  <si>
    <t>MAJASTO</t>
  </si>
  <si>
    <t>TAMBAKBOYO</t>
  </si>
  <si>
    <t>KENEP</t>
  </si>
  <si>
    <t>BANMATI</t>
  </si>
  <si>
    <t>MANDAN</t>
  </si>
  <si>
    <t>BEGAJAH</t>
  </si>
  <si>
    <t>GAYAM</t>
  </si>
  <si>
    <t>JOHO</t>
  </si>
  <si>
    <t>JETIS</t>
  </si>
  <si>
    <t>COMBONGAN</t>
  </si>
  <si>
    <t>KRIWEN</t>
  </si>
  <si>
    <t>BULAKAN</t>
  </si>
  <si>
    <t>DUKUH</t>
  </si>
  <si>
    <t>BULAKREJO</t>
  </si>
  <si>
    <t>SONOREJO</t>
  </si>
  <si>
    <t>NGUTER</t>
  </si>
  <si>
    <t>TANJUNGREJO</t>
  </si>
  <si>
    <t>JANGGLENGAN</t>
  </si>
  <si>
    <t>SERUT</t>
  </si>
  <si>
    <t>JURON</t>
  </si>
  <si>
    <t>CELEP</t>
  </si>
  <si>
    <t>PENGKOL</t>
  </si>
  <si>
    <t>GUPIT</t>
  </si>
  <si>
    <t>PLESAN</t>
  </si>
  <si>
    <t>KEDUNGWINONG</t>
  </si>
  <si>
    <t>BARAN</t>
  </si>
  <si>
    <t>DALEMAN</t>
  </si>
  <si>
    <t>LAWU</t>
  </si>
  <si>
    <t>TANJUNG</t>
  </si>
  <si>
    <t>PONDOK</t>
  </si>
  <si>
    <t>KEPUH</t>
  </si>
  <si>
    <t>BENDOSARI</t>
  </si>
  <si>
    <t>JOMBOR</t>
  </si>
  <si>
    <t>TORIYO</t>
  </si>
  <si>
    <t>MULUR</t>
  </si>
  <si>
    <t>JAGAN</t>
  </si>
  <si>
    <t>MANISHARJO</t>
  </si>
  <si>
    <t>CABEYAN</t>
  </si>
  <si>
    <t>PUHGOGOR</t>
  </si>
  <si>
    <t>PALUHOMBO</t>
  </si>
  <si>
    <t>MOJOREJO</t>
  </si>
  <si>
    <t>MERTAN</t>
  </si>
  <si>
    <t>SUGIHAN</t>
  </si>
  <si>
    <t>SIDOREJO</t>
  </si>
  <si>
    <t>POLOKARTO</t>
  </si>
  <si>
    <t>PRANAN</t>
  </si>
  <si>
    <t>BUGEL</t>
  </si>
  <si>
    <t>NGOMBAKAN</t>
  </si>
  <si>
    <t>BAKALAN</t>
  </si>
  <si>
    <t>GODOG</t>
  </si>
  <si>
    <t>KEMASAN</t>
  </si>
  <si>
    <t>KENOKOREJO</t>
  </si>
  <si>
    <t>TEPISARI</t>
  </si>
  <si>
    <t>REJOSARI</t>
  </si>
  <si>
    <t>MRANGGEN</t>
  </si>
  <si>
    <t>WONOREJO</t>
  </si>
  <si>
    <t>JATISOBO</t>
  </si>
  <si>
    <t>KAYUAPAK</t>
  </si>
  <si>
    <t>GENENGSARI</t>
  </si>
  <si>
    <t>MOJOLABAN</t>
  </si>
  <si>
    <t>LABAN</t>
  </si>
  <si>
    <t>TEGALMADE</t>
  </si>
  <si>
    <t>WIRUN</t>
  </si>
  <si>
    <t>BEKONANG</t>
  </si>
  <si>
    <t>CANGKOL</t>
  </si>
  <si>
    <t>KLUMPRIT</t>
  </si>
  <si>
    <t>KRAGILAN</t>
  </si>
  <si>
    <t>SAPEN</t>
  </si>
  <si>
    <t>DEMAKAN</t>
  </si>
  <si>
    <t>PLUMBON</t>
  </si>
  <si>
    <t>GADINGAN</t>
  </si>
  <si>
    <t>PALUR</t>
  </si>
  <si>
    <t>TRIYAGAN</t>
  </si>
  <si>
    <t>PANDEYAN</t>
  </si>
  <si>
    <t>TELUKAN</t>
  </si>
  <si>
    <t>PARANGJORO</t>
  </si>
  <si>
    <t>LANGENHARJO</t>
  </si>
  <si>
    <t>GEDANGAN</t>
  </si>
  <si>
    <t>MADEGONDO</t>
  </si>
  <si>
    <t>KADOKAN</t>
  </si>
  <si>
    <t>KWARASAN</t>
  </si>
  <si>
    <t>SANGGRAHAN</t>
  </si>
  <si>
    <t>MANANG</t>
  </si>
  <si>
    <t>BANARAN</t>
  </si>
  <si>
    <t>CEMANI</t>
  </si>
  <si>
    <t>BAKI</t>
  </si>
  <si>
    <t>NGROMBO</t>
  </si>
  <si>
    <t>MANCASAN</t>
  </si>
  <si>
    <t>GEDONGAN</t>
  </si>
  <si>
    <t>BENTAKAN</t>
  </si>
  <si>
    <t>KUDU</t>
  </si>
  <si>
    <t>KADILANGU</t>
  </si>
  <si>
    <t>BAKIPANDEYAN</t>
  </si>
  <si>
    <t>MENURAN</t>
  </si>
  <si>
    <t>DUWET</t>
  </si>
  <si>
    <t>SIWAL</t>
  </si>
  <si>
    <t>WARU</t>
  </si>
  <si>
    <t>PURBAYAN</t>
  </si>
  <si>
    <t>GATAK</t>
  </si>
  <si>
    <t>SANGGUNG</t>
  </si>
  <si>
    <t>KAGOKAN</t>
  </si>
  <si>
    <t>BLIMBING</t>
  </si>
  <si>
    <t>GENENG</t>
  </si>
  <si>
    <t>JATI</t>
  </si>
  <si>
    <t>TROSEMI</t>
  </si>
  <si>
    <t>LUWANG</t>
  </si>
  <si>
    <t>KLASEMAN</t>
  </si>
  <si>
    <t>TEMPEL</t>
  </si>
  <si>
    <t>SRATEN</t>
  </si>
  <si>
    <t>WIRONANGGAN</t>
  </si>
  <si>
    <t>TRANGSAN</t>
  </si>
  <si>
    <t>MAYANG</t>
  </si>
  <si>
    <t>KARTASURA</t>
  </si>
  <si>
    <t>NGADIREJO</t>
  </si>
  <si>
    <t>PUCANGAN</t>
  </si>
  <si>
    <t>NGEMPLAK</t>
  </si>
  <si>
    <t>GUMPANG</t>
  </si>
  <si>
    <t>MAKAMHAJI</t>
  </si>
  <si>
    <t>PABELAN</t>
  </si>
  <si>
    <t>GONILAN</t>
  </si>
  <si>
    <t>SINGOPURAN</t>
  </si>
  <si>
    <t>NGABEYAN</t>
  </si>
  <si>
    <t>WIROGUNAN</t>
  </si>
  <si>
    <t>KERTONATAN</t>
  </si>
  <si>
    <t>KEPEMILIKAN KK</t>
  </si>
  <si>
    <t>KEPEMILIKAN KK (%)</t>
  </si>
  <si>
    <t>BELUM MEMILIKI KK</t>
  </si>
  <si>
    <t>JUMLAH KK</t>
  </si>
  <si>
    <t>KECAMATAN</t>
  </si>
  <si>
    <t>TOTAL</t>
  </si>
  <si>
    <t>NO</t>
  </si>
  <si>
    <t>Jumlah Kepemilikan Kartu Keluarga di Kabupaten Sukoharjo</t>
  </si>
  <si>
    <t>Kabupaten/Kota : 33.11 SUKOHARJO</t>
  </si>
  <si>
    <t xml:space="preserve">Kecamatan : 33.11.01 WERU </t>
  </si>
  <si>
    <t>DESA/KELURAHAN</t>
  </si>
  <si>
    <t xml:space="preserve">Kecamatan : 33.11.02 BULU </t>
  </si>
  <si>
    <t>Kecamatan : 33.11.03 TAWANGSARI</t>
  </si>
  <si>
    <t>Kecamatan : 33.11.04 SUKOHARJO</t>
  </si>
  <si>
    <t>Kecamatan : 33.11.05 NGUTER</t>
  </si>
  <si>
    <t>Kecamatan : 33.11.07 POLOKARTO</t>
  </si>
  <si>
    <t>Kecamatan : 33.11.06 BENDOSARI</t>
  </si>
  <si>
    <t>Kecamatan : 33.11.08 MOJOLABAN</t>
  </si>
  <si>
    <t>Kecamatan : 33.11.09 GROGOL</t>
  </si>
  <si>
    <t>Kecamatan : 33.11.10 BAKI</t>
  </si>
  <si>
    <t>Kecamatan : 33.11.11 GATAK</t>
  </si>
  <si>
    <t>Kecamatan : 33.11.12 KARTASURA</t>
  </si>
  <si>
    <t>Semester 2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</si>
</sst>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7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b/>
      <sz val="16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24">
    <xf numFmtId="0" fontId="0" fillId="0" borderId="0" xfId="0"/>
    <xf numFmtId="0" fontId="4" fillId="0" borderId="0" xfId="3" applyFont="1"/>
    <xf numFmtId="0" fontId="0" fillId="0" borderId="1" xfId="0" applyBorder="1"/>
    <xf numFmtId="164" fontId="0" fillId="0" borderId="1" xfId="1" applyNumberFormat="1" applyFont="1" applyBorder="1"/>
    <xf numFmtId="10" fontId="0" fillId="0" borderId="1" xfId="2" applyNumberFormat="1" applyFont="1" applyBorder="1"/>
    <xf numFmtId="0" fontId="0" fillId="0" borderId="1" xfId="0" applyBorder="1" applyAlignment="1">
      <alignment horizontal="center"/>
    </xf>
    <xf numFmtId="0" fontId="3" fillId="0" borderId="0" xfId="3" applyFont="1" applyAlignment="1">
      <alignment horizontal="center"/>
    </xf>
    <xf numFmtId="0" fontId="2" fillId="0" borderId="0" xfId="3" applyAlignment="1">
      <alignment horizontal="center"/>
    </xf>
    <xf numFmtId="1" fontId="2" fillId="0" borderId="1" xfId="3" applyNumberFormat="1" applyBorder="1" applyAlignment="1">
      <alignment horizontal="center"/>
    </xf>
    <xf numFmtId="0" fontId="2" fillId="0" borderId="1" xfId="3" applyBorder="1"/>
    <xf numFmtId="10" fontId="2" fillId="0" borderId="1" xfId="2" applyNumberFormat="1" applyFont="1" applyBorder="1"/>
    <xf numFmtId="0" fontId="2" fillId="0" borderId="0" xfId="3"/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5" fillId="2" borderId="1" xfId="3" applyFont="1" applyFill="1" applyBorder="1" applyAlignment="1">
      <alignment horizontal="center"/>
    </xf>
    <xf numFmtId="164" fontId="6" fillId="2" borderId="1" xfId="1" applyNumberFormat="1" applyFont="1" applyFill="1" applyBorder="1"/>
    <xf numFmtId="10" fontId="6" fillId="2" borderId="1" xfId="2" applyNumberFormat="1" applyFont="1" applyFill="1" applyBorder="1"/>
    <xf numFmtId="10" fontId="5" fillId="2" borderId="1" xfId="2" applyNumberFormat="1" applyFont="1" applyFill="1" applyBorder="1"/>
    <xf numFmtId="0" fontId="6" fillId="0" borderId="2" xfId="0" applyFont="1" applyBorder="1"/>
    <xf numFmtId="0" fontId="6" fillId="2" borderId="1" xfId="0" applyFont="1" applyFill="1" applyBorder="1" applyAlignment="1">
      <alignment horizontal="center"/>
    </xf>
    <xf numFmtId="0" fontId="6" fillId="0" borderId="0" xfId="0" applyFont="1"/>
    <xf numFmtId="0" fontId="5" fillId="2" borderId="3" xfId="3" applyFont="1" applyFill="1" applyBorder="1" applyAlignment="1">
      <alignment horizontal="center"/>
    </xf>
    <xf numFmtId="0" fontId="5" fillId="2" borderId="4" xfId="3" applyFont="1" applyFill="1" applyBorder="1" applyAlignment="1">
      <alignment horizontal="center"/>
    </xf>
    <xf numFmtId="0" fontId="4" fillId="2" borderId="0" xfId="3" applyFont="1" applyFill="1" applyAlignment="1">
      <alignment horizontal="center"/>
    </xf>
  </cellXfs>
  <cellStyles count="4">
    <cellStyle name="Comma" xfId="1" builtinId="3"/>
    <cellStyle name="Normal" xfId="0" builtinId="0"/>
    <cellStyle name="Normal 2" xfId="3" xr:uid="{A17E0595-17C2-44AA-AB31-361F68B3141D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486A7-C26F-472C-B5AD-F3C39F95B5A1}">
  <dimension ref="A1:H19"/>
  <sheetViews>
    <sheetView workbookViewId="0">
      <selection sqref="A1:F2"/>
    </sheetView>
  </sheetViews>
  <sheetFormatPr defaultRowHeight="15" x14ac:dyDescent="0.25"/>
  <cols>
    <col min="1" max="1" width="5.42578125" customWidth="1"/>
    <col min="2" max="2" width="19.28515625" customWidth="1"/>
    <col min="3" max="4" width="20.28515625" customWidth="1"/>
    <col min="5" max="5" width="11.85546875" customWidth="1"/>
    <col min="6" max="6" width="20.42578125" customWidth="1"/>
  </cols>
  <sheetData>
    <row r="1" spans="1:8" ht="21" x14ac:dyDescent="0.35">
      <c r="A1" s="23" t="s">
        <v>168</v>
      </c>
      <c r="B1" s="23"/>
      <c r="C1" s="23"/>
      <c r="D1" s="23"/>
      <c r="E1" s="23"/>
      <c r="F1" s="23"/>
      <c r="G1" s="1"/>
      <c r="H1" s="1"/>
    </row>
    <row r="2" spans="1:8" ht="21" x14ac:dyDescent="0.35">
      <c r="A2" s="23" t="s">
        <v>183</v>
      </c>
      <c r="B2" s="23"/>
      <c r="C2" s="23"/>
      <c r="D2" s="23"/>
      <c r="E2" s="23"/>
      <c r="F2" s="23"/>
      <c r="G2" s="1"/>
      <c r="H2" s="1"/>
    </row>
    <row r="3" spans="1:8" ht="15" customHeight="1" x14ac:dyDescent="0.35">
      <c r="A3" s="6"/>
      <c r="B3" s="6"/>
      <c r="C3" s="6"/>
      <c r="D3" s="6"/>
      <c r="E3" s="6"/>
      <c r="F3" s="6"/>
      <c r="G3" s="1"/>
      <c r="H3" s="1"/>
    </row>
    <row r="4" spans="1:8" ht="15" customHeight="1" x14ac:dyDescent="0.35">
      <c r="A4" s="20" t="s">
        <v>169</v>
      </c>
      <c r="B4" s="20"/>
      <c r="C4" s="20"/>
      <c r="D4" s="20"/>
      <c r="E4" s="6"/>
      <c r="F4" s="6"/>
      <c r="G4" s="1"/>
      <c r="H4" s="1"/>
    </row>
    <row r="5" spans="1:8" x14ac:dyDescent="0.25">
      <c r="A5" s="18"/>
      <c r="B5" s="18"/>
      <c r="C5" s="18"/>
      <c r="D5" s="18"/>
    </row>
    <row r="6" spans="1:8" x14ac:dyDescent="0.25">
      <c r="A6" s="12" t="s">
        <v>167</v>
      </c>
      <c r="B6" s="13" t="s">
        <v>165</v>
      </c>
      <c r="C6" s="12" t="s">
        <v>161</v>
      </c>
      <c r="D6" s="12" t="s">
        <v>163</v>
      </c>
      <c r="E6" s="12" t="s">
        <v>164</v>
      </c>
      <c r="F6" s="12" t="s">
        <v>162</v>
      </c>
    </row>
    <row r="7" spans="1:8" x14ac:dyDescent="0.25">
      <c r="A7" s="5">
        <v>1</v>
      </c>
      <c r="B7" s="2" t="s">
        <v>1</v>
      </c>
      <c r="C7" s="3">
        <v>18585</v>
      </c>
      <c r="D7" s="3">
        <v>1884</v>
      </c>
      <c r="E7" s="3">
        <v>20469</v>
      </c>
      <c r="F7" s="4">
        <f>C7/E7</f>
        <v>0.9079583760809028</v>
      </c>
    </row>
    <row r="8" spans="1:8" x14ac:dyDescent="0.25">
      <c r="A8" s="5">
        <v>2</v>
      </c>
      <c r="B8" s="2" t="s">
        <v>14</v>
      </c>
      <c r="C8" s="3">
        <v>12138</v>
      </c>
      <c r="D8" s="3">
        <v>1109</v>
      </c>
      <c r="E8" s="3">
        <v>13247</v>
      </c>
      <c r="F8" s="4">
        <f t="shared" ref="F8:F19" si="0">C8/E8</f>
        <v>0.91628293198460031</v>
      </c>
    </row>
    <row r="9" spans="1:8" x14ac:dyDescent="0.25">
      <c r="A9" s="5">
        <v>3</v>
      </c>
      <c r="B9" s="2" t="s">
        <v>26</v>
      </c>
      <c r="C9" s="3">
        <v>17652</v>
      </c>
      <c r="D9" s="3">
        <v>2092</v>
      </c>
      <c r="E9" s="3">
        <v>19744</v>
      </c>
      <c r="F9" s="4">
        <f t="shared" si="0"/>
        <v>0.89404376012965969</v>
      </c>
    </row>
    <row r="10" spans="1:8" x14ac:dyDescent="0.25">
      <c r="A10" s="5">
        <v>4</v>
      </c>
      <c r="B10" s="2" t="s">
        <v>0</v>
      </c>
      <c r="C10" s="3">
        <v>29853</v>
      </c>
      <c r="D10" s="3">
        <v>3417</v>
      </c>
      <c r="E10" s="3">
        <v>33270</v>
      </c>
      <c r="F10" s="4">
        <f t="shared" si="0"/>
        <v>0.89729486023444549</v>
      </c>
    </row>
    <row r="11" spans="1:8" x14ac:dyDescent="0.25">
      <c r="A11" s="5">
        <v>5</v>
      </c>
      <c r="B11" s="2" t="s">
        <v>52</v>
      </c>
      <c r="C11" s="3">
        <v>17518</v>
      </c>
      <c r="D11" s="3">
        <v>1710</v>
      </c>
      <c r="E11" s="3">
        <v>19228</v>
      </c>
      <c r="F11" s="4">
        <f t="shared" si="0"/>
        <v>0.91106719367588929</v>
      </c>
    </row>
    <row r="12" spans="1:8" x14ac:dyDescent="0.25">
      <c r="A12" s="5">
        <v>6</v>
      </c>
      <c r="B12" s="2" t="s">
        <v>68</v>
      </c>
      <c r="C12" s="3">
        <v>19854</v>
      </c>
      <c r="D12" s="3">
        <v>2149</v>
      </c>
      <c r="E12" s="3">
        <v>22003</v>
      </c>
      <c r="F12" s="4">
        <f t="shared" si="0"/>
        <v>0.90233150024996589</v>
      </c>
    </row>
    <row r="13" spans="1:8" x14ac:dyDescent="0.25">
      <c r="A13" s="5">
        <v>7</v>
      </c>
      <c r="B13" s="2" t="s">
        <v>81</v>
      </c>
      <c r="C13" s="3">
        <v>27213</v>
      </c>
      <c r="D13" s="3">
        <v>2119</v>
      </c>
      <c r="E13" s="3">
        <v>29332</v>
      </c>
      <c r="F13" s="4">
        <f t="shared" si="0"/>
        <v>0.9277580799127233</v>
      </c>
    </row>
    <row r="14" spans="1:8" x14ac:dyDescent="0.25">
      <c r="A14" s="5">
        <v>8</v>
      </c>
      <c r="B14" s="2" t="s">
        <v>96</v>
      </c>
      <c r="C14" s="3">
        <v>30009</v>
      </c>
      <c r="D14" s="3">
        <v>1859</v>
      </c>
      <c r="E14" s="3">
        <v>31868</v>
      </c>
      <c r="F14" s="4">
        <f t="shared" si="0"/>
        <v>0.941665620685327</v>
      </c>
    </row>
    <row r="15" spans="1:8" x14ac:dyDescent="0.25">
      <c r="A15" s="5">
        <v>9</v>
      </c>
      <c r="B15" s="2" t="s">
        <v>2</v>
      </c>
      <c r="C15" s="3">
        <v>37214</v>
      </c>
      <c r="D15" s="3">
        <v>3770</v>
      </c>
      <c r="E15" s="3">
        <v>40984</v>
      </c>
      <c r="F15" s="4">
        <f t="shared" si="0"/>
        <v>0.90801288307632244</v>
      </c>
    </row>
    <row r="16" spans="1:8" x14ac:dyDescent="0.25">
      <c r="A16" s="5">
        <v>10</v>
      </c>
      <c r="B16" s="2" t="s">
        <v>122</v>
      </c>
      <c r="C16" s="3">
        <v>22270</v>
      </c>
      <c r="D16" s="3">
        <v>2593</v>
      </c>
      <c r="E16" s="3">
        <v>24863</v>
      </c>
      <c r="F16" s="4">
        <f t="shared" si="0"/>
        <v>0.89570848248401236</v>
      </c>
    </row>
    <row r="17" spans="1:6" x14ac:dyDescent="0.25">
      <c r="A17" s="5">
        <v>11</v>
      </c>
      <c r="B17" s="2" t="s">
        <v>135</v>
      </c>
      <c r="C17" s="3">
        <v>16906</v>
      </c>
      <c r="D17" s="3">
        <v>2030</v>
      </c>
      <c r="E17" s="3">
        <v>18936</v>
      </c>
      <c r="F17" s="4">
        <f t="shared" si="0"/>
        <v>0.89279678918462191</v>
      </c>
    </row>
    <row r="18" spans="1:6" x14ac:dyDescent="0.25">
      <c r="A18" s="5">
        <v>12</v>
      </c>
      <c r="B18" s="2" t="s">
        <v>149</v>
      </c>
      <c r="C18" s="3">
        <v>34728</v>
      </c>
      <c r="D18" s="3">
        <v>3463</v>
      </c>
      <c r="E18" s="3">
        <v>38191</v>
      </c>
      <c r="F18" s="4">
        <f t="shared" si="0"/>
        <v>0.90932418632662149</v>
      </c>
    </row>
    <row r="19" spans="1:6" x14ac:dyDescent="0.25">
      <c r="A19" s="19" t="s">
        <v>166</v>
      </c>
      <c r="B19" s="19"/>
      <c r="C19" s="15">
        <f t="shared" ref="C19:D19" si="1">SUM(C7:C18)</f>
        <v>283940</v>
      </c>
      <c r="D19" s="15">
        <f t="shared" si="1"/>
        <v>28195</v>
      </c>
      <c r="E19" s="15">
        <f>SUM(E7:E18)</f>
        <v>312135</v>
      </c>
      <c r="F19" s="16">
        <f t="shared" si="0"/>
        <v>0.90967049513832154</v>
      </c>
    </row>
  </sheetData>
  <mergeCells count="5">
    <mergeCell ref="A5:D5"/>
    <mergeCell ref="A19:B19"/>
    <mergeCell ref="A1:F1"/>
    <mergeCell ref="A2:F2"/>
    <mergeCell ref="A4:D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BB64D-B129-4229-A392-FDA1445FBC0A}">
  <dimension ref="A1:H21"/>
  <sheetViews>
    <sheetView workbookViewId="0">
      <selection sqref="A1:F2"/>
    </sheetView>
  </sheetViews>
  <sheetFormatPr defaultRowHeight="15" x14ac:dyDescent="0.25"/>
  <cols>
    <col min="1" max="1" width="5.42578125" customWidth="1"/>
    <col min="2" max="2" width="19.28515625" customWidth="1"/>
    <col min="3" max="4" width="20.28515625" customWidth="1"/>
    <col min="5" max="5" width="11.85546875" customWidth="1"/>
    <col min="6" max="6" width="20.42578125" customWidth="1"/>
  </cols>
  <sheetData>
    <row r="1" spans="1:8" ht="21" x14ac:dyDescent="0.35">
      <c r="A1" s="23" t="s">
        <v>168</v>
      </c>
      <c r="B1" s="23"/>
      <c r="C1" s="23"/>
      <c r="D1" s="23"/>
      <c r="E1" s="23"/>
      <c r="F1" s="23"/>
      <c r="G1" s="1"/>
      <c r="H1" s="1"/>
    </row>
    <row r="2" spans="1:8" ht="21" x14ac:dyDescent="0.35">
      <c r="A2" s="23" t="s">
        <v>183</v>
      </c>
      <c r="B2" s="23"/>
      <c r="C2" s="23"/>
      <c r="D2" s="23"/>
      <c r="E2" s="23"/>
      <c r="F2" s="23"/>
      <c r="G2" s="1"/>
      <c r="H2" s="1"/>
    </row>
    <row r="3" spans="1:8" ht="15" customHeight="1" x14ac:dyDescent="0.35">
      <c r="A3" s="6"/>
      <c r="B3" s="6"/>
      <c r="C3" s="6"/>
      <c r="D3" s="6"/>
      <c r="E3" s="6"/>
      <c r="F3" s="6"/>
      <c r="G3" s="1"/>
      <c r="H3" s="1"/>
    </row>
    <row r="4" spans="1:8" ht="15" customHeight="1" x14ac:dyDescent="0.35">
      <c r="A4" s="20" t="s">
        <v>169</v>
      </c>
      <c r="B4" s="20"/>
      <c r="C4" s="20"/>
      <c r="D4" s="20"/>
      <c r="E4" s="6"/>
      <c r="F4" s="6"/>
      <c r="G4" s="1"/>
      <c r="H4" s="1"/>
    </row>
    <row r="5" spans="1:8" x14ac:dyDescent="0.25">
      <c r="A5" s="18" t="s">
        <v>179</v>
      </c>
      <c r="B5" s="18"/>
      <c r="C5" s="18"/>
      <c r="D5" s="18"/>
    </row>
    <row r="6" spans="1:8" x14ac:dyDescent="0.25">
      <c r="A6" s="14" t="s">
        <v>167</v>
      </c>
      <c r="B6" s="14" t="s">
        <v>171</v>
      </c>
      <c r="C6" s="14" t="s">
        <v>161</v>
      </c>
      <c r="D6" s="14" t="s">
        <v>163</v>
      </c>
      <c r="E6" s="14" t="s">
        <v>164</v>
      </c>
      <c r="F6" s="14" t="s">
        <v>162</v>
      </c>
      <c r="G6" s="7"/>
    </row>
    <row r="7" spans="1:8" x14ac:dyDescent="0.25">
      <c r="A7" s="8">
        <v>1</v>
      </c>
      <c r="B7" s="9" t="s">
        <v>110</v>
      </c>
      <c r="C7" s="3">
        <v>1748</v>
      </c>
      <c r="D7" s="3">
        <v>118</v>
      </c>
      <c r="E7" s="3">
        <v>1866</v>
      </c>
      <c r="F7" s="10">
        <f>C7/E7</f>
        <v>0.93676312968917474</v>
      </c>
      <c r="G7" s="11"/>
    </row>
    <row r="8" spans="1:8" x14ac:dyDescent="0.25">
      <c r="A8" s="8">
        <v>2</v>
      </c>
      <c r="B8" s="9" t="s">
        <v>111</v>
      </c>
      <c r="C8" s="3">
        <v>3669</v>
      </c>
      <c r="D8" s="3">
        <v>383</v>
      </c>
      <c r="E8" s="3">
        <v>4052</v>
      </c>
      <c r="F8" s="10">
        <f t="shared" ref="F8:F21" si="0">C8/E8</f>
        <v>0.90547877591312931</v>
      </c>
      <c r="G8" s="11"/>
    </row>
    <row r="9" spans="1:8" x14ac:dyDescent="0.25">
      <c r="A9" s="8">
        <v>3</v>
      </c>
      <c r="B9" s="9" t="s">
        <v>112</v>
      </c>
      <c r="C9" s="3">
        <v>1598</v>
      </c>
      <c r="D9" s="3">
        <v>230</v>
      </c>
      <c r="E9" s="3">
        <v>1828</v>
      </c>
      <c r="F9" s="10">
        <f t="shared" si="0"/>
        <v>0.87417943107221008</v>
      </c>
      <c r="G9" s="11"/>
    </row>
    <row r="10" spans="1:8" x14ac:dyDescent="0.25">
      <c r="A10" s="8">
        <v>4</v>
      </c>
      <c r="B10" s="9" t="s">
        <v>66</v>
      </c>
      <c r="C10" s="3">
        <v>2447</v>
      </c>
      <c r="D10" s="3">
        <v>244</v>
      </c>
      <c r="E10" s="3">
        <v>2691</v>
      </c>
      <c r="F10" s="10">
        <f t="shared" si="0"/>
        <v>0.90932738758825715</v>
      </c>
      <c r="G10" s="11"/>
    </row>
    <row r="11" spans="1:8" x14ac:dyDescent="0.25">
      <c r="A11" s="8">
        <v>5</v>
      </c>
      <c r="B11" s="9" t="s">
        <v>113</v>
      </c>
      <c r="C11" s="3">
        <v>2466</v>
      </c>
      <c r="D11" s="3">
        <v>316</v>
      </c>
      <c r="E11" s="3">
        <v>2782</v>
      </c>
      <c r="F11" s="10">
        <f t="shared" si="0"/>
        <v>0.88641265276779291</v>
      </c>
      <c r="G11" s="11"/>
    </row>
    <row r="12" spans="1:8" x14ac:dyDescent="0.25">
      <c r="A12" s="8">
        <v>6</v>
      </c>
      <c r="B12" s="9" t="s">
        <v>114</v>
      </c>
      <c r="C12" s="3">
        <v>1981</v>
      </c>
      <c r="D12" s="3">
        <v>206</v>
      </c>
      <c r="E12" s="3">
        <v>2187</v>
      </c>
      <c r="F12" s="10">
        <f t="shared" si="0"/>
        <v>0.90580704160951075</v>
      </c>
      <c r="G12" s="11"/>
    </row>
    <row r="13" spans="1:8" x14ac:dyDescent="0.25">
      <c r="A13" s="8">
        <v>7</v>
      </c>
      <c r="B13" s="9" t="s">
        <v>115</v>
      </c>
      <c r="C13" s="3">
        <v>2688</v>
      </c>
      <c r="D13" s="3">
        <v>305</v>
      </c>
      <c r="E13" s="3">
        <v>2993</v>
      </c>
      <c r="F13" s="10">
        <f t="shared" si="0"/>
        <v>0.89809555629802873</v>
      </c>
      <c r="G13" s="11"/>
    </row>
    <row r="14" spans="1:8" x14ac:dyDescent="0.25">
      <c r="A14" s="8">
        <v>8</v>
      </c>
      <c r="B14" s="9" t="s">
        <v>2</v>
      </c>
      <c r="C14" s="3">
        <v>1700</v>
      </c>
      <c r="D14" s="3">
        <v>220</v>
      </c>
      <c r="E14" s="3">
        <v>1920</v>
      </c>
      <c r="F14" s="10">
        <f t="shared" si="0"/>
        <v>0.88541666666666663</v>
      </c>
      <c r="G14" s="11"/>
    </row>
    <row r="15" spans="1:8" x14ac:dyDescent="0.25">
      <c r="A15" s="8">
        <v>9</v>
      </c>
      <c r="B15" s="9" t="s">
        <v>116</v>
      </c>
      <c r="C15" s="3">
        <v>1721</v>
      </c>
      <c r="D15" s="3">
        <v>179</v>
      </c>
      <c r="E15" s="3">
        <v>1900</v>
      </c>
      <c r="F15" s="10">
        <f t="shared" si="0"/>
        <v>0.90578947368421048</v>
      </c>
      <c r="G15" s="11"/>
    </row>
    <row r="16" spans="1:8" x14ac:dyDescent="0.25">
      <c r="A16" s="8">
        <v>10</v>
      </c>
      <c r="B16" s="9" t="s">
        <v>117</v>
      </c>
      <c r="C16" s="3">
        <v>2404</v>
      </c>
      <c r="D16" s="3">
        <v>137</v>
      </c>
      <c r="E16" s="3">
        <v>2541</v>
      </c>
      <c r="F16" s="10">
        <f t="shared" si="0"/>
        <v>0.94608421881149152</v>
      </c>
      <c r="G16" s="11"/>
    </row>
    <row r="17" spans="1:7" x14ac:dyDescent="0.25">
      <c r="A17" s="8">
        <v>11</v>
      </c>
      <c r="B17" s="9" t="s">
        <v>118</v>
      </c>
      <c r="C17" s="3">
        <v>3662</v>
      </c>
      <c r="D17" s="3">
        <v>349</v>
      </c>
      <c r="E17" s="3">
        <v>4011</v>
      </c>
      <c r="F17" s="10">
        <f t="shared" si="0"/>
        <v>0.91298927948142605</v>
      </c>
      <c r="G17" s="11"/>
    </row>
    <row r="18" spans="1:7" x14ac:dyDescent="0.25">
      <c r="A18" s="8">
        <v>12</v>
      </c>
      <c r="B18" s="9" t="s">
        <v>119</v>
      </c>
      <c r="C18" s="3">
        <v>2034</v>
      </c>
      <c r="D18" s="3">
        <v>195</v>
      </c>
      <c r="E18" s="3">
        <v>2229</v>
      </c>
      <c r="F18" s="10">
        <f t="shared" si="0"/>
        <v>0.91251682368775233</v>
      </c>
      <c r="G18" s="11"/>
    </row>
    <row r="19" spans="1:7" x14ac:dyDescent="0.25">
      <c r="A19" s="8">
        <v>13</v>
      </c>
      <c r="B19" s="9" t="s">
        <v>120</v>
      </c>
      <c r="C19" s="3">
        <v>2639</v>
      </c>
      <c r="D19" s="3">
        <v>214</v>
      </c>
      <c r="E19" s="3">
        <v>2853</v>
      </c>
      <c r="F19" s="10">
        <f t="shared" si="0"/>
        <v>0.9249912372940764</v>
      </c>
      <c r="G19" s="11"/>
    </row>
    <row r="20" spans="1:7" x14ac:dyDescent="0.25">
      <c r="A20" s="8">
        <v>14</v>
      </c>
      <c r="B20" s="9" t="s">
        <v>121</v>
      </c>
      <c r="C20" s="3">
        <v>6457</v>
      </c>
      <c r="D20" s="3">
        <v>674</v>
      </c>
      <c r="E20" s="3">
        <v>7131</v>
      </c>
      <c r="F20" s="10">
        <f t="shared" si="0"/>
        <v>0.90548310194923576</v>
      </c>
      <c r="G20" s="11"/>
    </row>
    <row r="21" spans="1:7" x14ac:dyDescent="0.25">
      <c r="A21" s="21" t="s">
        <v>166</v>
      </c>
      <c r="B21" s="22"/>
      <c r="C21" s="15">
        <f t="shared" ref="C21:D21" si="1">SUM(C7:C20)</f>
        <v>37214</v>
      </c>
      <c r="D21" s="15">
        <f t="shared" si="1"/>
        <v>3770</v>
      </c>
      <c r="E21" s="15">
        <f>SUM(E7:E20)</f>
        <v>40984</v>
      </c>
      <c r="F21" s="17">
        <f t="shared" si="0"/>
        <v>0.90801288307632244</v>
      </c>
      <c r="G21" s="11"/>
    </row>
  </sheetData>
  <mergeCells count="5">
    <mergeCell ref="A1:F1"/>
    <mergeCell ref="A2:F2"/>
    <mergeCell ref="A4:D4"/>
    <mergeCell ref="A5:D5"/>
    <mergeCell ref="A21:B2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E7101-0938-48B1-A76E-190262601E81}">
  <dimension ref="A1:H21"/>
  <sheetViews>
    <sheetView workbookViewId="0">
      <selection sqref="A1:F2"/>
    </sheetView>
  </sheetViews>
  <sheetFormatPr defaultRowHeight="15" x14ac:dyDescent="0.25"/>
  <cols>
    <col min="1" max="1" width="5.42578125" customWidth="1"/>
    <col min="2" max="2" width="19.28515625" customWidth="1"/>
    <col min="3" max="4" width="20.28515625" customWidth="1"/>
    <col min="5" max="5" width="11.85546875" customWidth="1"/>
    <col min="6" max="6" width="20.42578125" customWidth="1"/>
  </cols>
  <sheetData>
    <row r="1" spans="1:8" ht="21" x14ac:dyDescent="0.35">
      <c r="A1" s="23" t="s">
        <v>168</v>
      </c>
      <c r="B1" s="23"/>
      <c r="C1" s="23"/>
      <c r="D1" s="23"/>
      <c r="E1" s="23"/>
      <c r="F1" s="23"/>
      <c r="G1" s="1"/>
      <c r="H1" s="1"/>
    </row>
    <row r="2" spans="1:8" ht="21" x14ac:dyDescent="0.35">
      <c r="A2" s="23" t="s">
        <v>183</v>
      </c>
      <c r="B2" s="23"/>
      <c r="C2" s="23"/>
      <c r="D2" s="23"/>
      <c r="E2" s="23"/>
      <c r="F2" s="23"/>
      <c r="G2" s="1"/>
      <c r="H2" s="1"/>
    </row>
    <row r="3" spans="1:8" ht="15" customHeight="1" x14ac:dyDescent="0.35">
      <c r="A3" s="6"/>
      <c r="B3" s="6"/>
      <c r="C3" s="6"/>
      <c r="D3" s="6"/>
      <c r="E3" s="6"/>
      <c r="F3" s="6"/>
      <c r="G3" s="1"/>
      <c r="H3" s="1"/>
    </row>
    <row r="4" spans="1:8" ht="15" customHeight="1" x14ac:dyDescent="0.35">
      <c r="A4" s="20" t="s">
        <v>169</v>
      </c>
      <c r="B4" s="20"/>
      <c r="C4" s="20"/>
      <c r="D4" s="20"/>
      <c r="E4" s="6"/>
      <c r="F4" s="6"/>
      <c r="G4" s="1"/>
      <c r="H4" s="1"/>
    </row>
    <row r="5" spans="1:8" x14ac:dyDescent="0.25">
      <c r="A5" s="18" t="s">
        <v>180</v>
      </c>
      <c r="B5" s="18"/>
      <c r="C5" s="18"/>
      <c r="D5" s="18"/>
    </row>
    <row r="6" spans="1:8" x14ac:dyDescent="0.25">
      <c r="A6" s="14" t="s">
        <v>167</v>
      </c>
      <c r="B6" s="14" t="s">
        <v>171</v>
      </c>
      <c r="C6" s="14" t="s">
        <v>161</v>
      </c>
      <c r="D6" s="14" t="s">
        <v>163</v>
      </c>
      <c r="E6" s="14" t="s">
        <v>164</v>
      </c>
      <c r="F6" s="14" t="s">
        <v>162</v>
      </c>
      <c r="G6" s="7"/>
    </row>
    <row r="7" spans="1:8" x14ac:dyDescent="0.25">
      <c r="A7" s="8">
        <v>1</v>
      </c>
      <c r="B7" s="9" t="s">
        <v>123</v>
      </c>
      <c r="C7" s="3">
        <v>1002</v>
      </c>
      <c r="D7" s="3">
        <v>133</v>
      </c>
      <c r="E7" s="3">
        <v>1135</v>
      </c>
      <c r="F7" s="10">
        <f>C7/E7</f>
        <v>0.88281938325991194</v>
      </c>
      <c r="G7" s="11"/>
    </row>
    <row r="8" spans="1:8" x14ac:dyDescent="0.25">
      <c r="A8" s="8">
        <v>2</v>
      </c>
      <c r="B8" s="9" t="s">
        <v>124</v>
      </c>
      <c r="C8" s="3">
        <v>1965</v>
      </c>
      <c r="D8" s="3">
        <v>289</v>
      </c>
      <c r="E8" s="3">
        <v>2254</v>
      </c>
      <c r="F8" s="10">
        <f t="shared" ref="F8:F21" si="0">C8/E8</f>
        <v>0.87178349600709848</v>
      </c>
      <c r="G8" s="11"/>
    </row>
    <row r="9" spans="1:8" x14ac:dyDescent="0.25">
      <c r="A9" s="8">
        <v>3</v>
      </c>
      <c r="B9" s="9" t="s">
        <v>125</v>
      </c>
      <c r="C9" s="3">
        <v>1075</v>
      </c>
      <c r="D9" s="3">
        <v>163</v>
      </c>
      <c r="E9" s="3">
        <v>1238</v>
      </c>
      <c r="F9" s="10">
        <f t="shared" si="0"/>
        <v>0.86833602584814218</v>
      </c>
      <c r="G9" s="11"/>
    </row>
    <row r="10" spans="1:8" x14ac:dyDescent="0.25">
      <c r="A10" s="8">
        <v>4</v>
      </c>
      <c r="B10" s="9" t="s">
        <v>45</v>
      </c>
      <c r="C10" s="3">
        <v>1658</v>
      </c>
      <c r="D10" s="3">
        <v>209</v>
      </c>
      <c r="E10" s="3">
        <v>1867</v>
      </c>
      <c r="F10" s="10">
        <f t="shared" si="0"/>
        <v>0.888055704338511</v>
      </c>
      <c r="G10" s="11"/>
    </row>
    <row r="11" spans="1:8" x14ac:dyDescent="0.25">
      <c r="A11" s="8">
        <v>5</v>
      </c>
      <c r="B11" s="9" t="s">
        <v>126</v>
      </c>
      <c r="C11" s="3">
        <v>880</v>
      </c>
      <c r="D11" s="3">
        <v>118</v>
      </c>
      <c r="E11" s="3">
        <v>998</v>
      </c>
      <c r="F11" s="10">
        <f t="shared" si="0"/>
        <v>0.88176352705410821</v>
      </c>
      <c r="G11" s="11"/>
    </row>
    <row r="12" spans="1:8" x14ac:dyDescent="0.25">
      <c r="A12" s="8">
        <v>6</v>
      </c>
      <c r="B12" s="9" t="s">
        <v>127</v>
      </c>
      <c r="C12" s="3">
        <v>1374</v>
      </c>
      <c r="D12" s="3">
        <v>182</v>
      </c>
      <c r="E12" s="3">
        <v>1556</v>
      </c>
      <c r="F12" s="10">
        <f t="shared" si="0"/>
        <v>0.88303341902313626</v>
      </c>
      <c r="G12" s="11"/>
    </row>
    <row r="13" spans="1:8" x14ac:dyDescent="0.25">
      <c r="A13" s="8">
        <v>7</v>
      </c>
      <c r="B13" s="9" t="s">
        <v>128</v>
      </c>
      <c r="C13" s="3">
        <v>1013</v>
      </c>
      <c r="D13" s="3">
        <v>83</v>
      </c>
      <c r="E13" s="3">
        <v>1096</v>
      </c>
      <c r="F13" s="10">
        <f t="shared" si="0"/>
        <v>0.9242700729927007</v>
      </c>
      <c r="G13" s="11"/>
    </row>
    <row r="14" spans="1:8" x14ac:dyDescent="0.25">
      <c r="A14" s="8">
        <v>8</v>
      </c>
      <c r="B14" s="9" t="s">
        <v>129</v>
      </c>
      <c r="C14" s="3">
        <v>1242</v>
      </c>
      <c r="D14" s="3">
        <v>131</v>
      </c>
      <c r="E14" s="3">
        <v>1373</v>
      </c>
      <c r="F14" s="10">
        <f t="shared" si="0"/>
        <v>0.90458849235251271</v>
      </c>
      <c r="G14" s="11"/>
    </row>
    <row r="15" spans="1:8" x14ac:dyDescent="0.25">
      <c r="A15" s="8">
        <v>9</v>
      </c>
      <c r="B15" s="9" t="s">
        <v>130</v>
      </c>
      <c r="C15" s="3">
        <v>1867</v>
      </c>
      <c r="D15" s="3">
        <v>237</v>
      </c>
      <c r="E15" s="3">
        <v>2104</v>
      </c>
      <c r="F15" s="10">
        <f t="shared" si="0"/>
        <v>0.88735741444866922</v>
      </c>
      <c r="G15" s="11"/>
    </row>
    <row r="16" spans="1:8" x14ac:dyDescent="0.25">
      <c r="A16" s="8">
        <v>10</v>
      </c>
      <c r="B16" s="9" t="s">
        <v>131</v>
      </c>
      <c r="C16" s="3">
        <v>1205</v>
      </c>
      <c r="D16" s="3">
        <v>142</v>
      </c>
      <c r="E16" s="3">
        <v>1347</v>
      </c>
      <c r="F16" s="10">
        <f t="shared" si="0"/>
        <v>0.89458054936896803</v>
      </c>
      <c r="G16" s="11"/>
    </row>
    <row r="17" spans="1:7" x14ac:dyDescent="0.25">
      <c r="A17" s="8">
        <v>11</v>
      </c>
      <c r="B17" s="9" t="s">
        <v>132</v>
      </c>
      <c r="C17" s="3">
        <v>1494</v>
      </c>
      <c r="D17" s="3">
        <v>190</v>
      </c>
      <c r="E17" s="3">
        <v>1684</v>
      </c>
      <c r="F17" s="10">
        <f t="shared" si="0"/>
        <v>0.88717339667458428</v>
      </c>
      <c r="G17" s="11"/>
    </row>
    <row r="18" spans="1:7" x14ac:dyDescent="0.25">
      <c r="A18" s="8">
        <v>12</v>
      </c>
      <c r="B18" s="9" t="s">
        <v>133</v>
      </c>
      <c r="C18" s="3">
        <v>2146</v>
      </c>
      <c r="D18" s="3">
        <v>193</v>
      </c>
      <c r="E18" s="3">
        <v>2339</v>
      </c>
      <c r="F18" s="10">
        <f t="shared" si="0"/>
        <v>0.91748610517315088</v>
      </c>
      <c r="G18" s="11"/>
    </row>
    <row r="19" spans="1:7" x14ac:dyDescent="0.25">
      <c r="A19" s="8">
        <v>13</v>
      </c>
      <c r="B19" s="9" t="s">
        <v>17</v>
      </c>
      <c r="C19" s="3">
        <v>2916</v>
      </c>
      <c r="D19" s="3">
        <v>317</v>
      </c>
      <c r="E19" s="3">
        <v>3233</v>
      </c>
      <c r="F19" s="10">
        <f t="shared" si="0"/>
        <v>0.90194865450046402</v>
      </c>
      <c r="G19" s="11"/>
    </row>
    <row r="20" spans="1:7" x14ac:dyDescent="0.25">
      <c r="A20" s="8">
        <v>14</v>
      </c>
      <c r="B20" s="9" t="s">
        <v>134</v>
      </c>
      <c r="C20" s="3">
        <v>2433</v>
      </c>
      <c r="D20" s="3">
        <v>206</v>
      </c>
      <c r="E20" s="3">
        <v>2639</v>
      </c>
      <c r="F20" s="10">
        <f t="shared" si="0"/>
        <v>0.92194012883668053</v>
      </c>
      <c r="G20" s="11"/>
    </row>
    <row r="21" spans="1:7" x14ac:dyDescent="0.25">
      <c r="A21" s="21" t="s">
        <v>166</v>
      </c>
      <c r="B21" s="22"/>
      <c r="C21" s="15">
        <f t="shared" ref="C21:D21" si="1">SUM(C7:C20)</f>
        <v>22270</v>
      </c>
      <c r="D21" s="15">
        <f t="shared" si="1"/>
        <v>2593</v>
      </c>
      <c r="E21" s="15">
        <f>SUM(E7:E20)</f>
        <v>24863</v>
      </c>
      <c r="F21" s="17">
        <f t="shared" si="0"/>
        <v>0.89570848248401236</v>
      </c>
      <c r="G21" s="11"/>
    </row>
  </sheetData>
  <mergeCells count="5">
    <mergeCell ref="A1:F1"/>
    <mergeCell ref="A2:F2"/>
    <mergeCell ref="A4:D4"/>
    <mergeCell ref="A5:D5"/>
    <mergeCell ref="A21:B2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76B84-E5ED-4028-B491-26E083275F90}">
  <dimension ref="A1:H21"/>
  <sheetViews>
    <sheetView workbookViewId="0">
      <selection sqref="A1:F2"/>
    </sheetView>
  </sheetViews>
  <sheetFormatPr defaultRowHeight="15" x14ac:dyDescent="0.25"/>
  <cols>
    <col min="1" max="1" width="5.42578125" customWidth="1"/>
    <col min="2" max="2" width="19.28515625" customWidth="1"/>
    <col min="3" max="4" width="20.28515625" customWidth="1"/>
    <col min="5" max="5" width="11.85546875" customWidth="1"/>
    <col min="6" max="6" width="20.42578125" customWidth="1"/>
  </cols>
  <sheetData>
    <row r="1" spans="1:8" ht="21" x14ac:dyDescent="0.35">
      <c r="A1" s="23" t="s">
        <v>168</v>
      </c>
      <c r="B1" s="23"/>
      <c r="C1" s="23"/>
      <c r="D1" s="23"/>
      <c r="E1" s="23"/>
      <c r="F1" s="23"/>
      <c r="G1" s="1"/>
      <c r="H1" s="1"/>
    </row>
    <row r="2" spans="1:8" ht="21" x14ac:dyDescent="0.35">
      <c r="A2" s="23" t="s">
        <v>183</v>
      </c>
      <c r="B2" s="23"/>
      <c r="C2" s="23"/>
      <c r="D2" s="23"/>
      <c r="E2" s="23"/>
      <c r="F2" s="23"/>
      <c r="G2" s="1"/>
      <c r="H2" s="1"/>
    </row>
    <row r="3" spans="1:8" ht="15" customHeight="1" x14ac:dyDescent="0.35">
      <c r="A3" s="6"/>
      <c r="B3" s="6"/>
      <c r="C3" s="6"/>
      <c r="D3" s="6"/>
      <c r="E3" s="6"/>
      <c r="F3" s="6"/>
      <c r="G3" s="1"/>
      <c r="H3" s="1"/>
    </row>
    <row r="4" spans="1:8" ht="15" customHeight="1" x14ac:dyDescent="0.35">
      <c r="A4" s="20" t="s">
        <v>169</v>
      </c>
      <c r="B4" s="20"/>
      <c r="C4" s="20"/>
      <c r="D4" s="20"/>
      <c r="E4" s="6"/>
      <c r="F4" s="6"/>
      <c r="G4" s="1"/>
      <c r="H4" s="1"/>
    </row>
    <row r="5" spans="1:8" x14ac:dyDescent="0.25">
      <c r="A5" s="18" t="s">
        <v>181</v>
      </c>
      <c r="B5" s="18"/>
      <c r="C5" s="18"/>
      <c r="D5" s="18"/>
    </row>
    <row r="6" spans="1:8" x14ac:dyDescent="0.25">
      <c r="A6" s="14" t="s">
        <v>167</v>
      </c>
      <c r="B6" s="14" t="s">
        <v>171</v>
      </c>
      <c r="C6" s="14" t="s">
        <v>161</v>
      </c>
      <c r="D6" s="14" t="s">
        <v>163</v>
      </c>
      <c r="E6" s="14" t="s">
        <v>164</v>
      </c>
      <c r="F6" s="14" t="s">
        <v>162</v>
      </c>
      <c r="G6" s="7"/>
    </row>
    <row r="7" spans="1:8" x14ac:dyDescent="0.25">
      <c r="A7" s="8">
        <v>1</v>
      </c>
      <c r="B7" s="9" t="s">
        <v>136</v>
      </c>
      <c r="C7" s="3">
        <v>831</v>
      </c>
      <c r="D7" s="3">
        <v>62</v>
      </c>
      <c r="E7" s="3">
        <v>893</v>
      </c>
      <c r="F7" s="10">
        <f>C7/E7</f>
        <v>0.93057110862262038</v>
      </c>
      <c r="G7" s="11"/>
    </row>
    <row r="8" spans="1:8" x14ac:dyDescent="0.25">
      <c r="A8" s="8">
        <v>2</v>
      </c>
      <c r="B8" s="9" t="s">
        <v>137</v>
      </c>
      <c r="C8" s="3">
        <v>631</v>
      </c>
      <c r="D8" s="3">
        <v>81</v>
      </c>
      <c r="E8" s="3">
        <v>712</v>
      </c>
      <c r="F8" s="10">
        <f t="shared" ref="F8:F21" si="0">C8/E8</f>
        <v>0.8862359550561798</v>
      </c>
      <c r="G8" s="11"/>
    </row>
    <row r="9" spans="1:8" x14ac:dyDescent="0.25">
      <c r="A9" s="8">
        <v>3</v>
      </c>
      <c r="B9" s="9" t="s">
        <v>138</v>
      </c>
      <c r="C9" s="3">
        <v>1880</v>
      </c>
      <c r="D9" s="3">
        <v>186</v>
      </c>
      <c r="E9" s="3">
        <v>2066</v>
      </c>
      <c r="F9" s="10">
        <f t="shared" si="0"/>
        <v>0.90997095837366893</v>
      </c>
      <c r="G9" s="11"/>
    </row>
    <row r="10" spans="1:8" x14ac:dyDescent="0.25">
      <c r="A10" s="8">
        <v>4</v>
      </c>
      <c r="B10" s="9" t="s">
        <v>5</v>
      </c>
      <c r="C10" s="3">
        <v>1597</v>
      </c>
      <c r="D10" s="3">
        <v>214</v>
      </c>
      <c r="E10" s="3">
        <v>1811</v>
      </c>
      <c r="F10" s="10">
        <f t="shared" si="0"/>
        <v>0.88183324130314744</v>
      </c>
      <c r="G10" s="11"/>
    </row>
    <row r="11" spans="1:8" x14ac:dyDescent="0.25">
      <c r="A11" s="8">
        <v>5</v>
      </c>
      <c r="B11" s="9" t="s">
        <v>139</v>
      </c>
      <c r="C11" s="3">
        <v>1216</v>
      </c>
      <c r="D11" s="3">
        <v>139</v>
      </c>
      <c r="E11" s="3">
        <v>1355</v>
      </c>
      <c r="F11" s="10">
        <f t="shared" si="0"/>
        <v>0.89741697416974164</v>
      </c>
      <c r="G11" s="11"/>
    </row>
    <row r="12" spans="1:8" x14ac:dyDescent="0.25">
      <c r="A12" s="8">
        <v>6</v>
      </c>
      <c r="B12" s="9" t="s">
        <v>140</v>
      </c>
      <c r="C12" s="3">
        <v>826</v>
      </c>
      <c r="D12" s="3">
        <v>120</v>
      </c>
      <c r="E12" s="3">
        <v>946</v>
      </c>
      <c r="F12" s="10">
        <f t="shared" si="0"/>
        <v>0.87315010570824525</v>
      </c>
      <c r="G12" s="11"/>
    </row>
    <row r="13" spans="1:8" x14ac:dyDescent="0.25">
      <c r="A13" s="8">
        <v>7</v>
      </c>
      <c r="B13" s="9" t="s">
        <v>141</v>
      </c>
      <c r="C13" s="3">
        <v>939</v>
      </c>
      <c r="D13" s="3">
        <v>128</v>
      </c>
      <c r="E13" s="3">
        <v>1067</v>
      </c>
      <c r="F13" s="10">
        <f t="shared" si="0"/>
        <v>0.88003748828491102</v>
      </c>
      <c r="G13" s="11"/>
    </row>
    <row r="14" spans="1:8" x14ac:dyDescent="0.25">
      <c r="A14" s="8">
        <v>8</v>
      </c>
      <c r="B14" s="9" t="s">
        <v>142</v>
      </c>
      <c r="C14" s="3">
        <v>1232</v>
      </c>
      <c r="D14" s="3">
        <v>147</v>
      </c>
      <c r="E14" s="3">
        <v>1379</v>
      </c>
      <c r="F14" s="10">
        <f t="shared" si="0"/>
        <v>0.89340101522842641</v>
      </c>
      <c r="G14" s="11"/>
    </row>
    <row r="15" spans="1:8" x14ac:dyDescent="0.25">
      <c r="A15" s="8">
        <v>9</v>
      </c>
      <c r="B15" s="9" t="s">
        <v>143</v>
      </c>
      <c r="C15" s="3">
        <v>610</v>
      </c>
      <c r="D15" s="3">
        <v>97</v>
      </c>
      <c r="E15" s="3">
        <v>707</v>
      </c>
      <c r="F15" s="10">
        <f t="shared" si="0"/>
        <v>0.86280056577086284</v>
      </c>
      <c r="G15" s="11"/>
    </row>
    <row r="16" spans="1:8" x14ac:dyDescent="0.25">
      <c r="A16" s="8">
        <v>10</v>
      </c>
      <c r="B16" s="9" t="s">
        <v>144</v>
      </c>
      <c r="C16" s="3">
        <v>576</v>
      </c>
      <c r="D16" s="3">
        <v>83</v>
      </c>
      <c r="E16" s="3">
        <v>659</v>
      </c>
      <c r="F16" s="10">
        <f t="shared" si="0"/>
        <v>0.87405159332321702</v>
      </c>
      <c r="G16" s="11"/>
    </row>
    <row r="17" spans="1:7" x14ac:dyDescent="0.25">
      <c r="A17" s="8">
        <v>11</v>
      </c>
      <c r="B17" s="9" t="s">
        <v>145</v>
      </c>
      <c r="C17" s="3">
        <v>1016</v>
      </c>
      <c r="D17" s="3">
        <v>161</v>
      </c>
      <c r="E17" s="3">
        <v>1177</v>
      </c>
      <c r="F17" s="10">
        <f t="shared" si="0"/>
        <v>0.86321155480033984</v>
      </c>
      <c r="G17" s="11"/>
    </row>
    <row r="18" spans="1:7" x14ac:dyDescent="0.25">
      <c r="A18" s="8">
        <v>12</v>
      </c>
      <c r="B18" s="9" t="s">
        <v>146</v>
      </c>
      <c r="C18" s="3">
        <v>1429</v>
      </c>
      <c r="D18" s="3">
        <v>165</v>
      </c>
      <c r="E18" s="3">
        <v>1594</v>
      </c>
      <c r="F18" s="10">
        <f t="shared" si="0"/>
        <v>0.89648682559598492</v>
      </c>
      <c r="G18" s="11"/>
    </row>
    <row r="19" spans="1:7" x14ac:dyDescent="0.25">
      <c r="A19" s="8">
        <v>13</v>
      </c>
      <c r="B19" s="9" t="s">
        <v>147</v>
      </c>
      <c r="C19" s="3">
        <v>2448</v>
      </c>
      <c r="D19" s="3">
        <v>304</v>
      </c>
      <c r="E19" s="3">
        <v>2752</v>
      </c>
      <c r="F19" s="10">
        <f t="shared" si="0"/>
        <v>0.88953488372093026</v>
      </c>
      <c r="G19" s="11"/>
    </row>
    <row r="20" spans="1:7" x14ac:dyDescent="0.25">
      <c r="A20" s="8">
        <v>14</v>
      </c>
      <c r="B20" s="9" t="s">
        <v>148</v>
      </c>
      <c r="C20" s="3">
        <v>1675</v>
      </c>
      <c r="D20" s="3">
        <v>143</v>
      </c>
      <c r="E20" s="3">
        <v>1818</v>
      </c>
      <c r="F20" s="10">
        <f t="shared" si="0"/>
        <v>0.92134213421342137</v>
      </c>
      <c r="G20" s="11"/>
    </row>
    <row r="21" spans="1:7" x14ac:dyDescent="0.25">
      <c r="A21" s="21" t="s">
        <v>166</v>
      </c>
      <c r="B21" s="22"/>
      <c r="C21" s="15">
        <f t="shared" ref="C21:D21" si="1">SUM(C7:C20)</f>
        <v>16906</v>
      </c>
      <c r="D21" s="15">
        <f t="shared" si="1"/>
        <v>2030</v>
      </c>
      <c r="E21" s="15">
        <f>SUM(E7:E20)</f>
        <v>18936</v>
      </c>
      <c r="F21" s="17">
        <f t="shared" si="0"/>
        <v>0.89279678918462191</v>
      </c>
      <c r="G21" s="11"/>
    </row>
  </sheetData>
  <mergeCells count="5">
    <mergeCell ref="A1:F1"/>
    <mergeCell ref="A2:F2"/>
    <mergeCell ref="A4:D4"/>
    <mergeCell ref="A5:D5"/>
    <mergeCell ref="A21:B2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45C17-0BF5-4755-A5E0-3E2EC5F8ED22}">
  <dimension ref="A1:H19"/>
  <sheetViews>
    <sheetView tabSelected="1" workbookViewId="0">
      <selection activeCell="F23" sqref="F23"/>
    </sheetView>
  </sheetViews>
  <sheetFormatPr defaultRowHeight="15" x14ac:dyDescent="0.25"/>
  <cols>
    <col min="1" max="1" width="5.42578125" customWidth="1"/>
    <col min="2" max="2" width="19.28515625" customWidth="1"/>
    <col min="3" max="4" width="20.28515625" customWidth="1"/>
    <col min="5" max="5" width="11.85546875" customWidth="1"/>
    <col min="6" max="6" width="20.42578125" customWidth="1"/>
  </cols>
  <sheetData>
    <row r="1" spans="1:8" ht="21" x14ac:dyDescent="0.35">
      <c r="A1" s="23" t="s">
        <v>168</v>
      </c>
      <c r="B1" s="23"/>
      <c r="C1" s="23"/>
      <c r="D1" s="23"/>
      <c r="E1" s="23"/>
      <c r="F1" s="23"/>
      <c r="G1" s="1"/>
      <c r="H1" s="1"/>
    </row>
    <row r="2" spans="1:8" ht="21" x14ac:dyDescent="0.35">
      <c r="A2" s="23" t="s">
        <v>183</v>
      </c>
      <c r="B2" s="23"/>
      <c r="C2" s="23"/>
      <c r="D2" s="23"/>
      <c r="E2" s="23"/>
      <c r="F2" s="23"/>
      <c r="G2" s="1"/>
      <c r="H2" s="1"/>
    </row>
    <row r="3" spans="1:8" ht="15" customHeight="1" x14ac:dyDescent="0.35">
      <c r="A3" s="6"/>
      <c r="B3" s="6"/>
      <c r="C3" s="6"/>
      <c r="D3" s="6"/>
      <c r="E3" s="6"/>
      <c r="F3" s="6"/>
      <c r="G3" s="1"/>
      <c r="H3" s="1"/>
    </row>
    <row r="4" spans="1:8" ht="15" customHeight="1" x14ac:dyDescent="0.35">
      <c r="A4" s="20" t="s">
        <v>169</v>
      </c>
      <c r="B4" s="20"/>
      <c r="C4" s="20"/>
      <c r="D4" s="20"/>
      <c r="E4" s="6"/>
      <c r="F4" s="6"/>
      <c r="G4" s="1"/>
      <c r="H4" s="1"/>
    </row>
    <row r="5" spans="1:8" x14ac:dyDescent="0.25">
      <c r="A5" s="18" t="s">
        <v>182</v>
      </c>
      <c r="B5" s="18"/>
      <c r="C5" s="18"/>
      <c r="D5" s="18"/>
    </row>
    <row r="6" spans="1:8" x14ac:dyDescent="0.25">
      <c r="A6" s="12" t="s">
        <v>167</v>
      </c>
      <c r="B6" s="13" t="s">
        <v>171</v>
      </c>
      <c r="C6" s="12" t="s">
        <v>161</v>
      </c>
      <c r="D6" s="12" t="s">
        <v>163</v>
      </c>
      <c r="E6" s="12" t="s">
        <v>164</v>
      </c>
      <c r="F6" s="12" t="s">
        <v>162</v>
      </c>
    </row>
    <row r="7" spans="1:8" x14ac:dyDescent="0.25">
      <c r="A7" s="5">
        <v>1</v>
      </c>
      <c r="B7" s="2" t="s">
        <v>149</v>
      </c>
      <c r="C7" s="3">
        <v>4695</v>
      </c>
      <c r="D7" s="3">
        <v>594</v>
      </c>
      <c r="E7" s="3">
        <v>5289</v>
      </c>
      <c r="F7" s="4">
        <f>C7/E7</f>
        <v>0.88769143505388537</v>
      </c>
    </row>
    <row r="8" spans="1:8" x14ac:dyDescent="0.25">
      <c r="A8" s="5">
        <v>2</v>
      </c>
      <c r="B8" s="2" t="s">
        <v>150</v>
      </c>
      <c r="C8" s="3">
        <v>3315</v>
      </c>
      <c r="D8" s="3">
        <v>381</v>
      </c>
      <c r="E8" s="3">
        <v>3696</v>
      </c>
      <c r="F8" s="4">
        <f t="shared" ref="F8:F18" si="0">C8/E8</f>
        <v>0.89691558441558439</v>
      </c>
    </row>
    <row r="9" spans="1:8" x14ac:dyDescent="0.25">
      <c r="A9" s="5">
        <v>3</v>
      </c>
      <c r="B9" s="2" t="s">
        <v>151</v>
      </c>
      <c r="C9" s="3">
        <v>4390</v>
      </c>
      <c r="D9" s="3">
        <v>469</v>
      </c>
      <c r="E9" s="3">
        <v>4859</v>
      </c>
      <c r="F9" s="4">
        <f t="shared" si="0"/>
        <v>0.90347808190985801</v>
      </c>
    </row>
    <row r="10" spans="1:8" x14ac:dyDescent="0.25">
      <c r="A10" s="5">
        <v>4</v>
      </c>
      <c r="B10" s="2" t="s">
        <v>152</v>
      </c>
      <c r="C10" s="3">
        <v>1598</v>
      </c>
      <c r="D10" s="3">
        <v>91</v>
      </c>
      <c r="E10" s="3">
        <v>1689</v>
      </c>
      <c r="F10" s="4">
        <f t="shared" si="0"/>
        <v>0.94612196566015394</v>
      </c>
    </row>
    <row r="11" spans="1:8" x14ac:dyDescent="0.25">
      <c r="A11" s="5">
        <v>5</v>
      </c>
      <c r="B11" s="2" t="s">
        <v>153</v>
      </c>
      <c r="C11" s="3">
        <v>3645</v>
      </c>
      <c r="D11" s="3">
        <v>238</v>
      </c>
      <c r="E11" s="3">
        <v>3883</v>
      </c>
      <c r="F11" s="4">
        <f t="shared" si="0"/>
        <v>0.93870718516610863</v>
      </c>
    </row>
    <row r="12" spans="1:8" x14ac:dyDescent="0.25">
      <c r="A12" s="5">
        <v>6</v>
      </c>
      <c r="B12" s="2" t="s">
        <v>154</v>
      </c>
      <c r="C12" s="3">
        <v>5457</v>
      </c>
      <c r="D12" s="3">
        <v>563</v>
      </c>
      <c r="E12" s="3">
        <v>6020</v>
      </c>
      <c r="F12" s="4">
        <f t="shared" si="0"/>
        <v>0.90647840531561463</v>
      </c>
    </row>
    <row r="13" spans="1:8" x14ac:dyDescent="0.25">
      <c r="A13" s="5">
        <v>7</v>
      </c>
      <c r="B13" s="2" t="s">
        <v>155</v>
      </c>
      <c r="C13" s="3">
        <v>2333</v>
      </c>
      <c r="D13" s="3">
        <v>309</v>
      </c>
      <c r="E13" s="3">
        <v>2642</v>
      </c>
      <c r="F13" s="4">
        <f t="shared" si="0"/>
        <v>0.88304314912944737</v>
      </c>
    </row>
    <row r="14" spans="1:8" x14ac:dyDescent="0.25">
      <c r="A14" s="5">
        <v>8</v>
      </c>
      <c r="B14" s="2" t="s">
        <v>156</v>
      </c>
      <c r="C14" s="3">
        <v>2002</v>
      </c>
      <c r="D14" s="3">
        <v>253</v>
      </c>
      <c r="E14" s="3">
        <v>2255</v>
      </c>
      <c r="F14" s="4">
        <f t="shared" si="0"/>
        <v>0.8878048780487805</v>
      </c>
    </row>
    <row r="15" spans="1:8" x14ac:dyDescent="0.25">
      <c r="A15" s="5">
        <v>9</v>
      </c>
      <c r="B15" s="2" t="s">
        <v>157</v>
      </c>
      <c r="C15" s="3">
        <v>2363</v>
      </c>
      <c r="D15" s="3">
        <v>223</v>
      </c>
      <c r="E15" s="3">
        <v>2586</v>
      </c>
      <c r="F15" s="4">
        <f t="shared" si="0"/>
        <v>0.91376643464810514</v>
      </c>
    </row>
    <row r="16" spans="1:8" x14ac:dyDescent="0.25">
      <c r="A16" s="5">
        <v>10</v>
      </c>
      <c r="B16" s="2" t="s">
        <v>158</v>
      </c>
      <c r="C16" s="3">
        <v>1955</v>
      </c>
      <c r="D16" s="3">
        <v>110</v>
      </c>
      <c r="E16" s="3">
        <v>2065</v>
      </c>
      <c r="F16" s="4">
        <f t="shared" si="0"/>
        <v>0.94673123486682809</v>
      </c>
    </row>
    <row r="17" spans="1:6" x14ac:dyDescent="0.25">
      <c r="A17" s="5">
        <v>11</v>
      </c>
      <c r="B17" s="2" t="s">
        <v>159</v>
      </c>
      <c r="C17" s="3">
        <v>1641</v>
      </c>
      <c r="D17" s="3">
        <v>150</v>
      </c>
      <c r="E17" s="3">
        <v>1791</v>
      </c>
      <c r="F17" s="4">
        <f t="shared" si="0"/>
        <v>0.91624790619765495</v>
      </c>
    </row>
    <row r="18" spans="1:6" x14ac:dyDescent="0.25">
      <c r="A18" s="5">
        <v>12</v>
      </c>
      <c r="B18" s="2" t="s">
        <v>160</v>
      </c>
      <c r="C18" s="3">
        <v>1334</v>
      </c>
      <c r="D18" s="3">
        <v>82</v>
      </c>
      <c r="E18" s="3">
        <v>1416</v>
      </c>
      <c r="F18" s="4">
        <f t="shared" si="0"/>
        <v>0.94209039548022599</v>
      </c>
    </row>
    <row r="19" spans="1:6" x14ac:dyDescent="0.25">
      <c r="A19" s="19" t="s">
        <v>166</v>
      </c>
      <c r="B19" s="19"/>
      <c r="C19" s="15">
        <f>SUM(C7:C18)</f>
        <v>34728</v>
      </c>
      <c r="D19" s="15">
        <f t="shared" ref="D19:E19" si="1">SUM(D7:D18)</f>
        <v>3463</v>
      </c>
      <c r="E19" s="15">
        <f t="shared" si="1"/>
        <v>38191</v>
      </c>
      <c r="F19" s="16">
        <f>C19/E19</f>
        <v>0.90932418632662149</v>
      </c>
    </row>
  </sheetData>
  <mergeCells count="5">
    <mergeCell ref="A1:F1"/>
    <mergeCell ref="A2:F2"/>
    <mergeCell ref="A4:D4"/>
    <mergeCell ref="A5:D5"/>
    <mergeCell ref="A19:B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0D60F-FDDE-4458-BC16-273DFA9322C5}">
  <dimension ref="A1:H20"/>
  <sheetViews>
    <sheetView workbookViewId="0">
      <selection sqref="A1:F2"/>
    </sheetView>
  </sheetViews>
  <sheetFormatPr defaultRowHeight="15" x14ac:dyDescent="0.25"/>
  <cols>
    <col min="1" max="1" width="5.42578125" customWidth="1"/>
    <col min="2" max="2" width="19.28515625" customWidth="1"/>
    <col min="3" max="4" width="20.28515625" customWidth="1"/>
    <col min="5" max="5" width="11.85546875" customWidth="1"/>
    <col min="6" max="6" width="20.42578125" customWidth="1"/>
  </cols>
  <sheetData>
    <row r="1" spans="1:8" ht="21" x14ac:dyDescent="0.35">
      <c r="A1" s="23" t="s">
        <v>168</v>
      </c>
      <c r="B1" s="23"/>
      <c r="C1" s="23"/>
      <c r="D1" s="23"/>
      <c r="E1" s="23"/>
      <c r="F1" s="23"/>
      <c r="G1" s="1"/>
      <c r="H1" s="1"/>
    </row>
    <row r="2" spans="1:8" ht="21" x14ac:dyDescent="0.35">
      <c r="A2" s="23" t="s">
        <v>183</v>
      </c>
      <c r="B2" s="23"/>
      <c r="C2" s="23"/>
      <c r="D2" s="23"/>
      <c r="E2" s="23"/>
      <c r="F2" s="23"/>
      <c r="G2" s="1"/>
      <c r="H2" s="1"/>
    </row>
    <row r="3" spans="1:8" ht="15" customHeight="1" x14ac:dyDescent="0.35">
      <c r="A3" s="6"/>
      <c r="B3" s="6"/>
      <c r="C3" s="6"/>
      <c r="D3" s="6"/>
      <c r="E3" s="6"/>
      <c r="F3" s="6"/>
      <c r="G3" s="1"/>
      <c r="H3" s="1"/>
    </row>
    <row r="4" spans="1:8" ht="15" customHeight="1" x14ac:dyDescent="0.35">
      <c r="A4" s="20" t="s">
        <v>169</v>
      </c>
      <c r="B4" s="20"/>
      <c r="C4" s="20"/>
      <c r="D4" s="20"/>
      <c r="E4" s="6"/>
      <c r="F4" s="6"/>
      <c r="G4" s="1"/>
      <c r="H4" s="1"/>
    </row>
    <row r="5" spans="1:8" x14ac:dyDescent="0.25">
      <c r="A5" s="18" t="s">
        <v>170</v>
      </c>
      <c r="B5" s="18"/>
      <c r="C5" s="18"/>
      <c r="D5" s="18"/>
    </row>
    <row r="6" spans="1:8" x14ac:dyDescent="0.25">
      <c r="A6" s="12" t="s">
        <v>167</v>
      </c>
      <c r="B6" s="13" t="s">
        <v>171</v>
      </c>
      <c r="C6" s="12" t="s">
        <v>161</v>
      </c>
      <c r="D6" s="12" t="s">
        <v>163</v>
      </c>
      <c r="E6" s="12" t="s">
        <v>164</v>
      </c>
      <c r="F6" s="12" t="s">
        <v>162</v>
      </c>
    </row>
    <row r="7" spans="1:8" x14ac:dyDescent="0.25">
      <c r="A7" s="5">
        <v>1</v>
      </c>
      <c r="B7" s="2" t="s">
        <v>2</v>
      </c>
      <c r="C7" s="3">
        <v>1152</v>
      </c>
      <c r="D7" s="3">
        <v>86</v>
      </c>
      <c r="E7" s="3">
        <v>1238</v>
      </c>
      <c r="F7" s="4">
        <f>C7/E7</f>
        <v>0.93053311793214866</v>
      </c>
    </row>
    <row r="8" spans="1:8" x14ac:dyDescent="0.25">
      <c r="A8" s="5">
        <v>2</v>
      </c>
      <c r="B8" s="2" t="s">
        <v>3</v>
      </c>
      <c r="C8" s="3">
        <v>1197</v>
      </c>
      <c r="D8" s="3">
        <v>72</v>
      </c>
      <c r="E8" s="3">
        <v>1269</v>
      </c>
      <c r="F8" s="4">
        <f t="shared" ref="F8:F18" si="0">C8/E8</f>
        <v>0.94326241134751776</v>
      </c>
    </row>
    <row r="9" spans="1:8" x14ac:dyDescent="0.25">
      <c r="A9" s="5">
        <v>3</v>
      </c>
      <c r="B9" s="2" t="s">
        <v>4</v>
      </c>
      <c r="C9" s="3">
        <v>1072</v>
      </c>
      <c r="D9" s="3">
        <v>132</v>
      </c>
      <c r="E9" s="3">
        <v>1204</v>
      </c>
      <c r="F9" s="4">
        <f t="shared" si="0"/>
        <v>0.89036544850498334</v>
      </c>
    </row>
    <row r="10" spans="1:8" x14ac:dyDescent="0.25">
      <c r="A10" s="5">
        <v>4</v>
      </c>
      <c r="B10" s="2" t="s">
        <v>5</v>
      </c>
      <c r="C10" s="3">
        <v>1462</v>
      </c>
      <c r="D10" s="3">
        <v>195</v>
      </c>
      <c r="E10" s="3">
        <v>1657</v>
      </c>
      <c r="F10" s="4">
        <f t="shared" si="0"/>
        <v>0.88231744115872057</v>
      </c>
    </row>
    <row r="11" spans="1:8" x14ac:dyDescent="0.25">
      <c r="A11" s="5">
        <v>5</v>
      </c>
      <c r="B11" s="2" t="s">
        <v>6</v>
      </c>
      <c r="C11" s="3">
        <v>1713</v>
      </c>
      <c r="D11" s="3">
        <v>159</v>
      </c>
      <c r="E11" s="3">
        <v>1872</v>
      </c>
      <c r="F11" s="4">
        <f t="shared" si="0"/>
        <v>0.91506410256410253</v>
      </c>
    </row>
    <row r="12" spans="1:8" x14ac:dyDescent="0.25">
      <c r="A12" s="5">
        <v>6</v>
      </c>
      <c r="B12" s="2" t="s">
        <v>7</v>
      </c>
      <c r="C12" s="3">
        <v>1588</v>
      </c>
      <c r="D12" s="3">
        <v>209</v>
      </c>
      <c r="E12" s="3">
        <v>1797</v>
      </c>
      <c r="F12" s="4">
        <f t="shared" si="0"/>
        <v>0.8836950473010573</v>
      </c>
    </row>
    <row r="13" spans="1:8" x14ac:dyDescent="0.25">
      <c r="A13" s="5">
        <v>7</v>
      </c>
      <c r="B13" s="2" t="s">
        <v>8</v>
      </c>
      <c r="C13" s="3">
        <v>1393</v>
      </c>
      <c r="D13" s="3">
        <v>150</v>
      </c>
      <c r="E13" s="3">
        <v>1543</v>
      </c>
      <c r="F13" s="4">
        <f t="shared" si="0"/>
        <v>0.90278677900194426</v>
      </c>
    </row>
    <row r="14" spans="1:8" x14ac:dyDescent="0.25">
      <c r="A14" s="5">
        <v>8</v>
      </c>
      <c r="B14" s="2" t="s">
        <v>9</v>
      </c>
      <c r="C14" s="3">
        <v>1728</v>
      </c>
      <c r="D14" s="3">
        <v>144</v>
      </c>
      <c r="E14" s="3">
        <v>1872</v>
      </c>
      <c r="F14" s="4">
        <f t="shared" si="0"/>
        <v>0.92307692307692313</v>
      </c>
    </row>
    <row r="15" spans="1:8" x14ac:dyDescent="0.25">
      <c r="A15" s="5">
        <v>9</v>
      </c>
      <c r="B15" s="2" t="s">
        <v>1</v>
      </c>
      <c r="C15" s="3">
        <v>1235</v>
      </c>
      <c r="D15" s="3">
        <v>116</v>
      </c>
      <c r="E15" s="3">
        <v>1351</v>
      </c>
      <c r="F15" s="4">
        <f t="shared" si="0"/>
        <v>0.91413767579570693</v>
      </c>
    </row>
    <row r="16" spans="1:8" x14ac:dyDescent="0.25">
      <c r="A16" s="5">
        <v>10</v>
      </c>
      <c r="B16" s="2" t="s">
        <v>10</v>
      </c>
      <c r="C16" s="3">
        <v>1258</v>
      </c>
      <c r="D16" s="3">
        <v>119</v>
      </c>
      <c r="E16" s="3">
        <v>1377</v>
      </c>
      <c r="F16" s="4">
        <f t="shared" si="0"/>
        <v>0.9135802469135802</v>
      </c>
    </row>
    <row r="17" spans="1:6" x14ac:dyDescent="0.25">
      <c r="A17" s="5">
        <v>11</v>
      </c>
      <c r="B17" s="2" t="s">
        <v>11</v>
      </c>
      <c r="C17" s="3">
        <v>1485</v>
      </c>
      <c r="D17" s="3">
        <v>177</v>
      </c>
      <c r="E17" s="3">
        <v>1662</v>
      </c>
      <c r="F17" s="4">
        <f t="shared" si="0"/>
        <v>0.89350180505415167</v>
      </c>
    </row>
    <row r="18" spans="1:6" x14ac:dyDescent="0.25">
      <c r="A18" s="5">
        <v>12</v>
      </c>
      <c r="B18" s="2" t="s">
        <v>12</v>
      </c>
      <c r="C18" s="3">
        <v>1355</v>
      </c>
      <c r="D18" s="3">
        <v>127</v>
      </c>
      <c r="E18" s="3">
        <v>1482</v>
      </c>
      <c r="F18" s="4">
        <f t="shared" si="0"/>
        <v>0.9143049932523617</v>
      </c>
    </row>
    <row r="19" spans="1:6" x14ac:dyDescent="0.25">
      <c r="A19" s="5">
        <v>13</v>
      </c>
      <c r="B19" s="2" t="s">
        <v>13</v>
      </c>
      <c r="C19" s="3">
        <v>1947</v>
      </c>
      <c r="D19" s="3">
        <v>198</v>
      </c>
      <c r="E19" s="3">
        <v>2145</v>
      </c>
      <c r="F19" s="4">
        <f t="shared" ref="F19" si="1">C19/E19</f>
        <v>0.90769230769230769</v>
      </c>
    </row>
    <row r="20" spans="1:6" x14ac:dyDescent="0.25">
      <c r="A20" s="19" t="s">
        <v>166</v>
      </c>
      <c r="B20" s="19"/>
      <c r="C20" s="15">
        <f t="shared" ref="C20:D20" si="2">SUM(C7:C19)</f>
        <v>18585</v>
      </c>
      <c r="D20" s="15">
        <f t="shared" si="2"/>
        <v>1884</v>
      </c>
      <c r="E20" s="15">
        <f>SUM(E7:E19)</f>
        <v>20469</v>
      </c>
      <c r="F20" s="16">
        <f>C20/E20</f>
        <v>0.9079583760809028</v>
      </c>
    </row>
  </sheetData>
  <mergeCells count="5">
    <mergeCell ref="A1:F1"/>
    <mergeCell ref="A2:F2"/>
    <mergeCell ref="A4:D4"/>
    <mergeCell ref="A5:D5"/>
    <mergeCell ref="A20:B20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09DB6-8FD8-4D74-B10D-56D676C24F1C}">
  <dimension ref="A1:H19"/>
  <sheetViews>
    <sheetView workbookViewId="0">
      <selection sqref="A1:F2"/>
    </sheetView>
  </sheetViews>
  <sheetFormatPr defaultRowHeight="15" x14ac:dyDescent="0.25"/>
  <cols>
    <col min="1" max="1" width="5.42578125" customWidth="1"/>
    <col min="2" max="2" width="19.28515625" customWidth="1"/>
    <col min="3" max="4" width="20.28515625" customWidth="1"/>
    <col min="5" max="5" width="11.85546875" customWidth="1"/>
    <col min="6" max="6" width="20.42578125" customWidth="1"/>
  </cols>
  <sheetData>
    <row r="1" spans="1:8" ht="21" x14ac:dyDescent="0.35">
      <c r="A1" s="23" t="s">
        <v>168</v>
      </c>
      <c r="B1" s="23"/>
      <c r="C1" s="23"/>
      <c r="D1" s="23"/>
      <c r="E1" s="23"/>
      <c r="F1" s="23"/>
      <c r="G1" s="1"/>
      <c r="H1" s="1"/>
    </row>
    <row r="2" spans="1:8" ht="21" x14ac:dyDescent="0.35">
      <c r="A2" s="23" t="s">
        <v>183</v>
      </c>
      <c r="B2" s="23"/>
      <c r="C2" s="23"/>
      <c r="D2" s="23"/>
      <c r="E2" s="23"/>
      <c r="F2" s="23"/>
      <c r="G2" s="1"/>
      <c r="H2" s="1"/>
    </row>
    <row r="3" spans="1:8" ht="15" customHeight="1" x14ac:dyDescent="0.35">
      <c r="A3" s="6"/>
      <c r="B3" s="6"/>
      <c r="C3" s="6"/>
      <c r="D3" s="6"/>
      <c r="E3" s="6"/>
      <c r="F3" s="6"/>
      <c r="G3" s="1"/>
      <c r="H3" s="1"/>
    </row>
    <row r="4" spans="1:8" ht="15" customHeight="1" x14ac:dyDescent="0.35">
      <c r="A4" s="20" t="s">
        <v>169</v>
      </c>
      <c r="B4" s="20"/>
      <c r="C4" s="20"/>
      <c r="D4" s="20"/>
      <c r="E4" s="6"/>
      <c r="F4" s="6"/>
      <c r="G4" s="1"/>
      <c r="H4" s="1"/>
    </row>
    <row r="5" spans="1:8" x14ac:dyDescent="0.25">
      <c r="A5" s="18" t="s">
        <v>172</v>
      </c>
      <c r="B5" s="18"/>
      <c r="C5" s="18"/>
      <c r="D5" s="18"/>
    </row>
    <row r="6" spans="1:8" x14ac:dyDescent="0.25">
      <c r="A6" s="12" t="s">
        <v>167</v>
      </c>
      <c r="B6" s="13" t="s">
        <v>171</v>
      </c>
      <c r="C6" s="12" t="s">
        <v>161</v>
      </c>
      <c r="D6" s="12" t="s">
        <v>163</v>
      </c>
      <c r="E6" s="12" t="s">
        <v>164</v>
      </c>
      <c r="F6" s="12" t="s">
        <v>162</v>
      </c>
    </row>
    <row r="7" spans="1:8" x14ac:dyDescent="0.25">
      <c r="A7" s="5">
        <v>1</v>
      </c>
      <c r="B7" s="2" t="s">
        <v>15</v>
      </c>
      <c r="C7" s="3">
        <v>914</v>
      </c>
      <c r="D7" s="3">
        <v>83</v>
      </c>
      <c r="E7" s="3">
        <v>997</v>
      </c>
      <c r="F7" s="4">
        <f>C7/E7</f>
        <v>0.9167502507522568</v>
      </c>
    </row>
    <row r="8" spans="1:8" x14ac:dyDescent="0.25">
      <c r="A8" s="5">
        <v>2</v>
      </c>
      <c r="B8" s="2" t="s">
        <v>16</v>
      </c>
      <c r="C8" s="3">
        <v>841</v>
      </c>
      <c r="D8" s="3">
        <v>73</v>
      </c>
      <c r="E8" s="3">
        <v>914</v>
      </c>
      <c r="F8" s="4">
        <f t="shared" ref="F8:F18" si="0">C8/E8</f>
        <v>0.92013129102844637</v>
      </c>
    </row>
    <row r="9" spans="1:8" x14ac:dyDescent="0.25">
      <c r="A9" s="5">
        <v>3</v>
      </c>
      <c r="B9" s="2" t="s">
        <v>17</v>
      </c>
      <c r="C9" s="3">
        <v>1026</v>
      </c>
      <c r="D9" s="3">
        <v>117</v>
      </c>
      <c r="E9" s="3">
        <v>1143</v>
      </c>
      <c r="F9" s="4">
        <f t="shared" si="0"/>
        <v>0.89763779527559051</v>
      </c>
    </row>
    <row r="10" spans="1:8" x14ac:dyDescent="0.25">
      <c r="A10" s="5">
        <v>4</v>
      </c>
      <c r="B10" s="2" t="s">
        <v>18</v>
      </c>
      <c r="C10" s="3">
        <v>989</v>
      </c>
      <c r="D10" s="3">
        <v>98</v>
      </c>
      <c r="E10" s="3">
        <v>1087</v>
      </c>
      <c r="F10" s="4">
        <f t="shared" si="0"/>
        <v>0.90984360625574978</v>
      </c>
    </row>
    <row r="11" spans="1:8" x14ac:dyDescent="0.25">
      <c r="A11" s="5">
        <v>5</v>
      </c>
      <c r="B11" s="2" t="s">
        <v>19</v>
      </c>
      <c r="C11" s="3">
        <v>1161</v>
      </c>
      <c r="D11" s="3">
        <v>65</v>
      </c>
      <c r="E11" s="3">
        <v>1226</v>
      </c>
      <c r="F11" s="4">
        <f t="shared" si="0"/>
        <v>0.94698205546492664</v>
      </c>
    </row>
    <row r="12" spans="1:8" x14ac:dyDescent="0.25">
      <c r="A12" s="5">
        <v>6</v>
      </c>
      <c r="B12" s="2" t="s">
        <v>20</v>
      </c>
      <c r="C12" s="3">
        <v>745</v>
      </c>
      <c r="D12" s="3">
        <v>75</v>
      </c>
      <c r="E12" s="3">
        <v>820</v>
      </c>
      <c r="F12" s="4">
        <f t="shared" si="0"/>
        <v>0.90853658536585369</v>
      </c>
    </row>
    <row r="13" spans="1:8" x14ac:dyDescent="0.25">
      <c r="A13" s="5">
        <v>7</v>
      </c>
      <c r="B13" s="2" t="s">
        <v>14</v>
      </c>
      <c r="C13" s="3">
        <v>1042</v>
      </c>
      <c r="D13" s="3">
        <v>116</v>
      </c>
      <c r="E13" s="3">
        <v>1158</v>
      </c>
      <c r="F13" s="4">
        <f t="shared" si="0"/>
        <v>0.89982728842832471</v>
      </c>
    </row>
    <row r="14" spans="1:8" x14ac:dyDescent="0.25">
      <c r="A14" s="5">
        <v>8</v>
      </c>
      <c r="B14" s="2" t="s">
        <v>21</v>
      </c>
      <c r="C14" s="3">
        <v>963</v>
      </c>
      <c r="D14" s="3">
        <v>115</v>
      </c>
      <c r="E14" s="3">
        <v>1078</v>
      </c>
      <c r="F14" s="4">
        <f t="shared" si="0"/>
        <v>0.89332096474953615</v>
      </c>
    </row>
    <row r="15" spans="1:8" x14ac:dyDescent="0.25">
      <c r="A15" s="5">
        <v>9</v>
      </c>
      <c r="B15" s="2" t="s">
        <v>22</v>
      </c>
      <c r="C15" s="3">
        <v>874</v>
      </c>
      <c r="D15" s="3">
        <v>79</v>
      </c>
      <c r="E15" s="3">
        <v>953</v>
      </c>
      <c r="F15" s="4">
        <f t="shared" si="0"/>
        <v>0.9171038824763903</v>
      </c>
    </row>
    <row r="16" spans="1:8" x14ac:dyDescent="0.25">
      <c r="A16" s="5">
        <v>10</v>
      </c>
      <c r="B16" s="2" t="s">
        <v>23</v>
      </c>
      <c r="C16" s="3">
        <v>1230</v>
      </c>
      <c r="D16" s="3">
        <v>101</v>
      </c>
      <c r="E16" s="3">
        <v>1331</v>
      </c>
      <c r="F16" s="4">
        <f t="shared" si="0"/>
        <v>0.92411720510894069</v>
      </c>
    </row>
    <row r="17" spans="1:6" x14ac:dyDescent="0.25">
      <c r="A17" s="5">
        <v>11</v>
      </c>
      <c r="B17" s="2" t="s">
        <v>24</v>
      </c>
      <c r="C17" s="3">
        <v>918</v>
      </c>
      <c r="D17" s="3">
        <v>87</v>
      </c>
      <c r="E17" s="3">
        <v>1005</v>
      </c>
      <c r="F17" s="4">
        <f t="shared" si="0"/>
        <v>0.91343283582089552</v>
      </c>
    </row>
    <row r="18" spans="1:6" x14ac:dyDescent="0.25">
      <c r="A18" s="5">
        <v>12</v>
      </c>
      <c r="B18" s="2" t="s">
        <v>25</v>
      </c>
      <c r="C18" s="3">
        <v>1435</v>
      </c>
      <c r="D18" s="3">
        <v>100</v>
      </c>
      <c r="E18" s="3">
        <v>1535</v>
      </c>
      <c r="F18" s="4">
        <f t="shared" si="0"/>
        <v>0.93485342019543971</v>
      </c>
    </row>
    <row r="19" spans="1:6" x14ac:dyDescent="0.25">
      <c r="A19" s="19" t="s">
        <v>166</v>
      </c>
      <c r="B19" s="19"/>
      <c r="C19" s="15">
        <f>SUM(C7:C18)</f>
        <v>12138</v>
      </c>
      <c r="D19" s="15">
        <f>SUM(D7:D18)</f>
        <v>1109</v>
      </c>
      <c r="E19" s="15">
        <f>SUM(E7:E18)</f>
        <v>13247</v>
      </c>
      <c r="F19" s="16">
        <f>C19/E19</f>
        <v>0.91628293198460031</v>
      </c>
    </row>
  </sheetData>
  <mergeCells count="5">
    <mergeCell ref="A1:F1"/>
    <mergeCell ref="A2:F2"/>
    <mergeCell ref="A4:D4"/>
    <mergeCell ref="A5:D5"/>
    <mergeCell ref="A19:B1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49F67-7CB0-4F63-B955-35593A450368}">
  <dimension ref="A1:H19"/>
  <sheetViews>
    <sheetView workbookViewId="0">
      <selection sqref="A1:F2"/>
    </sheetView>
  </sheetViews>
  <sheetFormatPr defaultRowHeight="15" x14ac:dyDescent="0.25"/>
  <cols>
    <col min="1" max="1" width="5.42578125" customWidth="1"/>
    <col min="2" max="2" width="19.28515625" customWidth="1"/>
    <col min="3" max="4" width="20.28515625" customWidth="1"/>
    <col min="5" max="5" width="11.85546875" customWidth="1"/>
    <col min="6" max="6" width="20.42578125" customWidth="1"/>
  </cols>
  <sheetData>
    <row r="1" spans="1:8" ht="21" x14ac:dyDescent="0.35">
      <c r="A1" s="23" t="s">
        <v>168</v>
      </c>
      <c r="B1" s="23"/>
      <c r="C1" s="23"/>
      <c r="D1" s="23"/>
      <c r="E1" s="23"/>
      <c r="F1" s="23"/>
      <c r="G1" s="1"/>
      <c r="H1" s="1"/>
    </row>
    <row r="2" spans="1:8" ht="21" x14ac:dyDescent="0.35">
      <c r="A2" s="23" t="s">
        <v>183</v>
      </c>
      <c r="B2" s="23"/>
      <c r="C2" s="23"/>
      <c r="D2" s="23"/>
      <c r="E2" s="23"/>
      <c r="F2" s="23"/>
      <c r="G2" s="1"/>
      <c r="H2" s="1"/>
    </row>
    <row r="3" spans="1:8" ht="15" customHeight="1" x14ac:dyDescent="0.35">
      <c r="A3" s="6"/>
      <c r="B3" s="6"/>
      <c r="C3" s="6"/>
      <c r="D3" s="6"/>
      <c r="E3" s="6"/>
      <c r="F3" s="6"/>
      <c r="G3" s="1"/>
      <c r="H3" s="1"/>
    </row>
    <row r="4" spans="1:8" ht="15" customHeight="1" x14ac:dyDescent="0.35">
      <c r="A4" s="20" t="s">
        <v>169</v>
      </c>
      <c r="B4" s="20"/>
      <c r="C4" s="20"/>
      <c r="D4" s="20"/>
      <c r="E4" s="6"/>
      <c r="F4" s="6"/>
      <c r="G4" s="1"/>
      <c r="H4" s="1"/>
    </row>
    <row r="5" spans="1:8" x14ac:dyDescent="0.25">
      <c r="A5" s="18" t="s">
        <v>173</v>
      </c>
      <c r="B5" s="18"/>
      <c r="C5" s="18"/>
      <c r="D5" s="18"/>
    </row>
    <row r="6" spans="1:8" x14ac:dyDescent="0.25">
      <c r="A6" s="12" t="s">
        <v>167</v>
      </c>
      <c r="B6" s="13" t="s">
        <v>171</v>
      </c>
      <c r="C6" s="12" t="s">
        <v>161</v>
      </c>
      <c r="D6" s="12" t="s">
        <v>163</v>
      </c>
      <c r="E6" s="12" t="s">
        <v>164</v>
      </c>
      <c r="F6" s="12" t="s">
        <v>162</v>
      </c>
    </row>
    <row r="7" spans="1:8" x14ac:dyDescent="0.25">
      <c r="A7" s="5">
        <v>1</v>
      </c>
      <c r="B7" s="2" t="s">
        <v>27</v>
      </c>
      <c r="C7" s="3">
        <v>1137</v>
      </c>
      <c r="D7" s="3">
        <v>146</v>
      </c>
      <c r="E7" s="3">
        <v>1283</v>
      </c>
      <c r="F7" s="4">
        <f>C7/E7</f>
        <v>0.88620420888542484</v>
      </c>
    </row>
    <row r="8" spans="1:8" x14ac:dyDescent="0.25">
      <c r="A8" s="5">
        <v>2</v>
      </c>
      <c r="B8" s="2" t="s">
        <v>28</v>
      </c>
      <c r="C8" s="3">
        <v>1983</v>
      </c>
      <c r="D8" s="3">
        <v>218</v>
      </c>
      <c r="E8" s="3">
        <v>2201</v>
      </c>
      <c r="F8" s="4">
        <f t="shared" ref="F8:F19" si="0">C8/E8</f>
        <v>0.9009541117673785</v>
      </c>
    </row>
    <row r="9" spans="1:8" x14ac:dyDescent="0.25">
      <c r="A9" s="5">
        <v>3</v>
      </c>
      <c r="B9" s="2" t="s">
        <v>29</v>
      </c>
      <c r="C9" s="3">
        <v>1472</v>
      </c>
      <c r="D9" s="3">
        <v>143</v>
      </c>
      <c r="E9" s="3">
        <v>1615</v>
      </c>
      <c r="F9" s="4">
        <f t="shared" si="0"/>
        <v>0.91145510835913313</v>
      </c>
    </row>
    <row r="10" spans="1:8" x14ac:dyDescent="0.25">
      <c r="A10" s="5">
        <v>4</v>
      </c>
      <c r="B10" s="2" t="s">
        <v>30</v>
      </c>
      <c r="C10" s="3">
        <v>1297</v>
      </c>
      <c r="D10" s="3">
        <v>114</v>
      </c>
      <c r="E10" s="3">
        <v>1411</v>
      </c>
      <c r="F10" s="4">
        <f t="shared" si="0"/>
        <v>0.9192062367115521</v>
      </c>
    </row>
    <row r="11" spans="1:8" x14ac:dyDescent="0.25">
      <c r="A11" s="5">
        <v>5</v>
      </c>
      <c r="B11" s="2" t="s">
        <v>31</v>
      </c>
      <c r="C11" s="3">
        <v>1873</v>
      </c>
      <c r="D11" s="3">
        <v>161</v>
      </c>
      <c r="E11" s="3">
        <v>2034</v>
      </c>
      <c r="F11" s="4">
        <f t="shared" si="0"/>
        <v>0.92084562438544737</v>
      </c>
    </row>
    <row r="12" spans="1:8" x14ac:dyDescent="0.25">
      <c r="A12" s="5">
        <v>6</v>
      </c>
      <c r="B12" s="2" t="s">
        <v>32</v>
      </c>
      <c r="C12" s="3">
        <v>1528</v>
      </c>
      <c r="D12" s="3">
        <v>228</v>
      </c>
      <c r="E12" s="3">
        <v>1756</v>
      </c>
      <c r="F12" s="4">
        <f t="shared" si="0"/>
        <v>0.87015945330296129</v>
      </c>
    </row>
    <row r="13" spans="1:8" x14ac:dyDescent="0.25">
      <c r="A13" s="5">
        <v>7</v>
      </c>
      <c r="B13" s="2" t="s">
        <v>33</v>
      </c>
      <c r="C13" s="3">
        <v>1394</v>
      </c>
      <c r="D13" s="3">
        <v>175</v>
      </c>
      <c r="E13" s="3">
        <v>1569</v>
      </c>
      <c r="F13" s="4">
        <f t="shared" si="0"/>
        <v>0.88846398980242192</v>
      </c>
    </row>
    <row r="14" spans="1:8" x14ac:dyDescent="0.25">
      <c r="A14" s="5">
        <v>8</v>
      </c>
      <c r="B14" s="2" t="s">
        <v>34</v>
      </c>
      <c r="C14" s="3">
        <v>1420</v>
      </c>
      <c r="D14" s="3">
        <v>167</v>
      </c>
      <c r="E14" s="3">
        <v>1587</v>
      </c>
      <c r="F14" s="4">
        <f t="shared" si="0"/>
        <v>0.89477000630119718</v>
      </c>
    </row>
    <row r="15" spans="1:8" x14ac:dyDescent="0.25">
      <c r="A15" s="5">
        <v>9</v>
      </c>
      <c r="B15" s="2" t="s">
        <v>35</v>
      </c>
      <c r="C15" s="3">
        <v>1246</v>
      </c>
      <c r="D15" s="3">
        <v>210</v>
      </c>
      <c r="E15" s="3">
        <v>1456</v>
      </c>
      <c r="F15" s="4">
        <f t="shared" si="0"/>
        <v>0.85576923076923073</v>
      </c>
    </row>
    <row r="16" spans="1:8" x14ac:dyDescent="0.25">
      <c r="A16" s="5">
        <v>10</v>
      </c>
      <c r="B16" s="2" t="s">
        <v>36</v>
      </c>
      <c r="C16" s="3">
        <v>1755</v>
      </c>
      <c r="D16" s="3">
        <v>233</v>
      </c>
      <c r="E16" s="3">
        <v>1988</v>
      </c>
      <c r="F16" s="4">
        <f t="shared" si="0"/>
        <v>0.88279678068410461</v>
      </c>
    </row>
    <row r="17" spans="1:6" x14ac:dyDescent="0.25">
      <c r="A17" s="5">
        <v>11</v>
      </c>
      <c r="B17" s="2" t="s">
        <v>37</v>
      </c>
      <c r="C17" s="3">
        <v>1389</v>
      </c>
      <c r="D17" s="3">
        <v>108</v>
      </c>
      <c r="E17" s="3">
        <v>1497</v>
      </c>
      <c r="F17" s="4">
        <f t="shared" si="0"/>
        <v>0.92785571142284573</v>
      </c>
    </row>
    <row r="18" spans="1:6" x14ac:dyDescent="0.25">
      <c r="A18" s="5">
        <v>12</v>
      </c>
      <c r="B18" s="2" t="s">
        <v>38</v>
      </c>
      <c r="C18" s="3">
        <v>1158</v>
      </c>
      <c r="D18" s="3">
        <v>189</v>
      </c>
      <c r="E18" s="3">
        <v>1347</v>
      </c>
      <c r="F18" s="4">
        <f t="shared" si="0"/>
        <v>0.85968819599109136</v>
      </c>
    </row>
    <row r="19" spans="1:6" x14ac:dyDescent="0.25">
      <c r="A19" s="19" t="s">
        <v>166</v>
      </c>
      <c r="B19" s="19"/>
      <c r="C19" s="15">
        <f>SUM(C7:C18)</f>
        <v>17652</v>
      </c>
      <c r="D19" s="15">
        <f>SUM(D7:D18)</f>
        <v>2092</v>
      </c>
      <c r="E19" s="15">
        <f>SUM(E7:E18)</f>
        <v>19744</v>
      </c>
      <c r="F19" s="16">
        <f t="shared" si="0"/>
        <v>0.89404376012965969</v>
      </c>
    </row>
  </sheetData>
  <mergeCells count="5">
    <mergeCell ref="A1:F1"/>
    <mergeCell ref="A2:F2"/>
    <mergeCell ref="A4:D4"/>
    <mergeCell ref="A5:D5"/>
    <mergeCell ref="A19:B1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C6582-3B32-45FD-BA79-6022017240B8}">
  <dimension ref="A1:H21"/>
  <sheetViews>
    <sheetView workbookViewId="0">
      <selection sqref="A1:F2"/>
    </sheetView>
  </sheetViews>
  <sheetFormatPr defaultRowHeight="15" x14ac:dyDescent="0.25"/>
  <cols>
    <col min="1" max="1" width="5.42578125" customWidth="1"/>
    <col min="2" max="2" width="19.28515625" customWidth="1"/>
    <col min="3" max="4" width="20.28515625" customWidth="1"/>
    <col min="5" max="5" width="11.85546875" customWidth="1"/>
    <col min="6" max="6" width="20.42578125" customWidth="1"/>
  </cols>
  <sheetData>
    <row r="1" spans="1:8" ht="21" x14ac:dyDescent="0.35">
      <c r="A1" s="23" t="s">
        <v>168</v>
      </c>
      <c r="B1" s="23"/>
      <c r="C1" s="23"/>
      <c r="D1" s="23"/>
      <c r="E1" s="23"/>
      <c r="F1" s="23"/>
      <c r="G1" s="1"/>
      <c r="H1" s="1"/>
    </row>
    <row r="2" spans="1:8" ht="21" x14ac:dyDescent="0.35">
      <c r="A2" s="23" t="s">
        <v>183</v>
      </c>
      <c r="B2" s="23"/>
      <c r="C2" s="23"/>
      <c r="D2" s="23"/>
      <c r="E2" s="23"/>
      <c r="F2" s="23"/>
      <c r="G2" s="1"/>
      <c r="H2" s="1"/>
    </row>
    <row r="3" spans="1:8" ht="15" customHeight="1" x14ac:dyDescent="0.35">
      <c r="A3" s="6"/>
      <c r="B3" s="6"/>
      <c r="C3" s="6"/>
      <c r="D3" s="6"/>
      <c r="E3" s="6"/>
      <c r="F3" s="6"/>
      <c r="G3" s="1"/>
      <c r="H3" s="1"/>
    </row>
    <row r="4" spans="1:8" ht="15" customHeight="1" x14ac:dyDescent="0.35">
      <c r="A4" s="20" t="s">
        <v>169</v>
      </c>
      <c r="B4" s="20"/>
      <c r="C4" s="20"/>
      <c r="D4" s="20"/>
      <c r="E4" s="6"/>
      <c r="F4" s="6"/>
      <c r="G4" s="1"/>
      <c r="H4" s="1"/>
    </row>
    <row r="5" spans="1:8" x14ac:dyDescent="0.25">
      <c r="A5" s="18" t="s">
        <v>174</v>
      </c>
      <c r="B5" s="18"/>
      <c r="C5" s="18"/>
      <c r="D5" s="18"/>
    </row>
    <row r="6" spans="1:8" x14ac:dyDescent="0.25">
      <c r="A6" s="14" t="s">
        <v>167</v>
      </c>
      <c r="B6" s="14" t="s">
        <v>171</v>
      </c>
      <c r="C6" s="14" t="s">
        <v>161</v>
      </c>
      <c r="D6" s="14" t="s">
        <v>163</v>
      </c>
      <c r="E6" s="14" t="s">
        <v>164</v>
      </c>
      <c r="F6" s="14" t="s">
        <v>162</v>
      </c>
      <c r="G6" s="7"/>
    </row>
    <row r="7" spans="1:8" x14ac:dyDescent="0.25">
      <c r="A7" s="8">
        <v>1</v>
      </c>
      <c r="B7" s="9" t="s">
        <v>39</v>
      </c>
      <c r="C7" s="3">
        <v>1711</v>
      </c>
      <c r="D7" s="3">
        <v>53</v>
      </c>
      <c r="E7" s="3">
        <v>1764</v>
      </c>
      <c r="F7" s="10">
        <f>C7/E7</f>
        <v>0.96995464852607705</v>
      </c>
      <c r="G7" s="11"/>
    </row>
    <row r="8" spans="1:8" x14ac:dyDescent="0.25">
      <c r="A8" s="8">
        <v>2</v>
      </c>
      <c r="B8" s="9" t="s">
        <v>40</v>
      </c>
      <c r="C8" s="3">
        <v>1606</v>
      </c>
      <c r="D8" s="3">
        <v>213</v>
      </c>
      <c r="E8" s="3">
        <v>1819</v>
      </c>
      <c r="F8" s="10">
        <f t="shared" ref="F8:F21" si="0">C8/E8</f>
        <v>0.88290269378779551</v>
      </c>
      <c r="G8" s="11"/>
    </row>
    <row r="9" spans="1:8" x14ac:dyDescent="0.25">
      <c r="A9" s="8">
        <v>3</v>
      </c>
      <c r="B9" s="9" t="s">
        <v>41</v>
      </c>
      <c r="C9" s="3">
        <v>1662</v>
      </c>
      <c r="D9" s="3">
        <v>172</v>
      </c>
      <c r="E9" s="3">
        <v>1834</v>
      </c>
      <c r="F9" s="10">
        <f t="shared" si="0"/>
        <v>0.90621592148309704</v>
      </c>
      <c r="G9" s="11"/>
    </row>
    <row r="10" spans="1:8" x14ac:dyDescent="0.25">
      <c r="A10" s="8">
        <v>4</v>
      </c>
      <c r="B10" s="9" t="s">
        <v>42</v>
      </c>
      <c r="C10" s="3">
        <v>1729</v>
      </c>
      <c r="D10" s="3">
        <v>145</v>
      </c>
      <c r="E10" s="3">
        <v>1874</v>
      </c>
      <c r="F10" s="10">
        <f t="shared" si="0"/>
        <v>0.92262540021344719</v>
      </c>
      <c r="G10" s="11"/>
    </row>
    <row r="11" spans="1:8" x14ac:dyDescent="0.25">
      <c r="A11" s="8">
        <v>5</v>
      </c>
      <c r="B11" s="9" t="s">
        <v>43</v>
      </c>
      <c r="C11" s="3">
        <v>3152</v>
      </c>
      <c r="D11" s="3">
        <v>342</v>
      </c>
      <c r="E11" s="3">
        <v>3494</v>
      </c>
      <c r="F11" s="10">
        <f t="shared" si="0"/>
        <v>0.90211791642816253</v>
      </c>
      <c r="G11" s="11"/>
    </row>
    <row r="12" spans="1:8" x14ac:dyDescent="0.25">
      <c r="A12" s="8">
        <v>6</v>
      </c>
      <c r="B12" s="9" t="s">
        <v>44</v>
      </c>
      <c r="C12" s="3">
        <v>2418</v>
      </c>
      <c r="D12" s="3">
        <v>249</v>
      </c>
      <c r="E12" s="3">
        <v>2667</v>
      </c>
      <c r="F12" s="10">
        <f t="shared" si="0"/>
        <v>0.906636670416198</v>
      </c>
      <c r="G12" s="11"/>
    </row>
    <row r="13" spans="1:8" x14ac:dyDescent="0.25">
      <c r="A13" s="8">
        <v>7</v>
      </c>
      <c r="B13" s="9" t="s">
        <v>45</v>
      </c>
      <c r="C13" s="3">
        <v>2751</v>
      </c>
      <c r="D13" s="3">
        <v>339</v>
      </c>
      <c r="E13" s="3">
        <v>3090</v>
      </c>
      <c r="F13" s="10">
        <f t="shared" si="0"/>
        <v>0.89029126213592236</v>
      </c>
      <c r="G13" s="11"/>
    </row>
    <row r="14" spans="1:8" x14ac:dyDescent="0.25">
      <c r="A14" s="8">
        <v>8</v>
      </c>
      <c r="B14" s="9" t="s">
        <v>46</v>
      </c>
      <c r="C14" s="3">
        <v>1518</v>
      </c>
      <c r="D14" s="3">
        <v>138</v>
      </c>
      <c r="E14" s="3">
        <v>1656</v>
      </c>
      <c r="F14" s="10">
        <f t="shared" si="0"/>
        <v>0.91666666666666663</v>
      </c>
      <c r="G14" s="11"/>
    </row>
    <row r="15" spans="1:8" x14ac:dyDescent="0.25">
      <c r="A15" s="8">
        <v>9</v>
      </c>
      <c r="B15" s="9" t="s">
        <v>47</v>
      </c>
      <c r="C15" s="3">
        <v>1723</v>
      </c>
      <c r="D15" s="3">
        <v>265</v>
      </c>
      <c r="E15" s="3">
        <v>1988</v>
      </c>
      <c r="F15" s="10">
        <f t="shared" si="0"/>
        <v>0.86670020120724345</v>
      </c>
      <c r="G15" s="11"/>
    </row>
    <row r="16" spans="1:8" x14ac:dyDescent="0.25">
      <c r="A16" s="8">
        <v>10</v>
      </c>
      <c r="B16" s="9" t="s">
        <v>48</v>
      </c>
      <c r="C16" s="3">
        <v>2483</v>
      </c>
      <c r="D16" s="3">
        <v>320</v>
      </c>
      <c r="E16" s="3">
        <v>2803</v>
      </c>
      <c r="F16" s="10">
        <f t="shared" si="0"/>
        <v>0.88583660363895822</v>
      </c>
      <c r="G16" s="11"/>
    </row>
    <row r="17" spans="1:7" x14ac:dyDescent="0.25">
      <c r="A17" s="8">
        <v>11</v>
      </c>
      <c r="B17" s="9" t="s">
        <v>49</v>
      </c>
      <c r="C17" s="3">
        <v>1991</v>
      </c>
      <c r="D17" s="3">
        <v>296</v>
      </c>
      <c r="E17" s="3">
        <v>2287</v>
      </c>
      <c r="F17" s="10">
        <f t="shared" si="0"/>
        <v>0.87057280279842586</v>
      </c>
      <c r="G17" s="11"/>
    </row>
    <row r="18" spans="1:7" x14ac:dyDescent="0.25">
      <c r="A18" s="8">
        <v>12</v>
      </c>
      <c r="B18" s="9" t="s">
        <v>0</v>
      </c>
      <c r="C18" s="3">
        <v>3327</v>
      </c>
      <c r="D18" s="3">
        <v>397</v>
      </c>
      <c r="E18" s="3">
        <v>3724</v>
      </c>
      <c r="F18" s="10">
        <f t="shared" si="0"/>
        <v>0.8933941997851772</v>
      </c>
      <c r="G18" s="11"/>
    </row>
    <row r="19" spans="1:7" x14ac:dyDescent="0.25">
      <c r="A19" s="8">
        <v>13</v>
      </c>
      <c r="B19" s="9" t="s">
        <v>50</v>
      </c>
      <c r="C19" s="3">
        <v>2108</v>
      </c>
      <c r="D19" s="3">
        <v>256</v>
      </c>
      <c r="E19" s="3">
        <v>2364</v>
      </c>
      <c r="F19" s="10">
        <f t="shared" si="0"/>
        <v>0.89170896785109988</v>
      </c>
      <c r="G19" s="11"/>
    </row>
    <row r="20" spans="1:7" x14ac:dyDescent="0.25">
      <c r="A20" s="8">
        <v>14</v>
      </c>
      <c r="B20" s="9" t="s">
        <v>51</v>
      </c>
      <c r="C20" s="3">
        <v>1674</v>
      </c>
      <c r="D20" s="3">
        <v>232</v>
      </c>
      <c r="E20" s="3">
        <v>1906</v>
      </c>
      <c r="F20" s="10">
        <f t="shared" si="0"/>
        <v>0.87827911857292762</v>
      </c>
      <c r="G20" s="11"/>
    </row>
    <row r="21" spans="1:7" x14ac:dyDescent="0.25">
      <c r="A21" s="21" t="s">
        <v>166</v>
      </c>
      <c r="B21" s="22"/>
      <c r="C21" s="15">
        <f>SUM(C7:C20)</f>
        <v>29853</v>
      </c>
      <c r="D21" s="15">
        <f t="shared" ref="D21:E21" si="1">SUM(D7:D20)</f>
        <v>3417</v>
      </c>
      <c r="E21" s="15">
        <f t="shared" si="1"/>
        <v>33270</v>
      </c>
      <c r="F21" s="17">
        <f t="shared" si="0"/>
        <v>0.89729486023444549</v>
      </c>
      <c r="G21" s="11"/>
    </row>
  </sheetData>
  <mergeCells count="5">
    <mergeCell ref="A1:F1"/>
    <mergeCell ref="A2:F2"/>
    <mergeCell ref="A4:D4"/>
    <mergeCell ref="A5:D5"/>
    <mergeCell ref="A21:B2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04712-3F81-40A0-877A-2E7EEFD603BC}">
  <dimension ref="A1:H23"/>
  <sheetViews>
    <sheetView workbookViewId="0">
      <selection sqref="A1:F2"/>
    </sheetView>
  </sheetViews>
  <sheetFormatPr defaultRowHeight="15" x14ac:dyDescent="0.25"/>
  <cols>
    <col min="1" max="1" width="5.42578125" customWidth="1"/>
    <col min="2" max="2" width="19.28515625" customWidth="1"/>
    <col min="3" max="4" width="20.28515625" customWidth="1"/>
    <col min="5" max="5" width="11.85546875" customWidth="1"/>
    <col min="6" max="6" width="20.42578125" customWidth="1"/>
  </cols>
  <sheetData>
    <row r="1" spans="1:8" ht="21" x14ac:dyDescent="0.35">
      <c r="A1" s="23" t="s">
        <v>168</v>
      </c>
      <c r="B1" s="23"/>
      <c r="C1" s="23"/>
      <c r="D1" s="23"/>
      <c r="E1" s="23"/>
      <c r="F1" s="23"/>
      <c r="G1" s="1"/>
      <c r="H1" s="1"/>
    </row>
    <row r="2" spans="1:8" ht="21" x14ac:dyDescent="0.35">
      <c r="A2" s="23" t="s">
        <v>183</v>
      </c>
      <c r="B2" s="23"/>
      <c r="C2" s="23"/>
      <c r="D2" s="23"/>
      <c r="E2" s="23"/>
      <c r="F2" s="23"/>
      <c r="G2" s="1"/>
      <c r="H2" s="1"/>
    </row>
    <row r="3" spans="1:8" ht="15" customHeight="1" x14ac:dyDescent="0.35">
      <c r="A3" s="6"/>
      <c r="B3" s="6"/>
      <c r="C3" s="6"/>
      <c r="D3" s="6"/>
      <c r="E3" s="6"/>
      <c r="F3" s="6"/>
      <c r="G3" s="1"/>
      <c r="H3" s="1"/>
    </row>
    <row r="4" spans="1:8" ht="15" customHeight="1" x14ac:dyDescent="0.35">
      <c r="A4" s="20" t="s">
        <v>169</v>
      </c>
      <c r="B4" s="20"/>
      <c r="C4" s="20"/>
      <c r="D4" s="20"/>
      <c r="E4" s="6"/>
      <c r="F4" s="6"/>
      <c r="G4" s="1"/>
      <c r="H4" s="1"/>
    </row>
    <row r="5" spans="1:8" x14ac:dyDescent="0.25">
      <c r="A5" s="18" t="s">
        <v>175</v>
      </c>
      <c r="B5" s="18"/>
      <c r="C5" s="18"/>
      <c r="D5" s="18"/>
    </row>
    <row r="6" spans="1:8" x14ac:dyDescent="0.25">
      <c r="A6" s="14" t="s">
        <v>167</v>
      </c>
      <c r="B6" s="14" t="s">
        <v>171</v>
      </c>
      <c r="C6" s="14" t="s">
        <v>161</v>
      </c>
      <c r="D6" s="14" t="s">
        <v>163</v>
      </c>
      <c r="E6" s="14" t="s">
        <v>164</v>
      </c>
      <c r="F6" s="14" t="s">
        <v>162</v>
      </c>
      <c r="G6" s="7"/>
    </row>
    <row r="7" spans="1:8" x14ac:dyDescent="0.25">
      <c r="A7" s="8">
        <v>1</v>
      </c>
      <c r="B7" s="9" t="s">
        <v>53</v>
      </c>
      <c r="C7" s="3">
        <v>913</v>
      </c>
      <c r="D7" s="3">
        <v>82</v>
      </c>
      <c r="E7" s="3">
        <v>995</v>
      </c>
      <c r="F7" s="10">
        <f>C7/E7</f>
        <v>0.91758793969849251</v>
      </c>
      <c r="G7" s="11"/>
    </row>
    <row r="8" spans="1:8" x14ac:dyDescent="0.25">
      <c r="A8" s="8">
        <v>2</v>
      </c>
      <c r="B8" s="9" t="s">
        <v>54</v>
      </c>
      <c r="C8" s="3">
        <v>690</v>
      </c>
      <c r="D8" s="3">
        <v>83</v>
      </c>
      <c r="E8" s="3">
        <v>773</v>
      </c>
      <c r="F8" s="10">
        <f t="shared" ref="F8:F23" si="0">C8/E8</f>
        <v>0.89262613195342821</v>
      </c>
      <c r="G8" s="11"/>
    </row>
    <row r="9" spans="1:8" x14ac:dyDescent="0.25">
      <c r="A9" s="8">
        <v>3</v>
      </c>
      <c r="B9" s="9" t="s">
        <v>55</v>
      </c>
      <c r="C9" s="3">
        <v>1057</v>
      </c>
      <c r="D9" s="3">
        <v>79</v>
      </c>
      <c r="E9" s="3">
        <v>1136</v>
      </c>
      <c r="F9" s="10">
        <f t="shared" si="0"/>
        <v>0.93045774647887325</v>
      </c>
      <c r="G9" s="11"/>
    </row>
    <row r="10" spans="1:8" x14ac:dyDescent="0.25">
      <c r="A10" s="8">
        <v>4</v>
      </c>
      <c r="B10" s="9" t="s">
        <v>56</v>
      </c>
      <c r="C10" s="3">
        <v>891</v>
      </c>
      <c r="D10" s="3">
        <v>98</v>
      </c>
      <c r="E10" s="3">
        <v>989</v>
      </c>
      <c r="F10" s="10">
        <f t="shared" si="0"/>
        <v>0.9009100101112234</v>
      </c>
      <c r="G10" s="11"/>
    </row>
    <row r="11" spans="1:8" x14ac:dyDescent="0.25">
      <c r="A11" s="8">
        <v>5</v>
      </c>
      <c r="B11" s="9" t="s">
        <v>57</v>
      </c>
      <c r="C11" s="3">
        <v>962</v>
      </c>
      <c r="D11" s="3">
        <v>89</v>
      </c>
      <c r="E11" s="3">
        <v>1051</v>
      </c>
      <c r="F11" s="10">
        <f t="shared" si="0"/>
        <v>0.91531874405328262</v>
      </c>
      <c r="G11" s="11"/>
    </row>
    <row r="12" spans="1:8" x14ac:dyDescent="0.25">
      <c r="A12" s="8">
        <v>6</v>
      </c>
      <c r="B12" s="9" t="s">
        <v>58</v>
      </c>
      <c r="C12" s="3">
        <v>1117</v>
      </c>
      <c r="D12" s="3">
        <v>69</v>
      </c>
      <c r="E12" s="3">
        <v>1186</v>
      </c>
      <c r="F12" s="10">
        <f t="shared" si="0"/>
        <v>0.94182124789207422</v>
      </c>
      <c r="G12" s="11"/>
    </row>
    <row r="13" spans="1:8" x14ac:dyDescent="0.25">
      <c r="A13" s="8">
        <v>7</v>
      </c>
      <c r="B13" s="9" t="s">
        <v>59</v>
      </c>
      <c r="C13" s="3">
        <v>1228</v>
      </c>
      <c r="D13" s="3">
        <v>139</v>
      </c>
      <c r="E13" s="3">
        <v>1367</v>
      </c>
      <c r="F13" s="10">
        <f t="shared" si="0"/>
        <v>0.89831748354059981</v>
      </c>
      <c r="G13" s="11"/>
    </row>
    <row r="14" spans="1:8" x14ac:dyDescent="0.25">
      <c r="A14" s="8">
        <v>8</v>
      </c>
      <c r="B14" s="9" t="s">
        <v>60</v>
      </c>
      <c r="C14" s="3">
        <v>1001</v>
      </c>
      <c r="D14" s="3">
        <v>85</v>
      </c>
      <c r="E14" s="3">
        <v>1086</v>
      </c>
      <c r="F14" s="10">
        <f t="shared" si="0"/>
        <v>0.92173112338858199</v>
      </c>
      <c r="G14" s="11"/>
    </row>
    <row r="15" spans="1:8" x14ac:dyDescent="0.25">
      <c r="A15" s="8">
        <v>9</v>
      </c>
      <c r="B15" s="9" t="s">
        <v>61</v>
      </c>
      <c r="C15" s="3">
        <v>1124</v>
      </c>
      <c r="D15" s="3">
        <v>100</v>
      </c>
      <c r="E15" s="3">
        <v>1224</v>
      </c>
      <c r="F15" s="10">
        <f t="shared" si="0"/>
        <v>0.9183006535947712</v>
      </c>
      <c r="G15" s="11"/>
    </row>
    <row r="16" spans="1:8" x14ac:dyDescent="0.25">
      <c r="A16" s="8">
        <v>10</v>
      </c>
      <c r="B16" s="9" t="s">
        <v>52</v>
      </c>
      <c r="C16" s="3">
        <v>1889</v>
      </c>
      <c r="D16" s="3">
        <v>224</v>
      </c>
      <c r="E16" s="3">
        <v>2113</v>
      </c>
      <c r="F16" s="10">
        <f t="shared" si="0"/>
        <v>0.89398958826313302</v>
      </c>
      <c r="G16" s="11"/>
    </row>
    <row r="17" spans="1:7" x14ac:dyDescent="0.25">
      <c r="A17" s="8">
        <v>11</v>
      </c>
      <c r="B17" s="9" t="s">
        <v>62</v>
      </c>
      <c r="C17" s="3">
        <v>596</v>
      </c>
      <c r="D17" s="3">
        <v>81</v>
      </c>
      <c r="E17" s="3">
        <v>677</v>
      </c>
      <c r="F17" s="10">
        <f t="shared" si="0"/>
        <v>0.88035450516986702</v>
      </c>
      <c r="G17" s="11"/>
    </row>
    <row r="18" spans="1:7" x14ac:dyDescent="0.25">
      <c r="A18" s="8">
        <v>12</v>
      </c>
      <c r="B18" s="9" t="s">
        <v>63</v>
      </c>
      <c r="C18" s="3">
        <v>835</v>
      </c>
      <c r="D18" s="3">
        <v>60</v>
      </c>
      <c r="E18" s="3">
        <v>895</v>
      </c>
      <c r="F18" s="10">
        <f t="shared" si="0"/>
        <v>0.93296089385474856</v>
      </c>
      <c r="G18" s="11"/>
    </row>
    <row r="19" spans="1:7" x14ac:dyDescent="0.25">
      <c r="A19" s="8">
        <v>13</v>
      </c>
      <c r="B19" s="9" t="s">
        <v>64</v>
      </c>
      <c r="C19" s="3">
        <v>1118</v>
      </c>
      <c r="D19" s="3">
        <v>122</v>
      </c>
      <c r="E19" s="3">
        <v>1240</v>
      </c>
      <c r="F19" s="10">
        <f t="shared" si="0"/>
        <v>0.90161290322580645</v>
      </c>
      <c r="G19" s="11"/>
    </row>
    <row r="20" spans="1:7" x14ac:dyDescent="0.25">
      <c r="A20" s="8">
        <v>14</v>
      </c>
      <c r="B20" s="9" t="s">
        <v>65</v>
      </c>
      <c r="C20" s="3">
        <v>1088</v>
      </c>
      <c r="D20" s="3">
        <v>88</v>
      </c>
      <c r="E20" s="3">
        <v>1176</v>
      </c>
      <c r="F20" s="10">
        <f t="shared" si="0"/>
        <v>0.92517006802721091</v>
      </c>
      <c r="G20" s="11"/>
    </row>
    <row r="21" spans="1:7" x14ac:dyDescent="0.25">
      <c r="A21" s="8">
        <v>15</v>
      </c>
      <c r="B21" s="9" t="s">
        <v>66</v>
      </c>
      <c r="C21" s="3">
        <v>1355</v>
      </c>
      <c r="D21" s="3">
        <v>150</v>
      </c>
      <c r="E21" s="3">
        <v>1505</v>
      </c>
      <c r="F21" s="10">
        <f t="shared" si="0"/>
        <v>0.90033222591362128</v>
      </c>
      <c r="G21" s="11"/>
    </row>
    <row r="22" spans="1:7" x14ac:dyDescent="0.25">
      <c r="A22" s="8">
        <v>16</v>
      </c>
      <c r="B22" s="9" t="s">
        <v>67</v>
      </c>
      <c r="C22" s="3">
        <v>1654</v>
      </c>
      <c r="D22" s="3">
        <v>161</v>
      </c>
      <c r="E22" s="3">
        <v>1815</v>
      </c>
      <c r="F22" s="10">
        <f t="shared" si="0"/>
        <v>0.9112947658402204</v>
      </c>
    </row>
    <row r="23" spans="1:7" x14ac:dyDescent="0.25">
      <c r="A23" s="21" t="s">
        <v>166</v>
      </c>
      <c r="B23" s="22"/>
      <c r="C23" s="15">
        <f>SUM(C7:C22)</f>
        <v>17518</v>
      </c>
      <c r="D23" s="15">
        <f t="shared" ref="D23:E23" si="1">SUM(D7:D22)</f>
        <v>1710</v>
      </c>
      <c r="E23" s="15">
        <f t="shared" si="1"/>
        <v>19228</v>
      </c>
      <c r="F23" s="17">
        <f t="shared" si="0"/>
        <v>0.91106719367588929</v>
      </c>
    </row>
  </sheetData>
  <mergeCells count="5">
    <mergeCell ref="A1:F1"/>
    <mergeCell ref="A2:F2"/>
    <mergeCell ref="A4:D4"/>
    <mergeCell ref="A5:D5"/>
    <mergeCell ref="A23:B2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B46C0-E7B1-451B-A515-8CD9D119977D}">
  <dimension ref="A1:H21"/>
  <sheetViews>
    <sheetView workbookViewId="0">
      <selection sqref="A1:F2"/>
    </sheetView>
  </sheetViews>
  <sheetFormatPr defaultRowHeight="15" x14ac:dyDescent="0.25"/>
  <cols>
    <col min="1" max="1" width="5.42578125" customWidth="1"/>
    <col min="2" max="2" width="19.28515625" customWidth="1"/>
    <col min="3" max="4" width="20.28515625" customWidth="1"/>
    <col min="5" max="5" width="11.85546875" customWidth="1"/>
    <col min="6" max="6" width="20.42578125" customWidth="1"/>
  </cols>
  <sheetData>
    <row r="1" spans="1:8" ht="21" x14ac:dyDescent="0.35">
      <c r="A1" s="23" t="s">
        <v>168</v>
      </c>
      <c r="B1" s="23"/>
      <c r="C1" s="23"/>
      <c r="D1" s="23"/>
      <c r="E1" s="23"/>
      <c r="F1" s="23"/>
      <c r="G1" s="1"/>
      <c r="H1" s="1"/>
    </row>
    <row r="2" spans="1:8" ht="21" x14ac:dyDescent="0.35">
      <c r="A2" s="23" t="s">
        <v>183</v>
      </c>
      <c r="B2" s="23"/>
      <c r="C2" s="23"/>
      <c r="D2" s="23"/>
      <c r="E2" s="23"/>
      <c r="F2" s="23"/>
      <c r="G2" s="1"/>
      <c r="H2" s="1"/>
    </row>
    <row r="3" spans="1:8" ht="15" customHeight="1" x14ac:dyDescent="0.35">
      <c r="A3" s="6"/>
      <c r="B3" s="6"/>
      <c r="C3" s="6"/>
      <c r="D3" s="6"/>
      <c r="E3" s="6"/>
      <c r="F3" s="6"/>
      <c r="G3" s="1"/>
      <c r="H3" s="1"/>
    </row>
    <row r="4" spans="1:8" ht="15" customHeight="1" x14ac:dyDescent="0.35">
      <c r="A4" s="20" t="s">
        <v>169</v>
      </c>
      <c r="B4" s="20"/>
      <c r="C4" s="20"/>
      <c r="D4" s="20"/>
      <c r="E4" s="6"/>
      <c r="F4" s="6"/>
      <c r="G4" s="1"/>
      <c r="H4" s="1"/>
    </row>
    <row r="5" spans="1:8" x14ac:dyDescent="0.25">
      <c r="A5" s="18" t="s">
        <v>177</v>
      </c>
      <c r="B5" s="18"/>
      <c r="C5" s="18"/>
      <c r="D5" s="18"/>
    </row>
    <row r="6" spans="1:8" x14ac:dyDescent="0.25">
      <c r="A6" s="14" t="s">
        <v>167</v>
      </c>
      <c r="B6" s="14" t="s">
        <v>171</v>
      </c>
      <c r="C6" s="14" t="s">
        <v>161</v>
      </c>
      <c r="D6" s="14" t="s">
        <v>163</v>
      </c>
      <c r="E6" s="14" t="s">
        <v>164</v>
      </c>
      <c r="F6" s="14" t="s">
        <v>162</v>
      </c>
      <c r="G6" s="7"/>
    </row>
    <row r="7" spans="1:8" x14ac:dyDescent="0.25">
      <c r="A7" s="8">
        <v>1</v>
      </c>
      <c r="B7" s="9" t="s">
        <v>69</v>
      </c>
      <c r="C7" s="3">
        <v>2801</v>
      </c>
      <c r="D7" s="3">
        <v>287</v>
      </c>
      <c r="E7" s="3">
        <v>3088</v>
      </c>
      <c r="F7" s="10">
        <f>C7/E7</f>
        <v>0.90705958549222798</v>
      </c>
      <c r="G7" s="11"/>
    </row>
    <row r="8" spans="1:8" x14ac:dyDescent="0.25">
      <c r="A8" s="8">
        <v>2</v>
      </c>
      <c r="B8" s="9" t="s">
        <v>70</v>
      </c>
      <c r="C8" s="3">
        <v>1884</v>
      </c>
      <c r="D8" s="3">
        <v>161</v>
      </c>
      <c r="E8" s="3">
        <v>2045</v>
      </c>
      <c r="F8" s="10">
        <f t="shared" ref="F8:F21" si="0">C8/E8</f>
        <v>0.92127139364303179</v>
      </c>
      <c r="G8" s="11"/>
    </row>
    <row r="9" spans="1:8" x14ac:dyDescent="0.25">
      <c r="A9" s="8">
        <v>3</v>
      </c>
      <c r="B9" s="9" t="s">
        <v>71</v>
      </c>
      <c r="C9" s="3">
        <v>2375</v>
      </c>
      <c r="D9" s="3">
        <v>298</v>
      </c>
      <c r="E9" s="3">
        <v>2673</v>
      </c>
      <c r="F9" s="10">
        <f t="shared" si="0"/>
        <v>0.88851477740366624</v>
      </c>
      <c r="G9" s="11"/>
    </row>
    <row r="10" spans="1:8" x14ac:dyDescent="0.25">
      <c r="A10" s="8">
        <v>4</v>
      </c>
      <c r="B10" s="9" t="s">
        <v>72</v>
      </c>
      <c r="C10" s="3">
        <v>732</v>
      </c>
      <c r="D10" s="3">
        <v>86</v>
      </c>
      <c r="E10" s="3">
        <v>818</v>
      </c>
      <c r="F10" s="10">
        <f t="shared" si="0"/>
        <v>0.89486552567237165</v>
      </c>
      <c r="G10" s="11"/>
    </row>
    <row r="11" spans="1:8" x14ac:dyDescent="0.25">
      <c r="A11" s="8">
        <v>5</v>
      </c>
      <c r="B11" s="9" t="s">
        <v>73</v>
      </c>
      <c r="C11" s="3">
        <v>951</v>
      </c>
      <c r="D11" s="3">
        <v>114</v>
      </c>
      <c r="E11" s="3">
        <v>1065</v>
      </c>
      <c r="F11" s="10">
        <f t="shared" si="0"/>
        <v>0.89295774647887327</v>
      </c>
      <c r="G11" s="11"/>
    </row>
    <row r="12" spans="1:8" x14ac:dyDescent="0.25">
      <c r="A12" s="8">
        <v>6</v>
      </c>
      <c r="B12" s="9" t="s">
        <v>74</v>
      </c>
      <c r="C12" s="3">
        <v>780</v>
      </c>
      <c r="D12" s="3">
        <v>65</v>
      </c>
      <c r="E12" s="3">
        <v>845</v>
      </c>
      <c r="F12" s="10">
        <f t="shared" si="0"/>
        <v>0.92307692307692313</v>
      </c>
      <c r="G12" s="11"/>
    </row>
    <row r="13" spans="1:8" x14ac:dyDescent="0.25">
      <c r="A13" s="8">
        <v>7</v>
      </c>
      <c r="B13" s="9" t="s">
        <v>75</v>
      </c>
      <c r="C13" s="3">
        <v>822</v>
      </c>
      <c r="D13" s="3">
        <v>75</v>
      </c>
      <c r="E13" s="3">
        <v>897</v>
      </c>
      <c r="F13" s="10">
        <f t="shared" si="0"/>
        <v>0.91638795986622068</v>
      </c>
      <c r="G13" s="11"/>
    </row>
    <row r="14" spans="1:8" x14ac:dyDescent="0.25">
      <c r="A14" s="8">
        <v>8</v>
      </c>
      <c r="B14" s="9" t="s">
        <v>76</v>
      </c>
      <c r="C14" s="3">
        <v>721</v>
      </c>
      <c r="D14" s="3">
        <v>86</v>
      </c>
      <c r="E14" s="3">
        <v>807</v>
      </c>
      <c r="F14" s="10">
        <f t="shared" si="0"/>
        <v>0.89343246592317227</v>
      </c>
      <c r="G14" s="11"/>
    </row>
    <row r="15" spans="1:8" x14ac:dyDescent="0.25">
      <c r="A15" s="8">
        <v>9</v>
      </c>
      <c r="B15" s="9" t="s">
        <v>68</v>
      </c>
      <c r="C15" s="3">
        <v>721</v>
      </c>
      <c r="D15" s="3">
        <v>85</v>
      </c>
      <c r="E15" s="3">
        <v>806</v>
      </c>
      <c r="F15" s="10">
        <f t="shared" si="0"/>
        <v>0.89454094292803965</v>
      </c>
      <c r="G15" s="11"/>
    </row>
    <row r="16" spans="1:8" x14ac:dyDescent="0.25">
      <c r="A16" s="8">
        <v>10</v>
      </c>
      <c r="B16" s="9" t="s">
        <v>77</v>
      </c>
      <c r="C16" s="3">
        <v>687</v>
      </c>
      <c r="D16" s="3">
        <v>58</v>
      </c>
      <c r="E16" s="3">
        <v>745</v>
      </c>
      <c r="F16" s="10">
        <f t="shared" si="0"/>
        <v>0.92214765100671137</v>
      </c>
      <c r="G16" s="11"/>
    </row>
    <row r="17" spans="1:7" x14ac:dyDescent="0.25">
      <c r="A17" s="8">
        <v>11</v>
      </c>
      <c r="B17" s="9" t="s">
        <v>78</v>
      </c>
      <c r="C17" s="3">
        <v>2417</v>
      </c>
      <c r="D17" s="3">
        <v>204</v>
      </c>
      <c r="E17" s="3">
        <v>2621</v>
      </c>
      <c r="F17" s="10">
        <f t="shared" si="0"/>
        <v>0.92216711178939337</v>
      </c>
      <c r="G17" s="11"/>
    </row>
    <row r="18" spans="1:7" x14ac:dyDescent="0.25">
      <c r="A18" s="8">
        <v>12</v>
      </c>
      <c r="B18" s="9" t="s">
        <v>79</v>
      </c>
      <c r="C18" s="3">
        <v>1349</v>
      </c>
      <c r="D18" s="3">
        <v>180</v>
      </c>
      <c r="E18" s="3">
        <v>1529</v>
      </c>
      <c r="F18" s="10">
        <f t="shared" si="0"/>
        <v>0.88227599738391105</v>
      </c>
      <c r="G18" s="11"/>
    </row>
    <row r="19" spans="1:7" x14ac:dyDescent="0.25">
      <c r="A19" s="8">
        <v>13</v>
      </c>
      <c r="B19" s="9" t="s">
        <v>80</v>
      </c>
      <c r="C19" s="3">
        <v>1602</v>
      </c>
      <c r="D19" s="3">
        <v>181</v>
      </c>
      <c r="E19" s="3">
        <v>1783</v>
      </c>
      <c r="F19" s="10">
        <f t="shared" si="0"/>
        <v>0.89848569826135727</v>
      </c>
      <c r="G19" s="11"/>
    </row>
    <row r="20" spans="1:7" x14ac:dyDescent="0.25">
      <c r="A20" s="8">
        <v>14</v>
      </c>
      <c r="B20" s="9" t="s">
        <v>17</v>
      </c>
      <c r="C20" s="3">
        <v>2012</v>
      </c>
      <c r="D20" s="3">
        <v>269</v>
      </c>
      <c r="E20" s="3">
        <v>2281</v>
      </c>
      <c r="F20" s="10">
        <f t="shared" si="0"/>
        <v>0.88206926786497153</v>
      </c>
      <c r="G20" s="11"/>
    </row>
    <row r="21" spans="1:7" x14ac:dyDescent="0.25">
      <c r="A21" s="21" t="s">
        <v>166</v>
      </c>
      <c r="B21" s="22"/>
      <c r="C21" s="15">
        <f>SUM(C7:C20)</f>
        <v>19854</v>
      </c>
      <c r="D21" s="15">
        <f t="shared" ref="D21:E21" si="1">SUM(D7:D20)</f>
        <v>2149</v>
      </c>
      <c r="E21" s="15">
        <f t="shared" si="1"/>
        <v>22003</v>
      </c>
      <c r="F21" s="17">
        <f t="shared" si="0"/>
        <v>0.90233150024996589</v>
      </c>
      <c r="G21" s="11"/>
    </row>
  </sheetData>
  <mergeCells count="5">
    <mergeCell ref="A1:F1"/>
    <mergeCell ref="A2:F2"/>
    <mergeCell ref="A4:D4"/>
    <mergeCell ref="A5:D5"/>
    <mergeCell ref="A21:B2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6DD11-4BA6-4556-A4DC-EA1B0C9B377D}">
  <dimension ref="A1:H24"/>
  <sheetViews>
    <sheetView workbookViewId="0">
      <selection sqref="A1:F2"/>
    </sheetView>
  </sheetViews>
  <sheetFormatPr defaultRowHeight="15" x14ac:dyDescent="0.25"/>
  <cols>
    <col min="1" max="1" width="5.42578125" customWidth="1"/>
    <col min="2" max="2" width="19.28515625" customWidth="1"/>
    <col min="3" max="4" width="20.28515625" customWidth="1"/>
    <col min="5" max="5" width="11.85546875" customWidth="1"/>
    <col min="6" max="6" width="20.42578125" customWidth="1"/>
  </cols>
  <sheetData>
    <row r="1" spans="1:8" ht="21" x14ac:dyDescent="0.35">
      <c r="A1" s="23" t="s">
        <v>168</v>
      </c>
      <c r="B1" s="23"/>
      <c r="C1" s="23"/>
      <c r="D1" s="23"/>
      <c r="E1" s="23"/>
      <c r="F1" s="23"/>
      <c r="G1" s="1"/>
      <c r="H1" s="1"/>
    </row>
    <row r="2" spans="1:8" ht="21" x14ac:dyDescent="0.35">
      <c r="A2" s="23" t="s">
        <v>183</v>
      </c>
      <c r="B2" s="23"/>
      <c r="C2" s="23"/>
      <c r="D2" s="23"/>
      <c r="E2" s="23"/>
      <c r="F2" s="23"/>
      <c r="G2" s="1"/>
      <c r="H2" s="1"/>
    </row>
    <row r="3" spans="1:8" ht="15" customHeight="1" x14ac:dyDescent="0.35">
      <c r="A3" s="6"/>
      <c r="B3" s="6"/>
      <c r="C3" s="6"/>
      <c r="D3" s="6"/>
      <c r="E3" s="6"/>
      <c r="F3" s="6"/>
      <c r="G3" s="1"/>
      <c r="H3" s="1"/>
    </row>
    <row r="4" spans="1:8" ht="15" customHeight="1" x14ac:dyDescent="0.35">
      <c r="A4" s="20" t="s">
        <v>169</v>
      </c>
      <c r="B4" s="20"/>
      <c r="C4" s="20"/>
      <c r="D4" s="20"/>
      <c r="E4" s="6"/>
      <c r="F4" s="6"/>
      <c r="G4" s="1"/>
      <c r="H4" s="1"/>
    </row>
    <row r="5" spans="1:8" x14ac:dyDescent="0.25">
      <c r="A5" s="18" t="s">
        <v>176</v>
      </c>
      <c r="B5" s="18"/>
      <c r="C5" s="18"/>
      <c r="D5" s="18"/>
    </row>
    <row r="6" spans="1:8" x14ac:dyDescent="0.25">
      <c r="A6" s="14" t="s">
        <v>167</v>
      </c>
      <c r="B6" s="14" t="s">
        <v>171</v>
      </c>
      <c r="C6" s="14" t="s">
        <v>161</v>
      </c>
      <c r="D6" s="14" t="s">
        <v>163</v>
      </c>
      <c r="E6" s="14" t="s">
        <v>164</v>
      </c>
      <c r="F6" s="14" t="s">
        <v>162</v>
      </c>
      <c r="G6" s="7"/>
    </row>
    <row r="7" spans="1:8" x14ac:dyDescent="0.25">
      <c r="A7" s="8">
        <v>1</v>
      </c>
      <c r="B7" s="9" t="s">
        <v>82</v>
      </c>
      <c r="C7" s="3">
        <v>1118</v>
      </c>
      <c r="D7" s="3">
        <v>69</v>
      </c>
      <c r="E7" s="3">
        <v>1187</v>
      </c>
      <c r="F7" s="10">
        <f>C7/E7</f>
        <v>0.94187026116259476</v>
      </c>
      <c r="G7" s="11"/>
    </row>
    <row r="8" spans="1:8" x14ac:dyDescent="0.25">
      <c r="A8" s="8">
        <v>2</v>
      </c>
      <c r="B8" s="9" t="s">
        <v>4</v>
      </c>
      <c r="C8" s="3">
        <v>1103</v>
      </c>
      <c r="D8" s="3">
        <v>66</v>
      </c>
      <c r="E8" s="3">
        <v>1169</v>
      </c>
      <c r="F8" s="10">
        <f t="shared" ref="F8:F24" si="0">C8/E8</f>
        <v>0.94354148845166808</v>
      </c>
      <c r="G8" s="11"/>
    </row>
    <row r="9" spans="1:8" x14ac:dyDescent="0.25">
      <c r="A9" s="8">
        <v>3</v>
      </c>
      <c r="B9" s="9" t="s">
        <v>83</v>
      </c>
      <c r="C9" s="3">
        <v>1235</v>
      </c>
      <c r="D9" s="3">
        <v>89</v>
      </c>
      <c r="E9" s="3">
        <v>1324</v>
      </c>
      <c r="F9" s="10">
        <f t="shared" si="0"/>
        <v>0.93277945619335345</v>
      </c>
      <c r="G9" s="11"/>
    </row>
    <row r="10" spans="1:8" x14ac:dyDescent="0.25">
      <c r="A10" s="8">
        <v>4</v>
      </c>
      <c r="B10" s="9" t="s">
        <v>84</v>
      </c>
      <c r="C10" s="3">
        <v>1341</v>
      </c>
      <c r="D10" s="3">
        <v>119</v>
      </c>
      <c r="E10" s="3">
        <v>1460</v>
      </c>
      <c r="F10" s="10">
        <f t="shared" si="0"/>
        <v>0.91849315068493154</v>
      </c>
      <c r="G10" s="11"/>
    </row>
    <row r="11" spans="1:8" x14ac:dyDescent="0.25">
      <c r="A11" s="8">
        <v>5</v>
      </c>
      <c r="B11" s="9" t="s">
        <v>85</v>
      </c>
      <c r="C11" s="3">
        <v>1917</v>
      </c>
      <c r="D11" s="3">
        <v>153</v>
      </c>
      <c r="E11" s="3">
        <v>2070</v>
      </c>
      <c r="F11" s="10">
        <f t="shared" si="0"/>
        <v>0.92608695652173911</v>
      </c>
      <c r="G11" s="11"/>
    </row>
    <row r="12" spans="1:8" x14ac:dyDescent="0.25">
      <c r="A12" s="8">
        <v>6</v>
      </c>
      <c r="B12" s="9" t="s">
        <v>86</v>
      </c>
      <c r="C12" s="3">
        <v>1470</v>
      </c>
      <c r="D12" s="3">
        <v>162</v>
      </c>
      <c r="E12" s="3">
        <v>1632</v>
      </c>
      <c r="F12" s="10">
        <f t="shared" si="0"/>
        <v>0.90073529411764708</v>
      </c>
      <c r="G12" s="11"/>
    </row>
    <row r="13" spans="1:8" x14ac:dyDescent="0.25">
      <c r="A13" s="8">
        <v>7</v>
      </c>
      <c r="B13" s="9" t="s">
        <v>87</v>
      </c>
      <c r="C13" s="3">
        <v>1656</v>
      </c>
      <c r="D13" s="3">
        <v>112</v>
      </c>
      <c r="E13" s="3">
        <v>1768</v>
      </c>
      <c r="F13" s="10">
        <f t="shared" si="0"/>
        <v>0.93665158371040724</v>
      </c>
      <c r="G13" s="11"/>
    </row>
    <row r="14" spans="1:8" x14ac:dyDescent="0.25">
      <c r="A14" s="8">
        <v>8</v>
      </c>
      <c r="B14" s="9" t="s">
        <v>88</v>
      </c>
      <c r="C14" s="3">
        <v>1537</v>
      </c>
      <c r="D14" s="3">
        <v>137</v>
      </c>
      <c r="E14" s="3">
        <v>1674</v>
      </c>
      <c r="F14" s="10">
        <f t="shared" si="0"/>
        <v>0.91816009557945044</v>
      </c>
      <c r="G14" s="11"/>
    </row>
    <row r="15" spans="1:8" x14ac:dyDescent="0.25">
      <c r="A15" s="8">
        <v>9</v>
      </c>
      <c r="B15" s="9" t="s">
        <v>89</v>
      </c>
      <c r="C15" s="3">
        <v>1018</v>
      </c>
      <c r="D15" s="3">
        <v>76</v>
      </c>
      <c r="E15" s="3">
        <v>1094</v>
      </c>
      <c r="F15" s="10">
        <f t="shared" si="0"/>
        <v>0.93053016453382087</v>
      </c>
      <c r="G15" s="11"/>
    </row>
    <row r="16" spans="1:8" x14ac:dyDescent="0.25">
      <c r="A16" s="8">
        <v>10</v>
      </c>
      <c r="B16" s="9" t="s">
        <v>14</v>
      </c>
      <c r="C16" s="3">
        <v>1149</v>
      </c>
      <c r="D16" s="3">
        <v>84</v>
      </c>
      <c r="E16" s="3">
        <v>1233</v>
      </c>
      <c r="F16" s="10">
        <f t="shared" si="0"/>
        <v>0.93187347931873477</v>
      </c>
      <c r="G16" s="11"/>
    </row>
    <row r="17" spans="1:7" x14ac:dyDescent="0.25">
      <c r="A17" s="8">
        <v>11</v>
      </c>
      <c r="B17" s="9" t="s">
        <v>90</v>
      </c>
      <c r="C17" s="3">
        <v>1243</v>
      </c>
      <c r="D17" s="3">
        <v>77</v>
      </c>
      <c r="E17" s="3">
        <v>1320</v>
      </c>
      <c r="F17" s="10">
        <f t="shared" si="0"/>
        <v>0.94166666666666665</v>
      </c>
      <c r="G17" s="11"/>
    </row>
    <row r="18" spans="1:7" x14ac:dyDescent="0.25">
      <c r="A18" s="8">
        <v>12</v>
      </c>
      <c r="B18" s="9" t="s">
        <v>81</v>
      </c>
      <c r="C18" s="3">
        <v>2592</v>
      </c>
      <c r="D18" s="3">
        <v>172</v>
      </c>
      <c r="E18" s="3">
        <v>2764</v>
      </c>
      <c r="F18" s="10">
        <f t="shared" si="0"/>
        <v>0.93777134587554267</v>
      </c>
      <c r="G18" s="11"/>
    </row>
    <row r="19" spans="1:7" x14ac:dyDescent="0.25">
      <c r="A19" s="8">
        <v>13</v>
      </c>
      <c r="B19" s="9" t="s">
        <v>91</v>
      </c>
      <c r="C19" s="3">
        <v>3323</v>
      </c>
      <c r="D19" s="3">
        <v>310</v>
      </c>
      <c r="E19" s="3">
        <v>3633</v>
      </c>
      <c r="F19" s="10">
        <f t="shared" si="0"/>
        <v>0.91467107074043486</v>
      </c>
      <c r="G19" s="11"/>
    </row>
    <row r="20" spans="1:7" x14ac:dyDescent="0.25">
      <c r="A20" s="8">
        <v>14</v>
      </c>
      <c r="B20" s="9" t="s">
        <v>92</v>
      </c>
      <c r="C20" s="3">
        <v>1945</v>
      </c>
      <c r="D20" s="3">
        <v>145</v>
      </c>
      <c r="E20" s="3">
        <v>2090</v>
      </c>
      <c r="F20" s="10">
        <f t="shared" si="0"/>
        <v>0.93062200956937802</v>
      </c>
      <c r="G20" s="11"/>
    </row>
    <row r="21" spans="1:7" x14ac:dyDescent="0.25">
      <c r="A21" s="8">
        <v>15</v>
      </c>
      <c r="B21" s="9" t="s">
        <v>93</v>
      </c>
      <c r="C21" s="3">
        <v>1651</v>
      </c>
      <c r="D21" s="3">
        <v>129</v>
      </c>
      <c r="E21" s="3">
        <v>1780</v>
      </c>
      <c r="F21" s="10">
        <f t="shared" si="0"/>
        <v>0.92752808988764046</v>
      </c>
      <c r="G21" s="11"/>
    </row>
    <row r="22" spans="1:7" x14ac:dyDescent="0.25">
      <c r="A22" s="8">
        <v>16</v>
      </c>
      <c r="B22" s="9" t="s">
        <v>94</v>
      </c>
      <c r="C22" s="3">
        <v>1321</v>
      </c>
      <c r="D22" s="3">
        <v>109</v>
      </c>
      <c r="E22" s="3">
        <v>1430</v>
      </c>
      <c r="F22" s="10">
        <f t="shared" si="0"/>
        <v>0.92377622377622381</v>
      </c>
    </row>
    <row r="23" spans="1:7" x14ac:dyDescent="0.25">
      <c r="A23" s="8">
        <v>17</v>
      </c>
      <c r="B23" s="9" t="s">
        <v>95</v>
      </c>
      <c r="C23" s="3">
        <v>1594</v>
      </c>
      <c r="D23" s="3">
        <v>110</v>
      </c>
      <c r="E23" s="3">
        <v>1704</v>
      </c>
      <c r="F23" s="10">
        <f t="shared" si="0"/>
        <v>0.93544600938967137</v>
      </c>
    </row>
    <row r="24" spans="1:7" x14ac:dyDescent="0.25">
      <c r="A24" s="21" t="s">
        <v>166</v>
      </c>
      <c r="B24" s="22"/>
      <c r="C24" s="15">
        <f>SUM(C7:C23)</f>
        <v>27213</v>
      </c>
      <c r="D24" s="15">
        <f t="shared" ref="D24:E24" si="1">SUM(D7:D23)</f>
        <v>2119</v>
      </c>
      <c r="E24" s="15">
        <f t="shared" si="1"/>
        <v>29332</v>
      </c>
      <c r="F24" s="17">
        <f t="shared" si="0"/>
        <v>0.9277580799127233</v>
      </c>
    </row>
  </sheetData>
  <mergeCells count="5">
    <mergeCell ref="A1:F1"/>
    <mergeCell ref="A2:F2"/>
    <mergeCell ref="A4:D4"/>
    <mergeCell ref="A5:D5"/>
    <mergeCell ref="A24:B2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4E247-A3EB-44F4-A5B3-B9FB378D4125}">
  <dimension ref="A1:H22"/>
  <sheetViews>
    <sheetView workbookViewId="0">
      <selection sqref="A1:F2"/>
    </sheetView>
  </sheetViews>
  <sheetFormatPr defaultRowHeight="15" x14ac:dyDescent="0.25"/>
  <cols>
    <col min="1" max="1" width="5.42578125" customWidth="1"/>
    <col min="2" max="2" width="19.28515625" customWidth="1"/>
    <col min="3" max="4" width="20.28515625" customWidth="1"/>
    <col min="5" max="5" width="11.85546875" customWidth="1"/>
    <col min="6" max="6" width="20.42578125" customWidth="1"/>
  </cols>
  <sheetData>
    <row r="1" spans="1:8" ht="21" x14ac:dyDescent="0.35">
      <c r="A1" s="23" t="s">
        <v>168</v>
      </c>
      <c r="B1" s="23"/>
      <c r="C1" s="23"/>
      <c r="D1" s="23"/>
      <c r="E1" s="23"/>
      <c r="F1" s="23"/>
      <c r="G1" s="1"/>
      <c r="H1" s="1"/>
    </row>
    <row r="2" spans="1:8" ht="21" x14ac:dyDescent="0.35">
      <c r="A2" s="23" t="s">
        <v>183</v>
      </c>
      <c r="B2" s="23"/>
      <c r="C2" s="23"/>
      <c r="D2" s="23"/>
      <c r="E2" s="23"/>
      <c r="F2" s="23"/>
      <c r="G2" s="1"/>
      <c r="H2" s="1"/>
    </row>
    <row r="3" spans="1:8" ht="15" customHeight="1" x14ac:dyDescent="0.35">
      <c r="A3" s="6"/>
      <c r="B3" s="6"/>
      <c r="C3" s="6"/>
      <c r="D3" s="6"/>
      <c r="E3" s="6"/>
      <c r="F3" s="6"/>
      <c r="G3" s="1"/>
      <c r="H3" s="1"/>
    </row>
    <row r="4" spans="1:8" ht="15" customHeight="1" x14ac:dyDescent="0.35">
      <c r="A4" s="20" t="s">
        <v>169</v>
      </c>
      <c r="B4" s="20"/>
      <c r="C4" s="20"/>
      <c r="D4" s="20"/>
      <c r="E4" s="6"/>
      <c r="F4" s="6"/>
      <c r="G4" s="1"/>
      <c r="H4" s="1"/>
    </row>
    <row r="5" spans="1:8" x14ac:dyDescent="0.25">
      <c r="A5" s="18" t="s">
        <v>178</v>
      </c>
      <c r="B5" s="18"/>
      <c r="C5" s="18"/>
      <c r="D5" s="18"/>
    </row>
    <row r="6" spans="1:8" x14ac:dyDescent="0.25">
      <c r="A6" s="14" t="s">
        <v>167</v>
      </c>
      <c r="B6" s="14" t="s">
        <v>171</v>
      </c>
      <c r="C6" s="14" t="s">
        <v>161</v>
      </c>
      <c r="D6" s="14" t="s">
        <v>163</v>
      </c>
      <c r="E6" s="14" t="s">
        <v>164</v>
      </c>
      <c r="F6" s="14" t="s">
        <v>162</v>
      </c>
      <c r="G6" s="7"/>
    </row>
    <row r="7" spans="1:8" x14ac:dyDescent="0.25">
      <c r="A7" s="8">
        <v>1</v>
      </c>
      <c r="B7" s="9" t="s">
        <v>97</v>
      </c>
      <c r="C7" s="3">
        <v>1728</v>
      </c>
      <c r="D7" s="3">
        <v>108</v>
      </c>
      <c r="E7" s="3">
        <v>1836</v>
      </c>
      <c r="F7" s="10">
        <f>C7/E7</f>
        <v>0.94117647058823528</v>
      </c>
      <c r="G7" s="11"/>
    </row>
    <row r="8" spans="1:8" x14ac:dyDescent="0.25">
      <c r="A8" s="8">
        <v>2</v>
      </c>
      <c r="B8" s="9" t="s">
        <v>98</v>
      </c>
      <c r="C8" s="3">
        <v>758</v>
      </c>
      <c r="D8" s="3">
        <v>18</v>
      </c>
      <c r="E8" s="3">
        <v>776</v>
      </c>
      <c r="F8" s="10">
        <f t="shared" ref="F8:F22" si="0">C8/E8</f>
        <v>0.97680412371134018</v>
      </c>
      <c r="G8" s="11"/>
    </row>
    <row r="9" spans="1:8" x14ac:dyDescent="0.25">
      <c r="A9" s="8">
        <v>3</v>
      </c>
      <c r="B9" s="9" t="s">
        <v>99</v>
      </c>
      <c r="C9" s="3">
        <v>2530</v>
      </c>
      <c r="D9" s="3">
        <v>178</v>
      </c>
      <c r="E9" s="3">
        <v>2708</v>
      </c>
      <c r="F9" s="10">
        <f t="shared" si="0"/>
        <v>0.93426883308714914</v>
      </c>
      <c r="G9" s="11"/>
    </row>
    <row r="10" spans="1:8" x14ac:dyDescent="0.25">
      <c r="A10" s="8">
        <v>4</v>
      </c>
      <c r="B10" s="9" t="s">
        <v>100</v>
      </c>
      <c r="C10" s="3">
        <v>1917</v>
      </c>
      <c r="D10" s="3">
        <v>126</v>
      </c>
      <c r="E10" s="3">
        <v>2043</v>
      </c>
      <c r="F10" s="10">
        <f t="shared" si="0"/>
        <v>0.93832599118942728</v>
      </c>
      <c r="G10" s="11"/>
    </row>
    <row r="11" spans="1:8" x14ac:dyDescent="0.25">
      <c r="A11" s="8">
        <v>5</v>
      </c>
      <c r="B11" s="9" t="s">
        <v>101</v>
      </c>
      <c r="C11" s="3">
        <v>1948</v>
      </c>
      <c r="D11" s="3">
        <v>140</v>
      </c>
      <c r="E11" s="3">
        <v>2088</v>
      </c>
      <c r="F11" s="10">
        <f t="shared" si="0"/>
        <v>0.93295019157088122</v>
      </c>
      <c r="G11" s="11"/>
    </row>
    <row r="12" spans="1:8" x14ac:dyDescent="0.25">
      <c r="A12" s="8">
        <v>6</v>
      </c>
      <c r="B12" s="9" t="s">
        <v>102</v>
      </c>
      <c r="C12" s="3">
        <v>1736</v>
      </c>
      <c r="D12" s="3">
        <v>154</v>
      </c>
      <c r="E12" s="3">
        <v>1890</v>
      </c>
      <c r="F12" s="10">
        <f t="shared" si="0"/>
        <v>0.91851851851851851</v>
      </c>
      <c r="G12" s="11"/>
    </row>
    <row r="13" spans="1:8" x14ac:dyDescent="0.25">
      <c r="A13" s="8">
        <v>7</v>
      </c>
      <c r="B13" s="9" t="s">
        <v>103</v>
      </c>
      <c r="C13" s="3">
        <v>1177</v>
      </c>
      <c r="D13" s="3">
        <v>86</v>
      </c>
      <c r="E13" s="3">
        <v>1263</v>
      </c>
      <c r="F13" s="10">
        <f t="shared" si="0"/>
        <v>0.93190815518606496</v>
      </c>
      <c r="G13" s="11"/>
    </row>
    <row r="14" spans="1:8" x14ac:dyDescent="0.25">
      <c r="A14" s="8">
        <v>8</v>
      </c>
      <c r="B14" s="9" t="s">
        <v>104</v>
      </c>
      <c r="C14" s="3">
        <v>1622</v>
      </c>
      <c r="D14" s="3">
        <v>81</v>
      </c>
      <c r="E14" s="3">
        <v>1703</v>
      </c>
      <c r="F14" s="10">
        <f t="shared" si="0"/>
        <v>0.95243687610099825</v>
      </c>
      <c r="G14" s="11"/>
    </row>
    <row r="15" spans="1:8" x14ac:dyDescent="0.25">
      <c r="A15" s="8">
        <v>9</v>
      </c>
      <c r="B15" s="9" t="s">
        <v>44</v>
      </c>
      <c r="C15" s="3">
        <v>2527</v>
      </c>
      <c r="D15" s="3">
        <v>157</v>
      </c>
      <c r="E15" s="3">
        <v>2684</v>
      </c>
      <c r="F15" s="10">
        <f t="shared" si="0"/>
        <v>0.94150521609538007</v>
      </c>
      <c r="G15" s="11"/>
    </row>
    <row r="16" spans="1:8" x14ac:dyDescent="0.25">
      <c r="A16" s="8">
        <v>10</v>
      </c>
      <c r="B16" s="9" t="s">
        <v>105</v>
      </c>
      <c r="C16" s="3">
        <v>1859</v>
      </c>
      <c r="D16" s="3">
        <v>117</v>
      </c>
      <c r="E16" s="3">
        <v>1976</v>
      </c>
      <c r="F16" s="10">
        <f t="shared" si="0"/>
        <v>0.94078947368421051</v>
      </c>
      <c r="G16" s="11"/>
    </row>
    <row r="17" spans="1:7" x14ac:dyDescent="0.25">
      <c r="A17" s="8">
        <v>11</v>
      </c>
      <c r="B17" s="9" t="s">
        <v>49</v>
      </c>
      <c r="C17" s="3">
        <v>1482</v>
      </c>
      <c r="D17" s="3">
        <v>94</v>
      </c>
      <c r="E17" s="3">
        <v>1576</v>
      </c>
      <c r="F17" s="10">
        <f t="shared" si="0"/>
        <v>0.94035532994923854</v>
      </c>
      <c r="G17" s="11"/>
    </row>
    <row r="18" spans="1:7" x14ac:dyDescent="0.25">
      <c r="A18" s="8">
        <v>12</v>
      </c>
      <c r="B18" s="9" t="s">
        <v>106</v>
      </c>
      <c r="C18" s="3">
        <v>1831</v>
      </c>
      <c r="D18" s="3">
        <v>112</v>
      </c>
      <c r="E18" s="3">
        <v>1943</v>
      </c>
      <c r="F18" s="10">
        <f t="shared" si="0"/>
        <v>0.94235717961914567</v>
      </c>
      <c r="G18" s="11"/>
    </row>
    <row r="19" spans="1:7" x14ac:dyDescent="0.25">
      <c r="A19" s="8">
        <v>13</v>
      </c>
      <c r="B19" s="9" t="s">
        <v>107</v>
      </c>
      <c r="C19" s="3">
        <v>2150</v>
      </c>
      <c r="D19" s="3">
        <v>130</v>
      </c>
      <c r="E19" s="3">
        <v>2280</v>
      </c>
      <c r="F19" s="10">
        <f t="shared" si="0"/>
        <v>0.94298245614035092</v>
      </c>
      <c r="G19" s="11"/>
    </row>
    <row r="20" spans="1:7" x14ac:dyDescent="0.25">
      <c r="A20" s="8">
        <v>14</v>
      </c>
      <c r="B20" s="9" t="s">
        <v>108</v>
      </c>
      <c r="C20" s="3">
        <v>4896</v>
      </c>
      <c r="D20" s="3">
        <v>244</v>
      </c>
      <c r="E20" s="3">
        <v>5140</v>
      </c>
      <c r="F20" s="10">
        <f t="shared" si="0"/>
        <v>0.95252918287937738</v>
      </c>
      <c r="G20" s="11"/>
    </row>
    <row r="21" spans="1:7" x14ac:dyDescent="0.25">
      <c r="A21" s="8">
        <v>15</v>
      </c>
      <c r="B21" s="9" t="s">
        <v>109</v>
      </c>
      <c r="C21" s="3">
        <v>1848</v>
      </c>
      <c r="D21" s="3">
        <v>114</v>
      </c>
      <c r="E21" s="3">
        <v>1962</v>
      </c>
      <c r="F21" s="10">
        <f t="shared" si="0"/>
        <v>0.94189602446483178</v>
      </c>
      <c r="G21" s="11"/>
    </row>
    <row r="22" spans="1:7" x14ac:dyDescent="0.25">
      <c r="A22" s="21" t="s">
        <v>166</v>
      </c>
      <c r="B22" s="22"/>
      <c r="C22" s="15">
        <f>SUM(C7:C21)</f>
        <v>30009</v>
      </c>
      <c r="D22" s="15">
        <f t="shared" ref="D22:E22" si="1">SUM(D7:D21)</f>
        <v>1859</v>
      </c>
      <c r="E22" s="15">
        <f t="shared" si="1"/>
        <v>31868</v>
      </c>
      <c r="F22" s="17">
        <f t="shared" si="0"/>
        <v>0.941665620685327</v>
      </c>
    </row>
  </sheetData>
  <mergeCells count="5">
    <mergeCell ref="A1:F1"/>
    <mergeCell ref="A2:F2"/>
    <mergeCell ref="A4:D4"/>
    <mergeCell ref="A5:D5"/>
    <mergeCell ref="A22:B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KAB. SUKOHARJO</vt:lpstr>
      <vt:lpstr>WERU</vt:lpstr>
      <vt:lpstr>BULU</vt:lpstr>
      <vt:lpstr>TAWANGSARI</vt:lpstr>
      <vt:lpstr>SUKOHARJO</vt:lpstr>
      <vt:lpstr>NGUTER</vt:lpstr>
      <vt:lpstr>BENDOSARI</vt:lpstr>
      <vt:lpstr>POLOKARTO</vt:lpstr>
      <vt:lpstr>MOJOLABAN</vt:lpstr>
      <vt:lpstr>GROGOL</vt:lpstr>
      <vt:lpstr>BAKI</vt:lpstr>
      <vt:lpstr>GATAK</vt:lpstr>
      <vt:lpstr>KARTASURA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PIAK DUKCAPIL</dc:creator>
  <cp:lastModifiedBy>Muchlas Santoso</cp:lastModifiedBy>
  <dcterms:created xsi:type="dcterms:W3CDTF">2024-01-16T01:35:53Z</dcterms:created>
  <dcterms:modified xsi:type="dcterms:W3CDTF">2025-09-02T00:39:54Z</dcterms:modified>
</cp:coreProperties>
</file>