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xr:revisionPtr revIDLastSave="0" documentId="13_ncr:1_{B7EC79C8-A0BB-4118-AC69-21B08B7D3C6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</sheets>
  <calcPr calcId="191029"/>
</workbook>
</file>

<file path=xl/calcChain.xml><?xml version="1.0" encoding="utf-8"?>
<calcChain xmlns="http://schemas.openxmlformats.org/spreadsheetml/2006/main">
  <c r="E33" i="6" l="1"/>
  <c r="D33" i="6"/>
  <c r="E33" i="5"/>
  <c r="D33" i="5"/>
  <c r="D19" i="2" l="1"/>
  <c r="D26" i="2"/>
  <c r="E26" i="2"/>
  <c r="D28" i="2"/>
  <c r="E28" i="2"/>
  <c r="E34" i="4" l="1"/>
  <c r="D34" i="4"/>
  <c r="E30" i="3"/>
  <c r="D30" i="3"/>
  <c r="E30" i="2"/>
  <c r="D30" i="2"/>
  <c r="E28" i="1"/>
  <c r="D28" i="1"/>
  <c r="E26" i="1"/>
  <c r="E30" i="1" s="1"/>
  <c r="D26" i="1"/>
  <c r="D19" i="1"/>
  <c r="D30" i="1" l="1"/>
</calcChain>
</file>

<file path=xl/sharedStrings.xml><?xml version="1.0" encoding="utf-8"?>
<sst xmlns="http://schemas.openxmlformats.org/spreadsheetml/2006/main" count="287" uniqueCount="54">
  <si>
    <t>Tabel</t>
  </si>
  <si>
    <t>1.1</t>
  </si>
  <si>
    <t>(1)</t>
  </si>
  <si>
    <t>(2)</t>
  </si>
  <si>
    <t>(3)</t>
  </si>
  <si>
    <t>Sumber: Dinas Perdagangan Koperasi UKM Kabupaten Sukoharjo</t>
  </si>
  <si>
    <t>Kop Unit Desa (KUD).</t>
  </si>
  <si>
    <t>Kop. Pertanian</t>
  </si>
  <si>
    <t>Kop. Peternakan</t>
  </si>
  <si>
    <t>Primkopti</t>
  </si>
  <si>
    <t>Kopinkra</t>
  </si>
  <si>
    <t>Koppontren</t>
  </si>
  <si>
    <t>Kop. Karyawan</t>
  </si>
  <si>
    <t>Kop. Angkatan Darat</t>
  </si>
  <si>
    <t>Primkoppol</t>
  </si>
  <si>
    <t>KSU/KSUS</t>
  </si>
  <si>
    <t>Kop. Perumahan</t>
  </si>
  <si>
    <t>KPRI</t>
  </si>
  <si>
    <t>Kop. Wanita</t>
  </si>
  <si>
    <t>Kop. Veteran</t>
  </si>
  <si>
    <t>Kop. Wredatama</t>
  </si>
  <si>
    <t>Kop. Pepabri</t>
  </si>
  <si>
    <t>Kop. Mahasiswa</t>
  </si>
  <si>
    <t>Kop. Jamu</t>
  </si>
  <si>
    <t>KSP/KJKS</t>
  </si>
  <si>
    <t>Kop  LKM</t>
  </si>
  <si>
    <t>Kop. Lainnya</t>
  </si>
  <si>
    <t>Skunder Tk. II.</t>
  </si>
  <si>
    <t>Jenis Koperasi</t>
  </si>
  <si>
    <t>Banyaknya Pengurus dan  Pengawas Koperasi per Jenis koperasi di Kabupaten Sukoharjo,</t>
  </si>
  <si>
    <t>Pengurus</t>
  </si>
  <si>
    <t>Pengawas</t>
  </si>
  <si>
    <t>jumlah</t>
  </si>
  <si>
    <t>2021 (ODS)</t>
  </si>
  <si>
    <t>Kop. Angkutan Darat</t>
  </si>
  <si>
    <t>Kop. Jamu Gendong</t>
  </si>
  <si>
    <t>Kop. Kepolisian</t>
  </si>
  <si>
    <t>Kop. Nelayan</t>
  </si>
  <si>
    <t>Kop. Pasar</t>
  </si>
  <si>
    <t>Kop. Pedagang Kaki Lima</t>
  </si>
  <si>
    <t>Kop. Pegawai Negeri (KPRI)</t>
  </si>
  <si>
    <t>Kop. Sekunder</t>
  </si>
  <si>
    <t>Kop. Serba Usaha</t>
  </si>
  <si>
    <t>Kop. Simpan Pinjam</t>
  </si>
  <si>
    <t>Kop. Simpan Pinjam dan Pembiayaan Syariah</t>
  </si>
  <si>
    <t>Kop. Telkom</t>
  </si>
  <si>
    <t>Kopkar</t>
  </si>
  <si>
    <t>Kopti</t>
  </si>
  <si>
    <t>KUD</t>
  </si>
  <si>
    <t>2022 (ODS)</t>
  </si>
  <si>
    <t>Kop. Digital</t>
  </si>
  <si>
    <t>Catatan : Data berdasarkan Online Data System (ODS)</t>
  </si>
  <si>
    <t>Jumlah</t>
  </si>
  <si>
    <t>2023 (ODS)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</si>
</sst>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4" fontId="4" fillId="0" borderId="0" xfId="1" applyFont="1" applyBorder="1"/>
    <xf numFmtId="164" fontId="5" fillId="0" borderId="0" xfId="1" applyFont="1" applyBorder="1"/>
    <xf numFmtId="164" fontId="5" fillId="0" borderId="2" xfId="1" applyFont="1" applyBorder="1"/>
    <xf numFmtId="3" fontId="6" fillId="0" borderId="1" xfId="0" applyNumberFormat="1" applyFont="1" applyBorder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/>
    </xf>
    <xf numFmtId="164" fontId="8" fillId="0" borderId="3" xfId="1" applyFont="1" applyBorder="1"/>
    <xf numFmtId="164" fontId="9" fillId="0" borderId="3" xfId="1" applyFont="1" applyBorder="1"/>
    <xf numFmtId="3" fontId="10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3" xfId="0" quotePrefix="1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1"/>
  <sheetViews>
    <sheetView workbookViewId="0">
      <selection activeCell="D8" sqref="D8:E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2018</v>
      </c>
    </row>
    <row r="5" spans="1:5" s="1" customFormat="1" x14ac:dyDescent="0.25">
      <c r="B5" s="18" t="s">
        <v>28</v>
      </c>
      <c r="C5" s="18"/>
      <c r="D5" s="17" t="s">
        <v>32</v>
      </c>
      <c r="E5" s="17"/>
    </row>
    <row r="6" spans="1:5" s="1" customFormat="1" x14ac:dyDescent="0.25">
      <c r="B6" s="18"/>
      <c r="C6" s="18"/>
      <c r="D6" s="3" t="s">
        <v>30</v>
      </c>
      <c r="E6" s="3" t="s">
        <v>31</v>
      </c>
    </row>
    <row r="7" spans="1:5" s="1" customFormat="1" x14ac:dyDescent="0.25">
      <c r="B7" s="19" t="s">
        <v>2</v>
      </c>
      <c r="C7" s="17"/>
      <c r="D7" s="4" t="s">
        <v>3</v>
      </c>
      <c r="E7" s="4" t="s">
        <v>4</v>
      </c>
    </row>
    <row r="8" spans="1:5" s="1" customFormat="1" x14ac:dyDescent="0.25">
      <c r="B8" s="20" t="s">
        <v>6</v>
      </c>
      <c r="C8" s="20"/>
      <c r="D8" s="5">
        <v>36</v>
      </c>
      <c r="E8" s="5">
        <v>27</v>
      </c>
    </row>
    <row r="9" spans="1:5" s="1" customFormat="1" x14ac:dyDescent="0.25">
      <c r="B9" s="20" t="s">
        <v>7</v>
      </c>
      <c r="C9" s="20"/>
      <c r="D9" s="6">
        <v>6</v>
      </c>
      <c r="E9" s="6">
        <v>6</v>
      </c>
    </row>
    <row r="10" spans="1:5" s="1" customFormat="1" x14ac:dyDescent="0.25">
      <c r="B10" s="20" t="s">
        <v>8</v>
      </c>
      <c r="C10" s="20"/>
      <c r="D10" s="6">
        <v>3</v>
      </c>
      <c r="E10" s="6">
        <v>2</v>
      </c>
    </row>
    <row r="11" spans="1:5" s="1" customFormat="1" x14ac:dyDescent="0.25">
      <c r="B11" s="20" t="s">
        <v>9</v>
      </c>
      <c r="C11" s="20"/>
      <c r="D11" s="6">
        <v>3</v>
      </c>
      <c r="E11" s="6">
        <v>1</v>
      </c>
    </row>
    <row r="12" spans="1:5" s="1" customFormat="1" x14ac:dyDescent="0.25">
      <c r="B12" s="20" t="s">
        <v>10</v>
      </c>
      <c r="C12" s="20"/>
      <c r="D12" s="6">
        <v>9</v>
      </c>
      <c r="E12" s="6">
        <v>7</v>
      </c>
    </row>
    <row r="13" spans="1:5" s="1" customFormat="1" x14ac:dyDescent="0.25">
      <c r="B13" s="20" t="s">
        <v>11</v>
      </c>
      <c r="C13" s="20"/>
      <c r="D13" s="6">
        <v>12</v>
      </c>
      <c r="E13" s="6">
        <v>12</v>
      </c>
    </row>
    <row r="14" spans="1:5" s="1" customFormat="1" x14ac:dyDescent="0.25">
      <c r="B14" s="20" t="s">
        <v>12</v>
      </c>
      <c r="C14" s="20"/>
      <c r="D14" s="6">
        <v>53</v>
      </c>
      <c r="E14" s="6">
        <v>45</v>
      </c>
    </row>
    <row r="15" spans="1:5" s="1" customFormat="1" x14ac:dyDescent="0.25">
      <c r="B15" s="20" t="s">
        <v>13</v>
      </c>
      <c r="C15" s="20"/>
      <c r="D15" s="6">
        <v>9</v>
      </c>
      <c r="E15" s="6">
        <v>9</v>
      </c>
    </row>
    <row r="16" spans="1:5" s="1" customFormat="1" x14ac:dyDescent="0.25">
      <c r="B16" s="20" t="s">
        <v>14</v>
      </c>
      <c r="C16" s="20"/>
      <c r="D16" s="6">
        <v>3</v>
      </c>
      <c r="E16" s="6">
        <v>3</v>
      </c>
    </row>
    <row r="17" spans="2:5" s="1" customFormat="1" x14ac:dyDescent="0.25">
      <c r="B17" s="20" t="s">
        <v>15</v>
      </c>
      <c r="C17" s="20"/>
      <c r="D17" s="6">
        <v>156</v>
      </c>
      <c r="E17" s="6">
        <v>147</v>
      </c>
    </row>
    <row r="18" spans="2:5" s="1" customFormat="1" x14ac:dyDescent="0.25">
      <c r="B18" s="20" t="s">
        <v>16</v>
      </c>
      <c r="C18" s="20"/>
      <c r="D18" s="6">
        <v>3</v>
      </c>
      <c r="E18" s="6">
        <v>3</v>
      </c>
    </row>
    <row r="19" spans="2:5" s="1" customFormat="1" x14ac:dyDescent="0.25">
      <c r="B19" s="20" t="s">
        <v>17</v>
      </c>
      <c r="C19" s="20"/>
      <c r="D19" s="6">
        <f>68*3</f>
        <v>204</v>
      </c>
      <c r="E19" s="6">
        <v>204</v>
      </c>
    </row>
    <row r="20" spans="2:5" s="1" customFormat="1" x14ac:dyDescent="0.25">
      <c r="B20" s="20" t="s">
        <v>18</v>
      </c>
      <c r="C20" s="20"/>
      <c r="D20" s="6">
        <v>27</v>
      </c>
      <c r="E20" s="6">
        <v>21</v>
      </c>
    </row>
    <row r="21" spans="2:5" s="1" customFormat="1" x14ac:dyDescent="0.25">
      <c r="B21" s="20" t="s">
        <v>19</v>
      </c>
      <c r="C21" s="20"/>
      <c r="D21" s="6">
        <v>3</v>
      </c>
      <c r="E21" s="6">
        <v>2</v>
      </c>
    </row>
    <row r="22" spans="2:5" s="1" customFormat="1" x14ac:dyDescent="0.25">
      <c r="B22" s="20" t="s">
        <v>20</v>
      </c>
      <c r="C22" s="20"/>
      <c r="D22" s="6">
        <v>3</v>
      </c>
      <c r="E22" s="6">
        <v>2</v>
      </c>
    </row>
    <row r="23" spans="2:5" s="1" customFormat="1" x14ac:dyDescent="0.25">
      <c r="B23" s="20" t="s">
        <v>21</v>
      </c>
      <c r="C23" s="20"/>
      <c r="D23" s="6">
        <v>3</v>
      </c>
      <c r="E23" s="6">
        <v>3</v>
      </c>
    </row>
    <row r="24" spans="2:5" s="1" customFormat="1" x14ac:dyDescent="0.25">
      <c r="B24" s="20" t="s">
        <v>22</v>
      </c>
      <c r="C24" s="20"/>
      <c r="D24" s="6">
        <v>6</v>
      </c>
      <c r="E24" s="6">
        <v>6</v>
      </c>
    </row>
    <row r="25" spans="2:5" s="1" customFormat="1" x14ac:dyDescent="0.25">
      <c r="B25" s="20" t="s">
        <v>23</v>
      </c>
      <c r="C25" s="20"/>
      <c r="D25" s="6">
        <v>3</v>
      </c>
      <c r="E25" s="6">
        <v>2</v>
      </c>
    </row>
    <row r="26" spans="2:5" s="1" customFormat="1" x14ac:dyDescent="0.25">
      <c r="B26" s="20" t="s">
        <v>24</v>
      </c>
      <c r="C26" s="20"/>
      <c r="D26" s="5">
        <f>264+12+12+3+6+6+12+27+498</f>
        <v>840</v>
      </c>
      <c r="E26" s="5">
        <f>175+10+8+4+3+6+4+12+21+498</f>
        <v>741</v>
      </c>
    </row>
    <row r="27" spans="2:5" s="1" customFormat="1" x14ac:dyDescent="0.25">
      <c r="B27" s="20" t="s">
        <v>25</v>
      </c>
      <c r="C27" s="20"/>
      <c r="D27" s="5">
        <v>3</v>
      </c>
      <c r="E27" s="5">
        <v>3</v>
      </c>
    </row>
    <row r="28" spans="2:5" s="1" customFormat="1" x14ac:dyDescent="0.25">
      <c r="B28" s="20" t="s">
        <v>26</v>
      </c>
      <c r="C28" s="20"/>
      <c r="D28" s="6">
        <f>84+3+12</f>
        <v>99</v>
      </c>
      <c r="E28" s="6">
        <f>56+1</f>
        <v>57</v>
      </c>
    </row>
    <row r="29" spans="2:5" s="1" customFormat="1" x14ac:dyDescent="0.25">
      <c r="B29" s="22" t="s">
        <v>27</v>
      </c>
      <c r="C29" s="22"/>
      <c r="D29" s="7">
        <v>12</v>
      </c>
      <c r="E29" s="7">
        <v>9</v>
      </c>
    </row>
    <row r="30" spans="2:5" x14ac:dyDescent="0.25">
      <c r="B30" s="21"/>
      <c r="C30" s="21"/>
      <c r="D30" s="8">
        <f>SUM(D8:D29)</f>
        <v>1496</v>
      </c>
      <c r="E30" s="8">
        <f>SUM(E8:E29)</f>
        <v>1312</v>
      </c>
    </row>
    <row r="31" spans="2:5" x14ac:dyDescent="0.25">
      <c r="B31" t="s">
        <v>5</v>
      </c>
    </row>
  </sheetData>
  <mergeCells count="26">
    <mergeCell ref="B25:C25"/>
    <mergeCell ref="B26:C26"/>
    <mergeCell ref="B27:C27"/>
    <mergeCell ref="B16:C16"/>
    <mergeCell ref="B17:C17"/>
    <mergeCell ref="B20:C20"/>
    <mergeCell ref="B21:C21"/>
    <mergeCell ref="B22:C22"/>
    <mergeCell ref="B23:C23"/>
    <mergeCell ref="B24:C24"/>
    <mergeCell ref="D5:E5"/>
    <mergeCell ref="B5:C6"/>
    <mergeCell ref="B7:C7"/>
    <mergeCell ref="B8:C8"/>
    <mergeCell ref="B30:C30"/>
    <mergeCell ref="B14:C14"/>
    <mergeCell ref="B29:C29"/>
    <mergeCell ref="B18:C18"/>
    <mergeCell ref="B9:C9"/>
    <mergeCell ref="B10:C10"/>
    <mergeCell ref="B11:C11"/>
    <mergeCell ref="B12:C12"/>
    <mergeCell ref="B13:C13"/>
    <mergeCell ref="B28:C28"/>
    <mergeCell ref="B15:C15"/>
    <mergeCell ref="B19:C19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1"/>
  <sheetViews>
    <sheetView workbookViewId="0">
      <selection activeCell="D8" sqref="D8:E2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2019</v>
      </c>
    </row>
    <row r="5" spans="1:5" s="1" customFormat="1" x14ac:dyDescent="0.25">
      <c r="B5" s="18" t="s">
        <v>28</v>
      </c>
      <c r="C5" s="18"/>
      <c r="D5" s="17" t="s">
        <v>32</v>
      </c>
      <c r="E5" s="17"/>
    </row>
    <row r="6" spans="1:5" s="1" customFormat="1" x14ac:dyDescent="0.25">
      <c r="B6" s="18"/>
      <c r="C6" s="18"/>
      <c r="D6" s="3" t="s">
        <v>30</v>
      </c>
      <c r="E6" s="3" t="s">
        <v>31</v>
      </c>
    </row>
    <row r="7" spans="1:5" s="1" customFormat="1" x14ac:dyDescent="0.25">
      <c r="B7" s="19" t="s">
        <v>2</v>
      </c>
      <c r="C7" s="17"/>
      <c r="D7" s="4" t="s">
        <v>3</v>
      </c>
      <c r="E7" s="4" t="s">
        <v>4</v>
      </c>
    </row>
    <row r="8" spans="1:5" s="1" customFormat="1" x14ac:dyDescent="0.25">
      <c r="B8" s="20" t="s">
        <v>6</v>
      </c>
      <c r="C8" s="20"/>
      <c r="D8" s="5">
        <v>36</v>
      </c>
      <c r="E8" s="5">
        <v>27</v>
      </c>
    </row>
    <row r="9" spans="1:5" s="1" customFormat="1" x14ac:dyDescent="0.25">
      <c r="B9" s="20" t="s">
        <v>7</v>
      </c>
      <c r="C9" s="20"/>
      <c r="D9" s="6">
        <v>6</v>
      </c>
      <c r="E9" s="6">
        <v>6</v>
      </c>
    </row>
    <row r="10" spans="1:5" s="1" customFormat="1" x14ac:dyDescent="0.25">
      <c r="B10" s="20" t="s">
        <v>8</v>
      </c>
      <c r="C10" s="20"/>
      <c r="D10" s="6">
        <v>3</v>
      </c>
      <c r="E10" s="6">
        <v>2</v>
      </c>
    </row>
    <row r="11" spans="1:5" s="1" customFormat="1" x14ac:dyDescent="0.25">
      <c r="B11" s="20" t="s">
        <v>9</v>
      </c>
      <c r="C11" s="20"/>
      <c r="D11" s="6">
        <v>3</v>
      </c>
      <c r="E11" s="6">
        <v>1</v>
      </c>
    </row>
    <row r="12" spans="1:5" s="1" customFormat="1" x14ac:dyDescent="0.25">
      <c r="B12" s="20" t="s">
        <v>10</v>
      </c>
      <c r="C12" s="20"/>
      <c r="D12" s="6">
        <v>9</v>
      </c>
      <c r="E12" s="6">
        <v>7</v>
      </c>
    </row>
    <row r="13" spans="1:5" s="1" customFormat="1" x14ac:dyDescent="0.25">
      <c r="B13" s="20" t="s">
        <v>11</v>
      </c>
      <c r="C13" s="20"/>
      <c r="D13" s="6">
        <v>12</v>
      </c>
      <c r="E13" s="6">
        <v>12</v>
      </c>
    </row>
    <row r="14" spans="1:5" s="1" customFormat="1" x14ac:dyDescent="0.25">
      <c r="B14" s="20" t="s">
        <v>12</v>
      </c>
      <c r="C14" s="20"/>
      <c r="D14" s="6">
        <v>53</v>
      </c>
      <c r="E14" s="6">
        <v>45</v>
      </c>
    </row>
    <row r="15" spans="1:5" s="1" customFormat="1" x14ac:dyDescent="0.25">
      <c r="B15" s="20" t="s">
        <v>13</v>
      </c>
      <c r="C15" s="20"/>
      <c r="D15" s="6">
        <v>9</v>
      </c>
      <c r="E15" s="6">
        <v>9</v>
      </c>
    </row>
    <row r="16" spans="1:5" s="1" customFormat="1" x14ac:dyDescent="0.25">
      <c r="B16" s="20" t="s">
        <v>14</v>
      </c>
      <c r="C16" s="20"/>
      <c r="D16" s="6">
        <v>3</v>
      </c>
      <c r="E16" s="6">
        <v>3</v>
      </c>
    </row>
    <row r="17" spans="2:5" s="1" customFormat="1" x14ac:dyDescent="0.25">
      <c r="B17" s="20" t="s">
        <v>15</v>
      </c>
      <c r="C17" s="20"/>
      <c r="D17" s="6">
        <v>156</v>
      </c>
      <c r="E17" s="6">
        <v>147</v>
      </c>
    </row>
    <row r="18" spans="2:5" s="1" customFormat="1" x14ac:dyDescent="0.25">
      <c r="B18" s="20" t="s">
        <v>16</v>
      </c>
      <c r="C18" s="20"/>
      <c r="D18" s="6">
        <v>3</v>
      </c>
      <c r="E18" s="6">
        <v>3</v>
      </c>
    </row>
    <row r="19" spans="2:5" s="1" customFormat="1" x14ac:dyDescent="0.25">
      <c r="B19" s="20" t="s">
        <v>17</v>
      </c>
      <c r="C19" s="20"/>
      <c r="D19" s="6">
        <f>68*3</f>
        <v>204</v>
      </c>
      <c r="E19" s="6">
        <v>204</v>
      </c>
    </row>
    <row r="20" spans="2:5" s="1" customFormat="1" x14ac:dyDescent="0.25">
      <c r="B20" s="20" t="s">
        <v>18</v>
      </c>
      <c r="C20" s="20"/>
      <c r="D20" s="6">
        <v>27</v>
      </c>
      <c r="E20" s="6">
        <v>21</v>
      </c>
    </row>
    <row r="21" spans="2:5" s="1" customFormat="1" x14ac:dyDescent="0.25">
      <c r="B21" s="20" t="s">
        <v>19</v>
      </c>
      <c r="C21" s="20"/>
      <c r="D21" s="6">
        <v>3</v>
      </c>
      <c r="E21" s="6">
        <v>2</v>
      </c>
    </row>
    <row r="22" spans="2:5" s="1" customFormat="1" x14ac:dyDescent="0.25">
      <c r="B22" s="20" t="s">
        <v>20</v>
      </c>
      <c r="C22" s="20"/>
      <c r="D22" s="6">
        <v>3</v>
      </c>
      <c r="E22" s="6">
        <v>2</v>
      </c>
    </row>
    <row r="23" spans="2:5" s="1" customFormat="1" x14ac:dyDescent="0.25">
      <c r="B23" s="20" t="s">
        <v>21</v>
      </c>
      <c r="C23" s="20"/>
      <c r="D23" s="6">
        <v>3</v>
      </c>
      <c r="E23" s="6">
        <v>3</v>
      </c>
    </row>
    <row r="24" spans="2:5" s="1" customFormat="1" x14ac:dyDescent="0.25">
      <c r="B24" s="20" t="s">
        <v>22</v>
      </c>
      <c r="C24" s="20"/>
      <c r="D24" s="6">
        <v>6</v>
      </c>
      <c r="E24" s="6">
        <v>6</v>
      </c>
    </row>
    <row r="25" spans="2:5" s="1" customFormat="1" x14ac:dyDescent="0.25">
      <c r="B25" s="20" t="s">
        <v>23</v>
      </c>
      <c r="C25" s="20"/>
      <c r="D25" s="6">
        <v>3</v>
      </c>
      <c r="E25" s="6">
        <v>2</v>
      </c>
    </row>
    <row r="26" spans="2:5" s="1" customFormat="1" x14ac:dyDescent="0.25">
      <c r="B26" s="20" t="s">
        <v>24</v>
      </c>
      <c r="C26" s="20"/>
      <c r="D26" s="5">
        <f>264+12+12+3+6+6+12+27+498</f>
        <v>840</v>
      </c>
      <c r="E26" s="5">
        <f>175+10+8+4+3+6+4+12+21+498</f>
        <v>741</v>
      </c>
    </row>
    <row r="27" spans="2:5" s="1" customFormat="1" x14ac:dyDescent="0.25">
      <c r="B27" s="20" t="s">
        <v>25</v>
      </c>
      <c r="C27" s="20"/>
      <c r="D27" s="5">
        <v>3</v>
      </c>
      <c r="E27" s="5">
        <v>3</v>
      </c>
    </row>
    <row r="28" spans="2:5" s="1" customFormat="1" x14ac:dyDescent="0.25">
      <c r="B28" s="20" t="s">
        <v>26</v>
      </c>
      <c r="C28" s="20"/>
      <c r="D28" s="6">
        <f>84+3+12</f>
        <v>99</v>
      </c>
      <c r="E28" s="6">
        <f>56+1</f>
        <v>57</v>
      </c>
    </row>
    <row r="29" spans="2:5" s="1" customFormat="1" x14ac:dyDescent="0.25">
      <c r="B29" s="22" t="s">
        <v>27</v>
      </c>
      <c r="C29" s="22"/>
      <c r="D29" s="7">
        <v>12</v>
      </c>
      <c r="E29" s="7">
        <v>9</v>
      </c>
    </row>
    <row r="30" spans="2:5" x14ac:dyDescent="0.25">
      <c r="B30" s="21"/>
      <c r="C30" s="21"/>
      <c r="D30" s="8">
        <f>SUM(D8:D29)</f>
        <v>1496</v>
      </c>
      <c r="E30" s="8">
        <f>SUM(E8:E29)</f>
        <v>1312</v>
      </c>
    </row>
    <row r="31" spans="2:5" x14ac:dyDescent="0.25">
      <c r="B31" t="s">
        <v>5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E5"/>
    <mergeCell ref="B7:C7"/>
    <mergeCell ref="B8:C8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1"/>
  <sheetViews>
    <sheetView workbookViewId="0">
      <selection activeCell="C3" sqref="C3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>
        <v>2020</v>
      </c>
    </row>
    <row r="5" spans="1:5" s="1" customFormat="1" x14ac:dyDescent="0.25">
      <c r="B5" s="18" t="s">
        <v>28</v>
      </c>
      <c r="C5" s="18"/>
      <c r="D5" s="17" t="s">
        <v>32</v>
      </c>
      <c r="E5" s="17"/>
    </row>
    <row r="6" spans="1:5" s="1" customFormat="1" x14ac:dyDescent="0.25">
      <c r="B6" s="18"/>
      <c r="C6" s="18"/>
      <c r="D6" s="3" t="s">
        <v>30</v>
      </c>
      <c r="E6" s="3" t="s">
        <v>31</v>
      </c>
    </row>
    <row r="7" spans="1:5" s="1" customFormat="1" x14ac:dyDescent="0.25">
      <c r="B7" s="19" t="s">
        <v>2</v>
      </c>
      <c r="C7" s="17"/>
      <c r="D7" s="4" t="s">
        <v>3</v>
      </c>
      <c r="E7" s="4" t="s">
        <v>4</v>
      </c>
    </row>
    <row r="8" spans="1:5" s="1" customFormat="1" x14ac:dyDescent="0.25">
      <c r="B8" s="20" t="s">
        <v>6</v>
      </c>
      <c r="C8" s="20"/>
      <c r="D8" s="5">
        <v>36</v>
      </c>
      <c r="E8" s="5">
        <v>27</v>
      </c>
    </row>
    <row r="9" spans="1:5" s="1" customFormat="1" x14ac:dyDescent="0.25">
      <c r="B9" s="20" t="s">
        <v>7</v>
      </c>
      <c r="C9" s="20"/>
      <c r="D9" s="6">
        <v>6</v>
      </c>
      <c r="E9" s="6">
        <v>6</v>
      </c>
    </row>
    <row r="10" spans="1:5" s="1" customFormat="1" x14ac:dyDescent="0.25">
      <c r="B10" s="20" t="s">
        <v>8</v>
      </c>
      <c r="C10" s="20"/>
      <c r="D10" s="6">
        <v>3</v>
      </c>
      <c r="E10" s="6">
        <v>2</v>
      </c>
    </row>
    <row r="11" spans="1:5" s="1" customFormat="1" x14ac:dyDescent="0.25">
      <c r="B11" s="20" t="s">
        <v>9</v>
      </c>
      <c r="C11" s="20"/>
      <c r="D11" s="6">
        <v>3</v>
      </c>
      <c r="E11" s="6">
        <v>1</v>
      </c>
    </row>
    <row r="12" spans="1:5" s="1" customFormat="1" x14ac:dyDescent="0.25">
      <c r="B12" s="20" t="s">
        <v>10</v>
      </c>
      <c r="C12" s="20"/>
      <c r="D12" s="6">
        <v>9</v>
      </c>
      <c r="E12" s="6">
        <v>7</v>
      </c>
    </row>
    <row r="13" spans="1:5" s="1" customFormat="1" x14ac:dyDescent="0.25">
      <c r="B13" s="20" t="s">
        <v>11</v>
      </c>
      <c r="C13" s="20"/>
      <c r="D13" s="6">
        <v>12</v>
      </c>
      <c r="E13" s="6">
        <v>12</v>
      </c>
    </row>
    <row r="14" spans="1:5" s="1" customFormat="1" x14ac:dyDescent="0.25">
      <c r="B14" s="20" t="s">
        <v>12</v>
      </c>
      <c r="C14" s="20"/>
      <c r="D14" s="6">
        <v>53</v>
      </c>
      <c r="E14" s="6">
        <v>45</v>
      </c>
    </row>
    <row r="15" spans="1:5" s="1" customFormat="1" x14ac:dyDescent="0.25">
      <c r="B15" s="20" t="s">
        <v>13</v>
      </c>
      <c r="C15" s="20"/>
      <c r="D15" s="6">
        <v>10</v>
      </c>
      <c r="E15" s="6">
        <v>10</v>
      </c>
    </row>
    <row r="16" spans="1:5" s="1" customFormat="1" x14ac:dyDescent="0.25">
      <c r="B16" s="20" t="s">
        <v>14</v>
      </c>
      <c r="C16" s="20"/>
      <c r="D16" s="6">
        <v>3</v>
      </c>
      <c r="E16" s="6">
        <v>3</v>
      </c>
    </row>
    <row r="17" spans="2:5" s="1" customFormat="1" x14ac:dyDescent="0.25">
      <c r="B17" s="20" t="s">
        <v>15</v>
      </c>
      <c r="C17" s="20"/>
      <c r="D17" s="6">
        <v>156</v>
      </c>
      <c r="E17" s="6">
        <v>147</v>
      </c>
    </row>
    <row r="18" spans="2:5" s="1" customFormat="1" x14ac:dyDescent="0.25">
      <c r="B18" s="20" t="s">
        <v>16</v>
      </c>
      <c r="C18" s="20"/>
      <c r="D18" s="6">
        <v>3</v>
      </c>
      <c r="E18" s="6">
        <v>3</v>
      </c>
    </row>
    <row r="19" spans="2:5" s="1" customFormat="1" x14ac:dyDescent="0.25">
      <c r="B19" s="20" t="s">
        <v>17</v>
      </c>
      <c r="C19" s="20"/>
      <c r="D19" s="6">
        <v>204</v>
      </c>
      <c r="E19" s="6">
        <v>204</v>
      </c>
    </row>
    <row r="20" spans="2:5" s="1" customFormat="1" x14ac:dyDescent="0.25">
      <c r="B20" s="20" t="s">
        <v>18</v>
      </c>
      <c r="C20" s="20"/>
      <c r="D20" s="6">
        <v>27</v>
      </c>
      <c r="E20" s="6">
        <v>21</v>
      </c>
    </row>
    <row r="21" spans="2:5" s="1" customFormat="1" x14ac:dyDescent="0.25">
      <c r="B21" s="20" t="s">
        <v>19</v>
      </c>
      <c r="C21" s="20"/>
      <c r="D21" s="6">
        <v>3</v>
      </c>
      <c r="E21" s="6">
        <v>2</v>
      </c>
    </row>
    <row r="22" spans="2:5" s="1" customFormat="1" x14ac:dyDescent="0.25">
      <c r="B22" s="20" t="s">
        <v>20</v>
      </c>
      <c r="C22" s="20"/>
      <c r="D22" s="6">
        <v>3</v>
      </c>
      <c r="E22" s="6">
        <v>2</v>
      </c>
    </row>
    <row r="23" spans="2:5" s="1" customFormat="1" x14ac:dyDescent="0.25">
      <c r="B23" s="20" t="s">
        <v>21</v>
      </c>
      <c r="C23" s="20"/>
      <c r="D23" s="6">
        <v>3</v>
      </c>
      <c r="E23" s="6">
        <v>3</v>
      </c>
    </row>
    <row r="24" spans="2:5" s="1" customFormat="1" x14ac:dyDescent="0.25">
      <c r="B24" s="20" t="s">
        <v>22</v>
      </c>
      <c r="C24" s="20"/>
      <c r="D24" s="6">
        <v>6</v>
      </c>
      <c r="E24" s="6">
        <v>6</v>
      </c>
    </row>
    <row r="25" spans="2:5" s="1" customFormat="1" x14ac:dyDescent="0.25">
      <c r="B25" s="20" t="s">
        <v>23</v>
      </c>
      <c r="C25" s="20"/>
      <c r="D25" s="6">
        <v>3</v>
      </c>
      <c r="E25" s="6">
        <v>2</v>
      </c>
    </row>
    <row r="26" spans="2:5" s="1" customFormat="1" x14ac:dyDescent="0.25">
      <c r="B26" s="20" t="s">
        <v>24</v>
      </c>
      <c r="C26" s="20"/>
      <c r="D26" s="5">
        <v>840</v>
      </c>
      <c r="E26" s="5">
        <v>741</v>
      </c>
    </row>
    <row r="27" spans="2:5" s="1" customFormat="1" x14ac:dyDescent="0.25">
      <c r="B27" s="20" t="s">
        <v>25</v>
      </c>
      <c r="C27" s="20"/>
      <c r="D27" s="5">
        <v>3</v>
      </c>
      <c r="E27" s="5">
        <v>3</v>
      </c>
    </row>
    <row r="28" spans="2:5" s="1" customFormat="1" x14ac:dyDescent="0.25">
      <c r="B28" s="20" t="s">
        <v>26</v>
      </c>
      <c r="C28" s="20"/>
      <c r="D28" s="6">
        <v>99</v>
      </c>
      <c r="E28" s="6">
        <v>57</v>
      </c>
    </row>
    <row r="29" spans="2:5" s="1" customFormat="1" x14ac:dyDescent="0.25">
      <c r="B29" s="22" t="s">
        <v>27</v>
      </c>
      <c r="C29" s="22"/>
      <c r="D29" s="7">
        <v>12</v>
      </c>
      <c r="E29" s="7">
        <v>9</v>
      </c>
    </row>
    <row r="30" spans="2:5" x14ac:dyDescent="0.25">
      <c r="B30" s="21"/>
      <c r="C30" s="21"/>
      <c r="D30" s="8">
        <f>SUM(D8:D29)</f>
        <v>1497</v>
      </c>
      <c r="E30" s="8">
        <f>SUM(E8:E29)</f>
        <v>1313</v>
      </c>
    </row>
    <row r="31" spans="2:5" x14ac:dyDescent="0.25">
      <c r="B31" t="s">
        <v>5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E5"/>
    <mergeCell ref="B7:C7"/>
    <mergeCell ref="B8:C8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5"/>
  <sheetViews>
    <sheetView workbookViewId="0">
      <selection sqref="A1:XFD1048576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 x14ac:dyDescent="0.25">
      <c r="A2" t="s">
        <v>0</v>
      </c>
      <c r="B2" t="s">
        <v>1</v>
      </c>
      <c r="C2" t="s">
        <v>29</v>
      </c>
    </row>
    <row r="3" spans="1:5" x14ac:dyDescent="0.25">
      <c r="C3" s="2" t="s">
        <v>33</v>
      </c>
    </row>
    <row r="5" spans="1:5" s="1" customFormat="1" x14ac:dyDescent="0.25">
      <c r="B5" s="18" t="s">
        <v>28</v>
      </c>
      <c r="C5" s="18"/>
      <c r="D5" s="17" t="s">
        <v>32</v>
      </c>
      <c r="E5" s="17"/>
    </row>
    <row r="6" spans="1:5" s="1" customFormat="1" x14ac:dyDescent="0.25">
      <c r="B6" s="18"/>
      <c r="C6" s="18"/>
      <c r="D6" s="3" t="s">
        <v>30</v>
      </c>
      <c r="E6" s="3" t="s">
        <v>31</v>
      </c>
    </row>
    <row r="7" spans="1:5" s="1" customFormat="1" x14ac:dyDescent="0.25">
      <c r="B7" s="19" t="s">
        <v>2</v>
      </c>
      <c r="C7" s="17"/>
      <c r="D7" s="4" t="s">
        <v>3</v>
      </c>
      <c r="E7" s="4" t="s">
        <v>4</v>
      </c>
    </row>
    <row r="8" spans="1:5" s="1" customFormat="1" x14ac:dyDescent="0.25">
      <c r="B8" s="20" t="s">
        <v>13</v>
      </c>
      <c r="C8" s="20" t="s">
        <v>13</v>
      </c>
      <c r="D8" s="5">
        <v>9</v>
      </c>
      <c r="E8" s="5">
        <v>9</v>
      </c>
    </row>
    <row r="9" spans="1:5" s="1" customFormat="1" x14ac:dyDescent="0.25">
      <c r="B9" s="20" t="s">
        <v>34</v>
      </c>
      <c r="C9" s="20" t="s">
        <v>34</v>
      </c>
      <c r="D9" s="6">
        <v>3</v>
      </c>
      <c r="E9" s="6">
        <v>3</v>
      </c>
    </row>
    <row r="10" spans="1:5" s="1" customFormat="1" x14ac:dyDescent="0.25">
      <c r="B10" s="20" t="s">
        <v>35</v>
      </c>
      <c r="C10" s="20" t="s">
        <v>35</v>
      </c>
      <c r="D10" s="6">
        <v>3</v>
      </c>
      <c r="E10" s="6">
        <v>3</v>
      </c>
    </row>
    <row r="11" spans="1:5" s="1" customFormat="1" x14ac:dyDescent="0.25">
      <c r="B11" s="20" t="s">
        <v>36</v>
      </c>
      <c r="C11" s="20" t="s">
        <v>36</v>
      </c>
      <c r="D11" s="6">
        <v>3</v>
      </c>
      <c r="E11" s="6">
        <v>3</v>
      </c>
    </row>
    <row r="12" spans="1:5" s="1" customFormat="1" x14ac:dyDescent="0.25">
      <c r="B12" s="20" t="s">
        <v>26</v>
      </c>
      <c r="C12" s="20" t="s">
        <v>26</v>
      </c>
      <c r="D12" s="6">
        <v>15</v>
      </c>
      <c r="E12" s="6">
        <v>15</v>
      </c>
    </row>
    <row r="13" spans="1:5" s="1" customFormat="1" x14ac:dyDescent="0.25">
      <c r="B13" s="20" t="s">
        <v>22</v>
      </c>
      <c r="C13" s="20" t="s">
        <v>22</v>
      </c>
      <c r="D13" s="6">
        <v>0</v>
      </c>
      <c r="E13" s="6">
        <v>0</v>
      </c>
    </row>
    <row r="14" spans="1:5" s="1" customFormat="1" x14ac:dyDescent="0.25">
      <c r="B14" s="20" t="s">
        <v>37</v>
      </c>
      <c r="C14" s="20" t="s">
        <v>37</v>
      </c>
      <c r="D14" s="6">
        <v>0</v>
      </c>
      <c r="E14" s="6">
        <v>0</v>
      </c>
    </row>
    <row r="15" spans="1:5" s="1" customFormat="1" x14ac:dyDescent="0.25">
      <c r="B15" s="20" t="s">
        <v>38</v>
      </c>
      <c r="C15" s="20" t="s">
        <v>38</v>
      </c>
      <c r="D15" s="6">
        <v>0</v>
      </c>
      <c r="E15" s="6">
        <v>0</v>
      </c>
    </row>
    <row r="16" spans="1:5" s="1" customFormat="1" x14ac:dyDescent="0.25">
      <c r="B16" s="20" t="s">
        <v>39</v>
      </c>
      <c r="C16" s="20" t="s">
        <v>39</v>
      </c>
      <c r="D16" s="6">
        <v>0</v>
      </c>
      <c r="E16" s="6">
        <v>0</v>
      </c>
    </row>
    <row r="17" spans="2:5" s="1" customFormat="1" x14ac:dyDescent="0.25">
      <c r="B17" s="20" t="s">
        <v>40</v>
      </c>
      <c r="C17" s="20" t="s">
        <v>40</v>
      </c>
      <c r="D17" s="6">
        <v>114</v>
      </c>
      <c r="E17" s="6">
        <v>114</v>
      </c>
    </row>
    <row r="18" spans="2:5" s="1" customFormat="1" x14ac:dyDescent="0.25">
      <c r="B18" s="20" t="s">
        <v>7</v>
      </c>
      <c r="C18" s="20" t="s">
        <v>7</v>
      </c>
      <c r="D18" s="6">
        <v>0</v>
      </c>
      <c r="E18" s="6">
        <v>0</v>
      </c>
    </row>
    <row r="19" spans="2:5" s="1" customFormat="1" x14ac:dyDescent="0.25">
      <c r="B19" s="20" t="s">
        <v>16</v>
      </c>
      <c r="C19" s="20" t="s">
        <v>16</v>
      </c>
      <c r="D19" s="6">
        <v>3</v>
      </c>
      <c r="E19" s="6">
        <v>3</v>
      </c>
    </row>
    <row r="20" spans="2:5" s="1" customFormat="1" x14ac:dyDescent="0.25">
      <c r="B20" s="20" t="s">
        <v>8</v>
      </c>
      <c r="C20" s="20" t="s">
        <v>8</v>
      </c>
      <c r="D20" s="6">
        <v>3</v>
      </c>
      <c r="E20" s="6">
        <v>3</v>
      </c>
    </row>
    <row r="21" spans="2:5" s="1" customFormat="1" x14ac:dyDescent="0.25">
      <c r="B21" s="20" t="s">
        <v>41</v>
      </c>
      <c r="C21" s="20" t="s">
        <v>41</v>
      </c>
      <c r="D21" s="6">
        <v>3</v>
      </c>
      <c r="E21" s="6">
        <v>3</v>
      </c>
    </row>
    <row r="22" spans="2:5" s="1" customFormat="1" x14ac:dyDescent="0.25">
      <c r="B22" s="20" t="s">
        <v>42</v>
      </c>
      <c r="C22" s="20" t="s">
        <v>42</v>
      </c>
      <c r="D22" s="6">
        <v>51</v>
      </c>
      <c r="E22" s="6">
        <v>51</v>
      </c>
    </row>
    <row r="23" spans="2:5" s="1" customFormat="1" x14ac:dyDescent="0.25">
      <c r="B23" s="20" t="s">
        <v>43</v>
      </c>
      <c r="C23" s="20" t="s">
        <v>43</v>
      </c>
      <c r="D23" s="6">
        <v>273</v>
      </c>
      <c r="E23" s="6">
        <v>273</v>
      </c>
    </row>
    <row r="24" spans="2:5" s="1" customFormat="1" x14ac:dyDescent="0.25">
      <c r="B24" s="20" t="s">
        <v>44</v>
      </c>
      <c r="C24" s="20" t="s">
        <v>44</v>
      </c>
      <c r="D24" s="6">
        <v>90</v>
      </c>
      <c r="E24" s="6">
        <v>90</v>
      </c>
    </row>
    <row r="25" spans="2:5" s="1" customFormat="1" x14ac:dyDescent="0.25">
      <c r="B25" s="20" t="s">
        <v>45</v>
      </c>
      <c r="C25" s="20" t="s">
        <v>45</v>
      </c>
      <c r="D25" s="6">
        <v>0</v>
      </c>
      <c r="E25" s="6">
        <v>0</v>
      </c>
    </row>
    <row r="26" spans="2:5" s="1" customFormat="1" x14ac:dyDescent="0.25">
      <c r="B26" s="20" t="s">
        <v>19</v>
      </c>
      <c r="C26" s="20" t="s">
        <v>19</v>
      </c>
      <c r="D26" s="6">
        <v>0</v>
      </c>
      <c r="E26" s="6">
        <v>0</v>
      </c>
    </row>
    <row r="27" spans="2:5" s="1" customFormat="1" x14ac:dyDescent="0.25">
      <c r="B27" s="20" t="s">
        <v>18</v>
      </c>
      <c r="C27" s="20" t="s">
        <v>18</v>
      </c>
      <c r="D27" s="6">
        <v>6</v>
      </c>
      <c r="E27" s="6">
        <v>6</v>
      </c>
    </row>
    <row r="28" spans="2:5" s="1" customFormat="1" x14ac:dyDescent="0.25">
      <c r="B28" s="20" t="s">
        <v>20</v>
      </c>
      <c r="C28" s="20" t="s">
        <v>20</v>
      </c>
      <c r="D28" s="6">
        <v>0</v>
      </c>
      <c r="E28" s="6">
        <v>0</v>
      </c>
    </row>
    <row r="29" spans="2:5" s="1" customFormat="1" x14ac:dyDescent="0.25">
      <c r="B29" s="20" t="s">
        <v>10</v>
      </c>
      <c r="C29" s="20" t="s">
        <v>10</v>
      </c>
      <c r="D29" s="6">
        <v>3</v>
      </c>
      <c r="E29" s="6">
        <v>3</v>
      </c>
    </row>
    <row r="30" spans="2:5" s="1" customFormat="1" x14ac:dyDescent="0.25">
      <c r="B30" s="20" t="s">
        <v>46</v>
      </c>
      <c r="C30" s="20" t="s">
        <v>46</v>
      </c>
      <c r="D30" s="6">
        <v>6</v>
      </c>
      <c r="E30" s="6">
        <v>6</v>
      </c>
    </row>
    <row r="31" spans="2:5" s="1" customFormat="1" x14ac:dyDescent="0.25">
      <c r="B31" s="20" t="s">
        <v>11</v>
      </c>
      <c r="C31" s="20" t="s">
        <v>11</v>
      </c>
      <c r="D31" s="5">
        <v>6</v>
      </c>
      <c r="E31" s="5">
        <v>6</v>
      </c>
    </row>
    <row r="32" spans="2:5" s="1" customFormat="1" x14ac:dyDescent="0.25">
      <c r="B32" s="20" t="s">
        <v>47</v>
      </c>
      <c r="C32" s="20" t="s">
        <v>47</v>
      </c>
      <c r="D32" s="5">
        <v>0</v>
      </c>
      <c r="E32" s="5">
        <v>0</v>
      </c>
    </row>
    <row r="33" spans="2:5" s="1" customFormat="1" x14ac:dyDescent="0.25">
      <c r="B33" s="20" t="s">
        <v>48</v>
      </c>
      <c r="C33" s="20" t="s">
        <v>48</v>
      </c>
      <c r="D33" s="6">
        <v>24</v>
      </c>
      <c r="E33" s="6">
        <v>24</v>
      </c>
    </row>
    <row r="34" spans="2:5" x14ac:dyDescent="0.25">
      <c r="B34" s="21"/>
      <c r="C34" s="21"/>
      <c r="D34" s="8">
        <f>SUM(D8:D33)</f>
        <v>615</v>
      </c>
      <c r="E34" s="8">
        <f>SUM(E8:E33)</f>
        <v>615</v>
      </c>
    </row>
    <row r="35" spans="2:5" x14ac:dyDescent="0.25">
      <c r="B35" t="s">
        <v>5</v>
      </c>
    </row>
  </sheetData>
  <mergeCells count="30">
    <mergeCell ref="B20:C20"/>
    <mergeCell ref="B21:C21"/>
    <mergeCell ref="B34:C34"/>
    <mergeCell ref="B23:C23"/>
    <mergeCell ref="B24:C24"/>
    <mergeCell ref="B30:C30"/>
    <mergeCell ref="B31:C31"/>
    <mergeCell ref="B32:C32"/>
    <mergeCell ref="B33:C33"/>
    <mergeCell ref="B5:C6"/>
    <mergeCell ref="D5:E5"/>
    <mergeCell ref="B7:C7"/>
    <mergeCell ref="B8:C8"/>
    <mergeCell ref="B9:C9"/>
    <mergeCell ref="B10:C10"/>
    <mergeCell ref="B29:C29"/>
    <mergeCell ref="B28:C28"/>
    <mergeCell ref="B27:C27"/>
    <mergeCell ref="B26:C26"/>
    <mergeCell ref="B25:C25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E35"/>
  <sheetViews>
    <sheetView topLeftCell="A16" workbookViewId="0">
      <selection activeCell="G11" sqref="A1:XFD1048576"/>
    </sheetView>
  </sheetViews>
  <sheetFormatPr defaultRowHeight="15" x14ac:dyDescent="0.2"/>
  <cols>
    <col min="1" max="2" width="6.42578125" style="9" customWidth="1"/>
    <col min="3" max="3" width="43.28515625" style="9" customWidth="1"/>
    <col min="4" max="4" width="13.28515625" style="9" customWidth="1"/>
    <col min="5" max="5" width="12.7109375" style="9" customWidth="1"/>
    <col min="6" max="16384" width="9.140625" style="9"/>
  </cols>
  <sheetData>
    <row r="2" spans="1:5" ht="15.75" x14ac:dyDescent="0.25">
      <c r="A2" s="9" t="s">
        <v>0</v>
      </c>
      <c r="B2" s="9" t="s">
        <v>1</v>
      </c>
      <c r="C2" s="10" t="s">
        <v>29</v>
      </c>
    </row>
    <row r="3" spans="1:5" ht="15.75" x14ac:dyDescent="0.25">
      <c r="C3" s="11" t="s">
        <v>49</v>
      </c>
    </row>
    <row r="5" spans="1:5" ht="15.75" x14ac:dyDescent="0.25">
      <c r="B5" s="24" t="s">
        <v>28</v>
      </c>
      <c r="C5" s="24"/>
      <c r="D5" s="25" t="s">
        <v>52</v>
      </c>
      <c r="E5" s="25"/>
    </row>
    <row r="6" spans="1:5" ht="15.75" x14ac:dyDescent="0.2">
      <c r="B6" s="24"/>
      <c r="C6" s="24"/>
      <c r="D6" s="12" t="s">
        <v>30</v>
      </c>
      <c r="E6" s="12" t="s">
        <v>31</v>
      </c>
    </row>
    <row r="7" spans="1:5" ht="15.75" x14ac:dyDescent="0.25">
      <c r="B7" s="26" t="s">
        <v>2</v>
      </c>
      <c r="C7" s="25"/>
      <c r="D7" s="13" t="s">
        <v>3</v>
      </c>
      <c r="E7" s="13" t="s">
        <v>4</v>
      </c>
    </row>
    <row r="8" spans="1:5" x14ac:dyDescent="0.2">
      <c r="B8" s="23" t="s">
        <v>13</v>
      </c>
      <c r="C8" s="23" t="s">
        <v>13</v>
      </c>
      <c r="D8" s="14">
        <v>11</v>
      </c>
      <c r="E8" s="14">
        <v>11</v>
      </c>
    </row>
    <row r="9" spans="1:5" x14ac:dyDescent="0.2">
      <c r="B9" s="23" t="s">
        <v>34</v>
      </c>
      <c r="C9" s="23" t="s">
        <v>34</v>
      </c>
      <c r="D9" s="15">
        <v>3</v>
      </c>
      <c r="E9" s="15">
        <v>3</v>
      </c>
    </row>
    <row r="10" spans="1:5" x14ac:dyDescent="0.2">
      <c r="B10" s="23" t="s">
        <v>50</v>
      </c>
      <c r="C10" s="23" t="s">
        <v>50</v>
      </c>
      <c r="D10" s="15">
        <v>3</v>
      </c>
      <c r="E10" s="15">
        <v>3</v>
      </c>
    </row>
    <row r="11" spans="1:5" x14ac:dyDescent="0.2">
      <c r="B11" s="23" t="s">
        <v>35</v>
      </c>
      <c r="C11" s="23" t="s">
        <v>35</v>
      </c>
      <c r="D11" s="15">
        <v>3</v>
      </c>
      <c r="E11" s="15">
        <v>3</v>
      </c>
    </row>
    <row r="12" spans="1:5" x14ac:dyDescent="0.2">
      <c r="B12" s="23" t="s">
        <v>36</v>
      </c>
      <c r="C12" s="23" t="s">
        <v>36</v>
      </c>
      <c r="D12" s="15">
        <v>3</v>
      </c>
      <c r="E12" s="15">
        <v>3</v>
      </c>
    </row>
    <row r="13" spans="1:5" x14ac:dyDescent="0.2">
      <c r="B13" s="23" t="s">
        <v>26</v>
      </c>
      <c r="C13" s="23" t="s">
        <v>26</v>
      </c>
      <c r="D13" s="15">
        <v>21</v>
      </c>
      <c r="E13" s="15">
        <v>21</v>
      </c>
    </row>
    <row r="14" spans="1:5" x14ac:dyDescent="0.2">
      <c r="B14" s="23" t="s">
        <v>22</v>
      </c>
      <c r="C14" s="23" t="s">
        <v>22</v>
      </c>
      <c r="D14" s="15">
        <v>6</v>
      </c>
      <c r="E14" s="15">
        <v>6</v>
      </c>
    </row>
    <row r="15" spans="1:5" x14ac:dyDescent="0.2">
      <c r="B15" s="23" t="s">
        <v>37</v>
      </c>
      <c r="C15" s="23" t="s">
        <v>37</v>
      </c>
      <c r="D15" s="15">
        <v>0</v>
      </c>
      <c r="E15" s="15">
        <v>0</v>
      </c>
    </row>
    <row r="16" spans="1:5" x14ac:dyDescent="0.2">
      <c r="B16" s="23" t="s">
        <v>38</v>
      </c>
      <c r="C16" s="23" t="s">
        <v>38</v>
      </c>
      <c r="D16" s="15">
        <v>0</v>
      </c>
      <c r="E16" s="15">
        <v>0</v>
      </c>
    </row>
    <row r="17" spans="2:5" x14ac:dyDescent="0.2">
      <c r="B17" s="23" t="s">
        <v>39</v>
      </c>
      <c r="C17" s="23" t="s">
        <v>39</v>
      </c>
      <c r="D17" s="15">
        <v>0</v>
      </c>
      <c r="E17" s="15">
        <v>0</v>
      </c>
    </row>
    <row r="18" spans="2:5" x14ac:dyDescent="0.2">
      <c r="B18" s="23" t="s">
        <v>40</v>
      </c>
      <c r="C18" s="23" t="s">
        <v>40</v>
      </c>
      <c r="D18" s="15">
        <v>156</v>
      </c>
      <c r="E18" s="15">
        <v>156</v>
      </c>
    </row>
    <row r="19" spans="2:5" x14ac:dyDescent="0.2">
      <c r="B19" s="23" t="s">
        <v>7</v>
      </c>
      <c r="C19" s="23" t="s">
        <v>7</v>
      </c>
      <c r="D19" s="15">
        <v>0</v>
      </c>
      <c r="E19" s="15">
        <v>0</v>
      </c>
    </row>
    <row r="20" spans="2:5" x14ac:dyDescent="0.2">
      <c r="B20" s="23" t="s">
        <v>8</v>
      </c>
      <c r="C20" s="23" t="s">
        <v>8</v>
      </c>
      <c r="D20" s="15">
        <v>3</v>
      </c>
      <c r="E20" s="15">
        <v>3</v>
      </c>
    </row>
    <row r="21" spans="2:5" x14ac:dyDescent="0.2">
      <c r="B21" s="23" t="s">
        <v>41</v>
      </c>
      <c r="C21" s="23" t="s">
        <v>41</v>
      </c>
      <c r="D21" s="15">
        <v>3</v>
      </c>
      <c r="E21" s="15">
        <v>3</v>
      </c>
    </row>
    <row r="22" spans="2:5" x14ac:dyDescent="0.2">
      <c r="B22" s="23" t="s">
        <v>42</v>
      </c>
      <c r="C22" s="23" t="s">
        <v>42</v>
      </c>
      <c r="D22" s="15">
        <v>49</v>
      </c>
      <c r="E22" s="15">
        <v>49</v>
      </c>
    </row>
    <row r="23" spans="2:5" x14ac:dyDescent="0.2">
      <c r="B23" s="23" t="s">
        <v>43</v>
      </c>
      <c r="C23" s="23" t="s">
        <v>43</v>
      </c>
      <c r="D23" s="15">
        <v>546</v>
      </c>
      <c r="E23" s="15">
        <v>546</v>
      </c>
    </row>
    <row r="24" spans="2:5" x14ac:dyDescent="0.2">
      <c r="B24" s="23" t="s">
        <v>44</v>
      </c>
      <c r="C24" s="23" t="s">
        <v>44</v>
      </c>
      <c r="D24" s="15">
        <v>81</v>
      </c>
      <c r="E24" s="15">
        <v>81</v>
      </c>
    </row>
    <row r="25" spans="2:5" x14ac:dyDescent="0.2">
      <c r="B25" s="23" t="s">
        <v>19</v>
      </c>
      <c r="C25" s="23" t="s">
        <v>19</v>
      </c>
      <c r="D25" s="15">
        <v>0</v>
      </c>
      <c r="E25" s="15">
        <v>0</v>
      </c>
    </row>
    <row r="26" spans="2:5" x14ac:dyDescent="0.2">
      <c r="B26" s="23" t="s">
        <v>18</v>
      </c>
      <c r="C26" s="23" t="s">
        <v>18</v>
      </c>
      <c r="D26" s="15">
        <v>6</v>
      </c>
      <c r="E26" s="15">
        <v>6</v>
      </c>
    </row>
    <row r="27" spans="2:5" x14ac:dyDescent="0.2">
      <c r="B27" s="23" t="s">
        <v>20</v>
      </c>
      <c r="C27" s="23" t="s">
        <v>20</v>
      </c>
      <c r="D27" s="15">
        <v>0</v>
      </c>
      <c r="E27" s="15">
        <v>0</v>
      </c>
    </row>
    <row r="28" spans="2:5" x14ac:dyDescent="0.2">
      <c r="B28" s="23" t="s">
        <v>10</v>
      </c>
      <c r="C28" s="23" t="s">
        <v>10</v>
      </c>
      <c r="D28" s="15">
        <v>3</v>
      </c>
      <c r="E28" s="15">
        <v>3</v>
      </c>
    </row>
    <row r="29" spans="2:5" x14ac:dyDescent="0.2">
      <c r="B29" s="23" t="s">
        <v>46</v>
      </c>
      <c r="C29" s="23" t="s">
        <v>46</v>
      </c>
      <c r="D29" s="15">
        <v>20</v>
      </c>
      <c r="E29" s="15">
        <v>20</v>
      </c>
    </row>
    <row r="30" spans="2:5" x14ac:dyDescent="0.2">
      <c r="B30" s="23" t="s">
        <v>11</v>
      </c>
      <c r="C30" s="23" t="s">
        <v>11</v>
      </c>
      <c r="D30" s="15">
        <v>9</v>
      </c>
      <c r="E30" s="15">
        <v>9</v>
      </c>
    </row>
    <row r="31" spans="2:5" x14ac:dyDescent="0.2">
      <c r="B31" s="23" t="s">
        <v>47</v>
      </c>
      <c r="C31" s="23" t="s">
        <v>47</v>
      </c>
      <c r="D31" s="14">
        <v>3</v>
      </c>
      <c r="E31" s="14">
        <v>3</v>
      </c>
    </row>
    <row r="32" spans="2:5" x14ac:dyDescent="0.2">
      <c r="B32" s="23" t="s">
        <v>48</v>
      </c>
      <c r="C32" s="23" t="s">
        <v>48</v>
      </c>
      <c r="D32" s="14">
        <v>30</v>
      </c>
      <c r="E32" s="14">
        <v>30</v>
      </c>
    </row>
    <row r="33" spans="2:5" ht="15.75" x14ac:dyDescent="0.25">
      <c r="B33" s="23"/>
      <c r="C33" s="23"/>
      <c r="D33" s="16">
        <f>SUM(D8:D32)</f>
        <v>959</v>
      </c>
      <c r="E33" s="16">
        <f>SUM(E8:E32)</f>
        <v>959</v>
      </c>
    </row>
    <row r="35" spans="2:5" x14ac:dyDescent="0.2">
      <c r="B35" s="9" t="s">
        <v>51</v>
      </c>
    </row>
  </sheetData>
  <mergeCells count="29">
    <mergeCell ref="D5:E5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1:C31"/>
    <mergeCell ref="B32:C32"/>
    <mergeCell ref="B33:C33"/>
    <mergeCell ref="B5:C6"/>
    <mergeCell ref="B29:C29"/>
    <mergeCell ref="B30:C30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8D5C-4DC3-4499-832B-B71159A1DB99}">
  <dimension ref="A2:E35"/>
  <sheetViews>
    <sheetView tabSelected="1" topLeftCell="A19" workbookViewId="0">
      <selection activeCell="J7" sqref="J7"/>
    </sheetView>
  </sheetViews>
  <sheetFormatPr defaultRowHeight="15" x14ac:dyDescent="0.2"/>
  <cols>
    <col min="1" max="2" width="6.42578125" style="9" customWidth="1"/>
    <col min="3" max="3" width="43.28515625" style="9" customWidth="1"/>
    <col min="4" max="4" width="13.28515625" style="9" customWidth="1"/>
    <col min="5" max="5" width="12.7109375" style="9" customWidth="1"/>
    <col min="6" max="16384" width="9.140625" style="9"/>
  </cols>
  <sheetData>
    <row r="2" spans="1:5" ht="15.75" x14ac:dyDescent="0.25">
      <c r="A2" s="9" t="s">
        <v>0</v>
      </c>
      <c r="B2" s="9" t="s">
        <v>1</v>
      </c>
      <c r="C2" s="10" t="s">
        <v>29</v>
      </c>
    </row>
    <row r="3" spans="1:5" ht="15.75" x14ac:dyDescent="0.25">
      <c r="C3" s="11" t="s">
        <v>53</v>
      </c>
    </row>
    <row r="5" spans="1:5" ht="15.75" x14ac:dyDescent="0.25">
      <c r="B5" s="24" t="s">
        <v>28</v>
      </c>
      <c r="C5" s="24"/>
      <c r="D5" s="25" t="s">
        <v>52</v>
      </c>
      <c r="E5" s="25"/>
    </row>
    <row r="6" spans="1:5" ht="15.75" x14ac:dyDescent="0.2">
      <c r="B6" s="24"/>
      <c r="C6" s="24"/>
      <c r="D6" s="12" t="s">
        <v>30</v>
      </c>
      <c r="E6" s="12" t="s">
        <v>31</v>
      </c>
    </row>
    <row r="7" spans="1:5" ht="15.75" x14ac:dyDescent="0.25">
      <c r="B7" s="26" t="s">
        <v>2</v>
      </c>
      <c r="C7" s="25"/>
      <c r="D7" s="13" t="s">
        <v>3</v>
      </c>
      <c r="E7" s="13" t="s">
        <v>4</v>
      </c>
    </row>
    <row r="8" spans="1:5" x14ac:dyDescent="0.2">
      <c r="B8" s="23" t="s">
        <v>13</v>
      </c>
      <c r="C8" s="23" t="s">
        <v>13</v>
      </c>
      <c r="D8" s="14">
        <v>11</v>
      </c>
      <c r="E8" s="14">
        <v>11</v>
      </c>
    </row>
    <row r="9" spans="1:5" x14ac:dyDescent="0.2">
      <c r="B9" s="23" t="s">
        <v>34</v>
      </c>
      <c r="C9" s="23" t="s">
        <v>34</v>
      </c>
      <c r="D9" s="15">
        <v>3</v>
      </c>
      <c r="E9" s="15">
        <v>3</v>
      </c>
    </row>
    <row r="10" spans="1:5" x14ac:dyDescent="0.2">
      <c r="B10" s="23" t="s">
        <v>50</v>
      </c>
      <c r="C10" s="23" t="s">
        <v>50</v>
      </c>
      <c r="D10" s="15">
        <v>3</v>
      </c>
      <c r="E10" s="15">
        <v>3</v>
      </c>
    </row>
    <row r="11" spans="1:5" x14ac:dyDescent="0.2">
      <c r="B11" s="23" t="s">
        <v>35</v>
      </c>
      <c r="C11" s="23" t="s">
        <v>35</v>
      </c>
      <c r="D11" s="15">
        <v>3</v>
      </c>
      <c r="E11" s="15">
        <v>3</v>
      </c>
    </row>
    <row r="12" spans="1:5" x14ac:dyDescent="0.2">
      <c r="B12" s="23" t="s">
        <v>36</v>
      </c>
      <c r="C12" s="23" t="s">
        <v>36</v>
      </c>
      <c r="D12" s="15">
        <v>3</v>
      </c>
      <c r="E12" s="15">
        <v>3</v>
      </c>
    </row>
    <row r="13" spans="1:5" x14ac:dyDescent="0.2">
      <c r="B13" s="23" t="s">
        <v>26</v>
      </c>
      <c r="C13" s="23" t="s">
        <v>26</v>
      </c>
      <c r="D13" s="15">
        <v>21</v>
      </c>
      <c r="E13" s="15">
        <v>21</v>
      </c>
    </row>
    <row r="14" spans="1:5" x14ac:dyDescent="0.2">
      <c r="B14" s="23" t="s">
        <v>22</v>
      </c>
      <c r="C14" s="23" t="s">
        <v>22</v>
      </c>
      <c r="D14" s="15">
        <v>6</v>
      </c>
      <c r="E14" s="15">
        <v>6</v>
      </c>
    </row>
    <row r="15" spans="1:5" x14ac:dyDescent="0.2">
      <c r="B15" s="23" t="s">
        <v>37</v>
      </c>
      <c r="C15" s="23" t="s">
        <v>37</v>
      </c>
      <c r="D15" s="15">
        <v>0</v>
      </c>
      <c r="E15" s="15">
        <v>0</v>
      </c>
    </row>
    <row r="16" spans="1:5" x14ac:dyDescent="0.2">
      <c r="B16" s="23" t="s">
        <v>38</v>
      </c>
      <c r="C16" s="23" t="s">
        <v>38</v>
      </c>
      <c r="D16" s="15">
        <v>0</v>
      </c>
      <c r="E16" s="15">
        <v>0</v>
      </c>
    </row>
    <row r="17" spans="2:5" x14ac:dyDescent="0.2">
      <c r="B17" s="23" t="s">
        <v>39</v>
      </c>
      <c r="C17" s="23" t="s">
        <v>39</v>
      </c>
      <c r="D17" s="15">
        <v>0</v>
      </c>
      <c r="E17" s="15">
        <v>0</v>
      </c>
    </row>
    <row r="18" spans="2:5" x14ac:dyDescent="0.2">
      <c r="B18" s="23" t="s">
        <v>40</v>
      </c>
      <c r="C18" s="23" t="s">
        <v>40</v>
      </c>
      <c r="D18" s="15">
        <v>152</v>
      </c>
      <c r="E18" s="15">
        <v>152</v>
      </c>
    </row>
    <row r="19" spans="2:5" x14ac:dyDescent="0.2">
      <c r="B19" s="23" t="s">
        <v>7</v>
      </c>
      <c r="C19" s="23" t="s">
        <v>7</v>
      </c>
      <c r="D19" s="15">
        <v>0</v>
      </c>
      <c r="E19" s="15">
        <v>0</v>
      </c>
    </row>
    <row r="20" spans="2:5" x14ac:dyDescent="0.2">
      <c r="B20" s="23" t="s">
        <v>8</v>
      </c>
      <c r="C20" s="23" t="s">
        <v>8</v>
      </c>
      <c r="D20" s="15">
        <v>3</v>
      </c>
      <c r="E20" s="15">
        <v>3</v>
      </c>
    </row>
    <row r="21" spans="2:5" x14ac:dyDescent="0.2">
      <c r="B21" s="23" t="s">
        <v>41</v>
      </c>
      <c r="C21" s="23" t="s">
        <v>41</v>
      </c>
      <c r="D21" s="15">
        <v>6</v>
      </c>
      <c r="E21" s="15">
        <v>6</v>
      </c>
    </row>
    <row r="22" spans="2:5" x14ac:dyDescent="0.2">
      <c r="B22" s="23" t="s">
        <v>42</v>
      </c>
      <c r="C22" s="23" t="s">
        <v>42</v>
      </c>
      <c r="D22" s="15">
        <v>46</v>
      </c>
      <c r="E22" s="15">
        <v>46</v>
      </c>
    </row>
    <row r="23" spans="2:5" x14ac:dyDescent="0.2">
      <c r="B23" s="23" t="s">
        <v>43</v>
      </c>
      <c r="C23" s="23" t="s">
        <v>43</v>
      </c>
      <c r="D23" s="15">
        <v>551</v>
      </c>
      <c r="E23" s="15">
        <v>551</v>
      </c>
    </row>
    <row r="24" spans="2:5" x14ac:dyDescent="0.2">
      <c r="B24" s="23" t="s">
        <v>44</v>
      </c>
      <c r="C24" s="23" t="s">
        <v>44</v>
      </c>
      <c r="D24" s="15">
        <v>80</v>
      </c>
      <c r="E24" s="15">
        <v>80</v>
      </c>
    </row>
    <row r="25" spans="2:5" x14ac:dyDescent="0.2">
      <c r="B25" s="23" t="s">
        <v>19</v>
      </c>
      <c r="C25" s="23" t="s">
        <v>19</v>
      </c>
      <c r="D25" s="15">
        <v>0</v>
      </c>
      <c r="E25" s="15">
        <v>0</v>
      </c>
    </row>
    <row r="26" spans="2:5" x14ac:dyDescent="0.2">
      <c r="B26" s="23" t="s">
        <v>18</v>
      </c>
      <c r="C26" s="23" t="s">
        <v>18</v>
      </c>
      <c r="D26" s="15">
        <v>12</v>
      </c>
      <c r="E26" s="15">
        <v>12</v>
      </c>
    </row>
    <row r="27" spans="2:5" x14ac:dyDescent="0.2">
      <c r="B27" s="23" t="s">
        <v>20</v>
      </c>
      <c r="C27" s="23" t="s">
        <v>20</v>
      </c>
      <c r="D27" s="15">
        <v>0</v>
      </c>
      <c r="E27" s="15">
        <v>0</v>
      </c>
    </row>
    <row r="28" spans="2:5" x14ac:dyDescent="0.2">
      <c r="B28" s="23" t="s">
        <v>10</v>
      </c>
      <c r="C28" s="23" t="s">
        <v>10</v>
      </c>
      <c r="D28" s="15">
        <v>3</v>
      </c>
      <c r="E28" s="15">
        <v>3</v>
      </c>
    </row>
    <row r="29" spans="2:5" x14ac:dyDescent="0.2">
      <c r="B29" s="23" t="s">
        <v>46</v>
      </c>
      <c r="C29" s="23" t="s">
        <v>46</v>
      </c>
      <c r="D29" s="15">
        <v>30</v>
      </c>
      <c r="E29" s="15">
        <v>30</v>
      </c>
    </row>
    <row r="30" spans="2:5" x14ac:dyDescent="0.2">
      <c r="B30" s="23" t="s">
        <v>11</v>
      </c>
      <c r="C30" s="23" t="s">
        <v>11</v>
      </c>
      <c r="D30" s="15">
        <v>9</v>
      </c>
      <c r="E30" s="15">
        <v>9</v>
      </c>
    </row>
    <row r="31" spans="2:5" x14ac:dyDescent="0.2">
      <c r="B31" s="23" t="s">
        <v>47</v>
      </c>
      <c r="C31" s="23" t="s">
        <v>47</v>
      </c>
      <c r="D31" s="14">
        <v>3</v>
      </c>
      <c r="E31" s="14">
        <v>3</v>
      </c>
    </row>
    <row r="32" spans="2:5" x14ac:dyDescent="0.2">
      <c r="B32" s="23" t="s">
        <v>48</v>
      </c>
      <c r="C32" s="23" t="s">
        <v>48</v>
      </c>
      <c r="D32" s="14">
        <v>28</v>
      </c>
      <c r="E32" s="14">
        <v>28</v>
      </c>
    </row>
    <row r="33" spans="2:5" ht="15.75" x14ac:dyDescent="0.25">
      <c r="B33" s="23"/>
      <c r="C33" s="23"/>
      <c r="D33" s="16">
        <f>SUM(D8:D32)</f>
        <v>973</v>
      </c>
      <c r="E33" s="16">
        <f>SUM(E8:E32)</f>
        <v>973</v>
      </c>
    </row>
    <row r="35" spans="2:5" x14ac:dyDescent="0.2">
      <c r="B35" s="9" t="s">
        <v>51</v>
      </c>
    </row>
  </sheetData>
  <mergeCells count="29">
    <mergeCell ref="B29:C29"/>
    <mergeCell ref="B30:C30"/>
    <mergeCell ref="B31:C31"/>
    <mergeCell ref="B32:C32"/>
    <mergeCell ref="B33:C33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5:C6"/>
    <mergeCell ref="D5:E5"/>
    <mergeCell ref="B7:C7"/>
    <mergeCell ref="B8:C8"/>
    <mergeCell ref="B9:C9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intel</cp:lastModifiedBy>
  <dcterms:created xsi:type="dcterms:W3CDTF">2019-06-11T06:39:03Z</dcterms:created>
  <dcterms:modified xsi:type="dcterms:W3CDTF">2024-01-23T04:02:04Z</dcterms:modified>
</cp:coreProperties>
</file>