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F:\FILE HENI STAT\SATU DATA - STAKO\OPEN DATA SUKOHARJO\DISPUSIP\DATA STATISTIK DISPUSIP 2024-20250120T053925Z-001\DATA STATISTIK DISPUSIP 2024\"/>
    </mc:Choice>
  </mc:AlternateContent>
  <xr:revisionPtr revIDLastSave="0" documentId="13_ncr:1_{F7BFFD72-0A0F-4C19-AC5C-D76DB1FC6CF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KOLEKSI DIGITAL" sheetId="2" r:id="rId1"/>
  </sheets>
  <calcPr calcId="181029"/>
</workbook>
</file>

<file path=xl/calcChain.xml><?xml version="1.0" encoding="utf-8"?>
<calcChain xmlns="http://schemas.openxmlformats.org/spreadsheetml/2006/main">
  <c r="D37" i="2" l="1"/>
  <c r="C37" i="2"/>
  <c r="D33" i="2"/>
  <c r="C33" i="2"/>
  <c r="D32" i="2"/>
  <c r="C32" i="2"/>
  <c r="D28" i="2"/>
  <c r="C28" i="2"/>
  <c r="D23" i="2"/>
  <c r="C23" i="2"/>
  <c r="D22" i="2"/>
  <c r="C22" i="2"/>
  <c r="D19" i="2"/>
  <c r="C19" i="2"/>
  <c r="D16" i="2"/>
  <c r="C16" i="2"/>
  <c r="D10" i="2"/>
  <c r="C10" i="2"/>
  <c r="D9" i="2"/>
  <c r="C9" i="2"/>
  <c r="D7" i="2"/>
  <c r="D38" i="2" s="1"/>
  <c r="C7" i="2"/>
  <c r="C38" i="2" s="1"/>
</calcChain>
</file>

<file path=xl/sharedStrings.xml><?xml version="1.0" encoding="utf-8"?>
<sst xmlns="http://schemas.openxmlformats.org/spreadsheetml/2006/main" count="45" uniqueCount="43">
  <si>
    <t>JUMLAH</t>
  </si>
  <si>
    <t>JUDUL</t>
  </si>
  <si>
    <t>EKS</t>
  </si>
  <si>
    <t>No.</t>
  </si>
  <si>
    <t>KATEGORI</t>
  </si>
  <si>
    <t>Agama</t>
  </si>
  <si>
    <t>Bahasa Dan Sastra</t>
  </si>
  <si>
    <t>Ekonomi</t>
  </si>
  <si>
    <t>Hukum</t>
  </si>
  <si>
    <t>Kehutanan</t>
  </si>
  <si>
    <t>Kesehatan</t>
  </si>
  <si>
    <t>Komputer</t>
  </si>
  <si>
    <t>Matematika dan Sains</t>
  </si>
  <si>
    <t>Pariwisata - Tata Boga - Tata Busana</t>
  </si>
  <si>
    <t>Pendidikan</t>
  </si>
  <si>
    <t>Pertanian Perkebunan Peternakan dan Kelautan</t>
  </si>
  <si>
    <t>Psikologi</t>
  </si>
  <si>
    <t>Pustaka Anak</t>
  </si>
  <si>
    <t>Seni</t>
  </si>
  <si>
    <t>Sosial</t>
  </si>
  <si>
    <t>Teknik dan Arsitektur</t>
  </si>
  <si>
    <t>Umum</t>
  </si>
  <si>
    <t>Sejarah</t>
  </si>
  <si>
    <t>Buku Untuk Indonesia</t>
  </si>
  <si>
    <t>MarkBiz</t>
  </si>
  <si>
    <t>Parenting</t>
  </si>
  <si>
    <t>Anak Berkebutuhan Khusus (ABK)</t>
  </si>
  <si>
    <t>Muatan Lokal</t>
  </si>
  <si>
    <t>Balai Latihan Kerja (BLK )</t>
  </si>
  <si>
    <t>Ensiklopedia</t>
  </si>
  <si>
    <t>Novel</t>
  </si>
  <si>
    <t>Studi dan Pengajaran</t>
  </si>
  <si>
    <t>Manajemen</t>
  </si>
  <si>
    <t>BSE</t>
  </si>
  <si>
    <t>Ilmu Terapan</t>
  </si>
  <si>
    <t>DATA KOLEKSI DIGITAL</t>
  </si>
  <si>
    <t>DINAS  PERPUSTAKAAN DAN KEARSIPAN KABUPATEN SUKOHARJO</t>
  </si>
  <si>
    <t>TAHUN 2023</t>
  </si>
  <si>
    <t>Mengetahui ,</t>
  </si>
  <si>
    <t xml:space="preserve">Kepala Dinas Perpustakaan dan Kearsipan </t>
  </si>
  <si>
    <t xml:space="preserve">Kabupaten Sukoharjo </t>
  </si>
  <si>
    <t>Ir. PROBONINGSIH DWI DANARTI</t>
  </si>
  <si>
    <t>NIP. 19650716 199208 2 001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</si>
</sst>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0" fontId="1" fillId="0" borderId="4" xfId="0" applyFont="1" applyBorder="1" applyAlignment="1">
      <alignment horizontal="right" vertical="center"/>
    </xf>
    <xf numFmtId="3" fontId="1" fillId="0" borderId="4" xfId="0" applyNumberFormat="1" applyFont="1" applyBorder="1" applyAlignment="1">
      <alignment horizontal="right" vertical="center"/>
    </xf>
    <xf numFmtId="3" fontId="2" fillId="0" borderId="4" xfId="0" applyNumberFormat="1" applyFont="1" applyBorder="1" applyAlignment="1">
      <alignment horizontal="right" vertical="center"/>
    </xf>
    <xf numFmtId="0" fontId="0" fillId="0" borderId="0" xfId="0" applyAlignment="1">
      <alignment horizontal="center"/>
    </xf>
    <xf numFmtId="0" fontId="0" fillId="0" borderId="7" xfId="0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8"/>
  <sheetViews>
    <sheetView tabSelected="1" workbookViewId="0">
      <selection activeCell="K45" sqref="K45"/>
    </sheetView>
  </sheetViews>
  <sheetFormatPr defaultRowHeight="15" x14ac:dyDescent="0.25"/>
  <cols>
    <col min="1" max="1" width="4.28515625" customWidth="1"/>
    <col min="2" max="2" width="34.140625" customWidth="1"/>
    <col min="3" max="3" width="16.7109375" customWidth="1"/>
    <col min="4" max="4" width="28" customWidth="1"/>
  </cols>
  <sheetData>
    <row r="1" spans="1:4" x14ac:dyDescent="0.25">
      <c r="A1" s="9" t="s">
        <v>35</v>
      </c>
      <c r="B1" s="9"/>
      <c r="C1" s="9"/>
      <c r="D1" s="9"/>
    </row>
    <row r="2" spans="1:4" x14ac:dyDescent="0.25">
      <c r="A2" s="9" t="s">
        <v>36</v>
      </c>
      <c r="B2" s="9"/>
      <c r="C2" s="9"/>
      <c r="D2" s="9"/>
    </row>
    <row r="3" spans="1:4" x14ac:dyDescent="0.25">
      <c r="A3" s="9" t="s">
        <v>37</v>
      </c>
      <c r="B3" s="9"/>
      <c r="C3" s="9"/>
      <c r="D3" s="9"/>
    </row>
    <row r="4" spans="1:4" ht="15.75" thickBot="1" x14ac:dyDescent="0.3">
      <c r="A4" s="8"/>
      <c r="B4" s="8"/>
      <c r="C4" s="8"/>
      <c r="D4" s="8"/>
    </row>
    <row r="5" spans="1:4" ht="15.75" thickBot="1" x14ac:dyDescent="0.3">
      <c r="A5" s="11" t="s">
        <v>3</v>
      </c>
      <c r="B5" s="11" t="s">
        <v>4</v>
      </c>
      <c r="C5" s="13" t="s">
        <v>0</v>
      </c>
      <c r="D5" s="14"/>
    </row>
    <row r="6" spans="1:4" ht="15.75" thickBot="1" x14ac:dyDescent="0.3">
      <c r="A6" s="12"/>
      <c r="B6" s="12"/>
      <c r="C6" s="1" t="s">
        <v>1</v>
      </c>
      <c r="D6" s="1" t="s">
        <v>2</v>
      </c>
    </row>
    <row r="7" spans="1:4" ht="15.75" thickBot="1" x14ac:dyDescent="0.3">
      <c r="A7" s="2">
        <v>1</v>
      </c>
      <c r="B7" s="3" t="s">
        <v>5</v>
      </c>
      <c r="C7" s="4">
        <f>77+13</f>
        <v>90</v>
      </c>
      <c r="D7" s="4">
        <f>77+13</f>
        <v>90</v>
      </c>
    </row>
    <row r="8" spans="1:4" ht="15.75" thickBot="1" x14ac:dyDescent="0.3">
      <c r="A8" s="2">
        <v>2</v>
      </c>
      <c r="B8" s="3" t="s">
        <v>6</v>
      </c>
      <c r="C8" s="4">
        <v>67</v>
      </c>
      <c r="D8" s="4">
        <v>67</v>
      </c>
    </row>
    <row r="9" spans="1:4" ht="15.75" thickBot="1" x14ac:dyDescent="0.3">
      <c r="A9" s="2">
        <v>3</v>
      </c>
      <c r="B9" s="3" t="s">
        <v>7</v>
      </c>
      <c r="C9" s="4">
        <f>25+22</f>
        <v>47</v>
      </c>
      <c r="D9" s="4">
        <f>25+22</f>
        <v>47</v>
      </c>
    </row>
    <row r="10" spans="1:4" ht="15.75" thickBot="1" x14ac:dyDescent="0.3">
      <c r="A10" s="2">
        <v>4</v>
      </c>
      <c r="B10" s="3" t="s">
        <v>8</v>
      </c>
      <c r="C10" s="4">
        <f>31+32</f>
        <v>63</v>
      </c>
      <c r="D10" s="4">
        <f>31+32</f>
        <v>63</v>
      </c>
    </row>
    <row r="11" spans="1:4" ht="15.75" thickBot="1" x14ac:dyDescent="0.3">
      <c r="A11" s="2">
        <v>5</v>
      </c>
      <c r="B11" s="3" t="s">
        <v>9</v>
      </c>
      <c r="C11" s="4">
        <v>5</v>
      </c>
      <c r="D11" s="4">
        <v>5</v>
      </c>
    </row>
    <row r="12" spans="1:4" ht="15.75" thickBot="1" x14ac:dyDescent="0.3">
      <c r="A12" s="2">
        <v>6</v>
      </c>
      <c r="B12" s="3" t="s">
        <v>10</v>
      </c>
      <c r="C12" s="4">
        <v>26</v>
      </c>
      <c r="D12" s="4">
        <v>27</v>
      </c>
    </row>
    <row r="13" spans="1:4" ht="15.75" thickBot="1" x14ac:dyDescent="0.3">
      <c r="A13" s="2">
        <v>7</v>
      </c>
      <c r="B13" s="3" t="s">
        <v>11</v>
      </c>
      <c r="C13" s="4">
        <v>26</v>
      </c>
      <c r="D13" s="4">
        <v>26</v>
      </c>
    </row>
    <row r="14" spans="1:4" ht="15.75" thickBot="1" x14ac:dyDescent="0.3">
      <c r="A14" s="2">
        <v>8</v>
      </c>
      <c r="B14" s="3" t="s">
        <v>12</v>
      </c>
      <c r="C14" s="4">
        <v>11</v>
      </c>
      <c r="D14" s="4">
        <v>11</v>
      </c>
    </row>
    <row r="15" spans="1:4" ht="15.75" thickBot="1" x14ac:dyDescent="0.3">
      <c r="A15" s="2">
        <v>9</v>
      </c>
      <c r="B15" s="3" t="s">
        <v>13</v>
      </c>
      <c r="C15" s="4">
        <v>1</v>
      </c>
      <c r="D15" s="4">
        <v>1</v>
      </c>
    </row>
    <row r="16" spans="1:4" ht="15.75" thickBot="1" x14ac:dyDescent="0.3">
      <c r="A16" s="2">
        <v>10</v>
      </c>
      <c r="B16" s="3" t="s">
        <v>14</v>
      </c>
      <c r="C16" s="4">
        <f>59+43</f>
        <v>102</v>
      </c>
      <c r="D16" s="4">
        <f>59+43</f>
        <v>102</v>
      </c>
    </row>
    <row r="17" spans="1:4" ht="15.75" thickBot="1" x14ac:dyDescent="0.3">
      <c r="A17" s="2">
        <v>11</v>
      </c>
      <c r="B17" s="3" t="s">
        <v>15</v>
      </c>
      <c r="C17" s="4">
        <v>66</v>
      </c>
      <c r="D17" s="4">
        <v>66</v>
      </c>
    </row>
    <row r="18" spans="1:4" ht="15.75" thickBot="1" x14ac:dyDescent="0.3">
      <c r="A18" s="2">
        <v>12</v>
      </c>
      <c r="B18" s="3" t="s">
        <v>16</v>
      </c>
      <c r="C18" s="4">
        <v>11</v>
      </c>
      <c r="D18" s="4">
        <v>11</v>
      </c>
    </row>
    <row r="19" spans="1:4" ht="15.75" thickBot="1" x14ac:dyDescent="0.3">
      <c r="A19" s="2">
        <v>13</v>
      </c>
      <c r="B19" s="3" t="s">
        <v>17</v>
      </c>
      <c r="C19" s="4">
        <f>115+60</f>
        <v>175</v>
      </c>
      <c r="D19" s="4">
        <f>115+60</f>
        <v>175</v>
      </c>
    </row>
    <row r="20" spans="1:4" ht="15.75" thickBot="1" x14ac:dyDescent="0.3">
      <c r="A20" s="2">
        <v>14</v>
      </c>
      <c r="B20" s="3" t="s">
        <v>18</v>
      </c>
      <c r="C20" s="4">
        <v>1</v>
      </c>
      <c r="D20" s="4">
        <v>1</v>
      </c>
    </row>
    <row r="21" spans="1:4" ht="15.75" thickBot="1" x14ac:dyDescent="0.3">
      <c r="A21" s="2">
        <v>15</v>
      </c>
      <c r="B21" s="3" t="s">
        <v>19</v>
      </c>
      <c r="C21" s="4">
        <v>89</v>
      </c>
      <c r="D21" s="4">
        <v>89</v>
      </c>
    </row>
    <row r="22" spans="1:4" ht="15.75" thickBot="1" x14ac:dyDescent="0.3">
      <c r="A22" s="2">
        <v>16</v>
      </c>
      <c r="B22" s="3" t="s">
        <v>20</v>
      </c>
      <c r="C22" s="4">
        <f>18+37</f>
        <v>55</v>
      </c>
      <c r="D22" s="4">
        <f>18+37</f>
        <v>55</v>
      </c>
    </row>
    <row r="23" spans="1:4" ht="15.75" thickBot="1" x14ac:dyDescent="0.3">
      <c r="A23" s="2">
        <v>17</v>
      </c>
      <c r="B23" s="3" t="s">
        <v>21</v>
      </c>
      <c r="C23" s="4">
        <f>302+54</f>
        <v>356</v>
      </c>
      <c r="D23" s="4">
        <f>360+54</f>
        <v>414</v>
      </c>
    </row>
    <row r="24" spans="1:4" ht="15.75" thickBot="1" x14ac:dyDescent="0.3">
      <c r="A24" s="2">
        <v>18</v>
      </c>
      <c r="B24" s="3" t="s">
        <v>22</v>
      </c>
      <c r="C24" s="4">
        <v>1</v>
      </c>
      <c r="D24" s="4">
        <v>1</v>
      </c>
    </row>
    <row r="25" spans="1:4" ht="15.75" thickBot="1" x14ac:dyDescent="0.3">
      <c r="A25" s="2">
        <v>19</v>
      </c>
      <c r="B25" s="3" t="s">
        <v>23</v>
      </c>
      <c r="C25" s="4">
        <v>4</v>
      </c>
      <c r="D25" s="4">
        <v>200</v>
      </c>
    </row>
    <row r="26" spans="1:4" ht="15.75" thickBot="1" x14ac:dyDescent="0.3">
      <c r="A26" s="2">
        <v>20</v>
      </c>
      <c r="B26" s="3" t="s">
        <v>24</v>
      </c>
      <c r="C26" s="4">
        <v>21</v>
      </c>
      <c r="D26" s="5">
        <v>1050</v>
      </c>
    </row>
    <row r="27" spans="1:4" ht="15.75" thickBot="1" x14ac:dyDescent="0.3">
      <c r="A27" s="2">
        <v>21</v>
      </c>
      <c r="B27" s="3" t="s">
        <v>10</v>
      </c>
      <c r="C27" s="4">
        <v>4</v>
      </c>
      <c r="D27" s="4">
        <v>200</v>
      </c>
    </row>
    <row r="28" spans="1:4" ht="15.75" thickBot="1" x14ac:dyDescent="0.3">
      <c r="A28" s="2">
        <v>22</v>
      </c>
      <c r="B28" s="3" t="s">
        <v>25</v>
      </c>
      <c r="C28" s="4">
        <f>40+27</f>
        <v>67</v>
      </c>
      <c r="D28" s="4">
        <f>40+27</f>
        <v>67</v>
      </c>
    </row>
    <row r="29" spans="1:4" ht="15.75" thickBot="1" x14ac:dyDescent="0.3">
      <c r="A29" s="2">
        <v>23</v>
      </c>
      <c r="B29" s="3" t="s">
        <v>26</v>
      </c>
      <c r="C29" s="4">
        <v>1</v>
      </c>
      <c r="D29" s="4">
        <v>1</v>
      </c>
    </row>
    <row r="30" spans="1:4" ht="15.75" thickBot="1" x14ac:dyDescent="0.3">
      <c r="A30" s="2">
        <v>24</v>
      </c>
      <c r="B30" s="3" t="s">
        <v>27</v>
      </c>
      <c r="C30" s="4">
        <v>4</v>
      </c>
      <c r="D30" s="4">
        <v>4</v>
      </c>
    </row>
    <row r="31" spans="1:4" ht="15.75" thickBot="1" x14ac:dyDescent="0.3">
      <c r="A31" s="2">
        <v>25</v>
      </c>
      <c r="B31" s="3" t="s">
        <v>28</v>
      </c>
      <c r="C31" s="4">
        <v>4</v>
      </c>
      <c r="D31" s="4">
        <v>4</v>
      </c>
    </row>
    <row r="32" spans="1:4" ht="15.75" thickBot="1" x14ac:dyDescent="0.3">
      <c r="A32" s="2">
        <v>26</v>
      </c>
      <c r="B32" s="3" t="s">
        <v>29</v>
      </c>
      <c r="C32" s="4">
        <f>16+29</f>
        <v>45</v>
      </c>
      <c r="D32" s="4">
        <f>16+29</f>
        <v>45</v>
      </c>
    </row>
    <row r="33" spans="1:6" ht="15.75" thickBot="1" x14ac:dyDescent="0.3">
      <c r="A33" s="2">
        <v>27</v>
      </c>
      <c r="B33" s="3" t="s">
        <v>30</v>
      </c>
      <c r="C33" s="4">
        <f>224+68</f>
        <v>292</v>
      </c>
      <c r="D33" s="4">
        <f>224+68</f>
        <v>292</v>
      </c>
    </row>
    <row r="34" spans="1:6" ht="15.75" thickBot="1" x14ac:dyDescent="0.3">
      <c r="A34" s="2">
        <v>28</v>
      </c>
      <c r="B34" s="3" t="s">
        <v>31</v>
      </c>
      <c r="C34" s="4">
        <v>66</v>
      </c>
      <c r="D34" s="5">
        <v>2810</v>
      </c>
    </row>
    <row r="35" spans="1:6" ht="15.75" thickBot="1" x14ac:dyDescent="0.3">
      <c r="A35" s="2">
        <v>29</v>
      </c>
      <c r="B35" s="3" t="s">
        <v>32</v>
      </c>
      <c r="C35" s="4">
        <v>11</v>
      </c>
      <c r="D35" s="4">
        <v>11</v>
      </c>
    </row>
    <row r="36" spans="1:6" ht="15.75" thickBot="1" x14ac:dyDescent="0.3">
      <c r="A36" s="2">
        <v>30</v>
      </c>
      <c r="B36" s="3" t="s">
        <v>33</v>
      </c>
      <c r="C36" s="4">
        <v>556</v>
      </c>
      <c r="D36" s="5">
        <v>27800</v>
      </c>
    </row>
    <row r="37" spans="1:6" ht="15.75" thickBot="1" x14ac:dyDescent="0.3">
      <c r="A37" s="2">
        <v>31</v>
      </c>
      <c r="B37" s="3" t="s">
        <v>34</v>
      </c>
      <c r="C37" s="4">
        <f>1+16</f>
        <v>17</v>
      </c>
      <c r="D37" s="4">
        <f>1+16</f>
        <v>17</v>
      </c>
    </row>
    <row r="38" spans="1:6" ht="15.75" thickBot="1" x14ac:dyDescent="0.3">
      <c r="A38" s="13" t="s">
        <v>0</v>
      </c>
      <c r="B38" s="15"/>
      <c r="C38" s="6">
        <f>SUM(C7:C37)</f>
        <v>2284</v>
      </c>
      <c r="D38" s="6">
        <f>SUM(D7:D37)</f>
        <v>33752</v>
      </c>
    </row>
    <row r="41" spans="1:6" x14ac:dyDescent="0.25">
      <c r="C41" s="9" t="s">
        <v>38</v>
      </c>
      <c r="D41" s="9"/>
      <c r="E41" s="9"/>
      <c r="F41" s="9"/>
    </row>
    <row r="42" spans="1:6" x14ac:dyDescent="0.25">
      <c r="C42" s="9" t="s">
        <v>39</v>
      </c>
      <c r="D42" s="9"/>
      <c r="E42" s="9"/>
      <c r="F42" s="9"/>
    </row>
    <row r="43" spans="1:6" x14ac:dyDescent="0.25">
      <c r="C43" s="9" t="s">
        <v>40</v>
      </c>
      <c r="D43" s="9"/>
      <c r="E43" s="9"/>
      <c r="F43" s="9"/>
    </row>
    <row r="44" spans="1:6" x14ac:dyDescent="0.25">
      <c r="E44" s="7"/>
      <c r="F44" s="7"/>
    </row>
    <row r="45" spans="1:6" x14ac:dyDescent="0.25">
      <c r="E45" s="7"/>
      <c r="F45" s="7"/>
    </row>
    <row r="46" spans="1:6" x14ac:dyDescent="0.25">
      <c r="E46" s="7"/>
      <c r="F46" s="7"/>
    </row>
    <row r="47" spans="1:6" x14ac:dyDescent="0.25">
      <c r="C47" s="10" t="s">
        <v>41</v>
      </c>
      <c r="D47" s="10"/>
      <c r="E47" s="10"/>
      <c r="F47" s="10"/>
    </row>
    <row r="48" spans="1:6" x14ac:dyDescent="0.25">
      <c r="C48" s="9" t="s">
        <v>42</v>
      </c>
      <c r="D48" s="9"/>
      <c r="E48" s="9"/>
      <c r="F48" s="9"/>
    </row>
  </sheetData>
  <mergeCells count="13">
    <mergeCell ref="C47:F47"/>
    <mergeCell ref="C48:F48"/>
    <mergeCell ref="A1:D1"/>
    <mergeCell ref="A4:D4"/>
    <mergeCell ref="A2:D2"/>
    <mergeCell ref="A3:D3"/>
    <mergeCell ref="C41:F41"/>
    <mergeCell ref="C42:F42"/>
    <mergeCell ref="A5:A6"/>
    <mergeCell ref="B5:B6"/>
    <mergeCell ref="C5:D5"/>
    <mergeCell ref="A38:B38"/>
    <mergeCell ref="C43:F43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KOLEKSI DIGITAL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MyPC PRO J5</dc:creator>
  <cp:lastModifiedBy>Administrator</cp:lastModifiedBy>
  <cp:lastPrinted>2023-10-31T01:26:31Z</cp:lastPrinted>
  <dcterms:created xsi:type="dcterms:W3CDTF">2023-01-30T06:13:45Z</dcterms:created>
  <dcterms:modified xsi:type="dcterms:W3CDTF">2025-01-20T06:17:31Z</dcterms:modified>
</cp:coreProperties>
</file>