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SI YANMUM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29" i="1" l="1"/>
  <c r="I31" i="1" l="1"/>
  <c r="D27" i="1" l="1"/>
  <c r="D20" i="1"/>
  <c r="B25" i="1"/>
  <c r="B26" i="1" s="1"/>
  <c r="B24" i="1"/>
  <c r="B23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10" i="1"/>
  <c r="B9" i="1"/>
</calcChain>
</file>

<file path=xl/sharedStrings.xml><?xml version="1.0" encoding="utf-8"?>
<sst xmlns="http://schemas.openxmlformats.org/spreadsheetml/2006/main" count="38" uniqueCount="37">
  <si>
    <t>DESA</t>
  </si>
  <si>
    <t>JENIS SUBSIDI TDL DAN MIGAS</t>
  </si>
  <si>
    <t>BBM</t>
  </si>
  <si>
    <t>LISTRIK</t>
  </si>
  <si>
    <t>Pranan</t>
  </si>
  <si>
    <t>Bugel</t>
  </si>
  <si>
    <t>Karangwuni</t>
  </si>
  <si>
    <t>Ngombakan</t>
  </si>
  <si>
    <t>Bakalan</t>
  </si>
  <si>
    <t>Kenokorejo</t>
  </si>
  <si>
    <t>Kemasan</t>
  </si>
  <si>
    <t>Godog</t>
  </si>
  <si>
    <t>Mranggen</t>
  </si>
  <si>
    <t>Wonorejo</t>
  </si>
  <si>
    <t>Jatisobo</t>
  </si>
  <si>
    <t>Kayuapak</t>
  </si>
  <si>
    <t>Genengsari</t>
  </si>
  <si>
    <t>Polokarto</t>
  </si>
  <si>
    <t>Tepisari</t>
  </si>
  <si>
    <t>Rejosari</t>
  </si>
  <si>
    <t>Bulu</t>
  </si>
  <si>
    <t>a. Dk Trani</t>
  </si>
  <si>
    <t>DATA KEBUTUHAN SUBSIDI LISTRIK, BBM &amp; GAS LPG</t>
  </si>
  <si>
    <t>WILAYAH KECAMATAN POLOKARTO</t>
  </si>
  <si>
    <t>Keterangan :</t>
  </si>
  <si>
    <t>b. Dk. Krandon *)</t>
  </si>
  <si>
    <t>*)</t>
  </si>
  <si>
    <t>15 rumah tangga menerima manfaat dari inovasi Degester</t>
  </si>
  <si>
    <t>Biogas sudah tidak tergantung dengan kelangkaan tabung</t>
  </si>
  <si>
    <t>gas LPG</t>
  </si>
  <si>
    <t>Jika 1 rumah tangga dalam 1 bulan membutuhkan 2 tabung</t>
  </si>
  <si>
    <t>gas ukuran 3 Kg dengan harga sekitar Rp 20.000 maka untuk</t>
  </si>
  <si>
    <t xml:space="preserve">15 rumah tangga sudah melakukan penghematan sebesar </t>
  </si>
  <si>
    <t>1 Juli s/d 4 November 2022</t>
  </si>
  <si>
    <t>Rp 900.000/ bulan</t>
  </si>
  <si>
    <t xml:space="preserve">Jika sudah optimal, maka setiap rumah tangga penerima </t>
  </si>
  <si>
    <t>manfaat tidak akan tergantung dengan pemadaman listrik.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</si>
</sst>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tabSelected="1" topLeftCell="A7" workbookViewId="0">
      <selection activeCell="C16" sqref="C16"/>
    </sheetView>
  </sheetViews>
  <sheetFormatPr defaultRowHeight="15" x14ac:dyDescent="0.25"/>
  <cols>
    <col min="1" max="1" width="9.140625" customWidth="1"/>
    <col min="2" max="2" width="5.28515625" customWidth="1"/>
    <col min="3" max="3" width="17.140625" customWidth="1"/>
    <col min="4" max="4" width="14.42578125" customWidth="1"/>
    <col min="5" max="5" width="15" customWidth="1"/>
  </cols>
  <sheetData>
    <row r="2" spans="2:5" x14ac:dyDescent="0.25">
      <c r="B2" s="20" t="s">
        <v>22</v>
      </c>
      <c r="C2" s="20"/>
      <c r="D2" s="20"/>
      <c r="E2" s="20"/>
    </row>
    <row r="3" spans="2:5" x14ac:dyDescent="0.25">
      <c r="B3" s="20" t="s">
        <v>23</v>
      </c>
      <c r="C3" s="20"/>
      <c r="D3" s="20"/>
      <c r="E3" s="20"/>
    </row>
    <row r="4" spans="2:5" ht="15.75" thickBot="1" x14ac:dyDescent="0.3">
      <c r="B4" s="1"/>
      <c r="C4" s="1"/>
      <c r="D4" s="1"/>
      <c r="E4" s="1"/>
    </row>
    <row r="5" spans="2:5" ht="15.75" thickTop="1" x14ac:dyDescent="0.25">
      <c r="B5" s="7"/>
      <c r="D5" s="12" t="s">
        <v>1</v>
      </c>
      <c r="E5" s="13"/>
    </row>
    <row r="6" spans="2:5" x14ac:dyDescent="0.25">
      <c r="B6" s="8"/>
      <c r="C6" s="14" t="s">
        <v>0</v>
      </c>
      <c r="D6" s="16" t="s">
        <v>2</v>
      </c>
      <c r="E6" s="18" t="s">
        <v>3</v>
      </c>
    </row>
    <row r="7" spans="2:5" ht="15.75" thickBot="1" x14ac:dyDescent="0.3">
      <c r="B7" s="9"/>
      <c r="C7" s="15"/>
      <c r="D7" s="17"/>
      <c r="E7" s="19"/>
    </row>
    <row r="8" spans="2:5" ht="15.75" thickTop="1" x14ac:dyDescent="0.25">
      <c r="B8" s="8">
        <v>1</v>
      </c>
      <c r="C8" t="s">
        <v>4</v>
      </c>
      <c r="D8" s="4">
        <v>3</v>
      </c>
      <c r="E8" s="8"/>
    </row>
    <row r="9" spans="2:5" x14ac:dyDescent="0.25">
      <c r="B9" s="8">
        <f>1+B8</f>
        <v>2</v>
      </c>
      <c r="C9" t="s">
        <v>5</v>
      </c>
      <c r="D9" s="4">
        <v>27</v>
      </c>
      <c r="E9" s="8"/>
    </row>
    <row r="10" spans="2:5" x14ac:dyDescent="0.25">
      <c r="B10" s="8">
        <f>1+B9</f>
        <v>3</v>
      </c>
      <c r="C10" t="s">
        <v>6</v>
      </c>
      <c r="D10" s="4">
        <v>35</v>
      </c>
      <c r="E10" s="8">
        <v>1</v>
      </c>
    </row>
    <row r="11" spans="2:5" x14ac:dyDescent="0.25">
      <c r="B11" s="8">
        <f t="shared" ref="B11:B20" si="0">1+B10</f>
        <v>4</v>
      </c>
      <c r="C11" t="s">
        <v>7</v>
      </c>
      <c r="D11" s="4">
        <v>16</v>
      </c>
      <c r="E11" s="8"/>
    </row>
    <row r="12" spans="2:5" x14ac:dyDescent="0.25">
      <c r="B12" s="8">
        <f t="shared" si="0"/>
        <v>5</v>
      </c>
      <c r="C12" t="s">
        <v>8</v>
      </c>
      <c r="D12" s="4">
        <v>6</v>
      </c>
      <c r="E12" s="8"/>
    </row>
    <row r="13" spans="2:5" x14ac:dyDescent="0.25">
      <c r="B13" s="8">
        <f t="shared" si="0"/>
        <v>6</v>
      </c>
      <c r="C13" t="s">
        <v>9</v>
      </c>
      <c r="D13" s="4">
        <v>13</v>
      </c>
      <c r="E13" s="8">
        <v>1</v>
      </c>
    </row>
    <row r="14" spans="2:5" x14ac:dyDescent="0.25">
      <c r="B14" s="8">
        <f t="shared" si="0"/>
        <v>7</v>
      </c>
      <c r="C14" t="s">
        <v>10</v>
      </c>
      <c r="D14" s="4">
        <v>10</v>
      </c>
      <c r="E14" s="8"/>
    </row>
    <row r="15" spans="2:5" x14ac:dyDescent="0.25">
      <c r="B15" s="8">
        <f t="shared" si="0"/>
        <v>8</v>
      </c>
      <c r="C15" t="s">
        <v>11</v>
      </c>
      <c r="D15" s="4">
        <v>7</v>
      </c>
      <c r="E15" s="8"/>
    </row>
    <row r="16" spans="2:5" x14ac:dyDescent="0.25">
      <c r="B16" s="8">
        <f t="shared" si="0"/>
        <v>9</v>
      </c>
      <c r="C16" t="s">
        <v>12</v>
      </c>
      <c r="D16" s="4">
        <v>43</v>
      </c>
      <c r="E16" s="8">
        <v>2</v>
      </c>
    </row>
    <row r="17" spans="2:9" x14ac:dyDescent="0.25">
      <c r="B17" s="8">
        <f t="shared" si="0"/>
        <v>10</v>
      </c>
      <c r="C17" t="s">
        <v>13</v>
      </c>
      <c r="D17" s="4">
        <v>18</v>
      </c>
      <c r="E17" s="8">
        <v>1</v>
      </c>
    </row>
    <row r="18" spans="2:9" x14ac:dyDescent="0.25">
      <c r="B18" s="8">
        <f t="shared" si="0"/>
        <v>11</v>
      </c>
      <c r="C18" t="s">
        <v>14</v>
      </c>
      <c r="D18" s="4">
        <v>14</v>
      </c>
      <c r="E18" s="8"/>
    </row>
    <row r="19" spans="2:9" x14ac:dyDescent="0.25">
      <c r="B19" s="8">
        <f t="shared" si="0"/>
        <v>12</v>
      </c>
      <c r="C19" t="s">
        <v>15</v>
      </c>
      <c r="D19" s="4">
        <v>3</v>
      </c>
      <c r="E19" s="8"/>
    </row>
    <row r="20" spans="2:9" x14ac:dyDescent="0.25">
      <c r="B20" s="8">
        <f t="shared" si="0"/>
        <v>13</v>
      </c>
      <c r="C20" t="s">
        <v>16</v>
      </c>
      <c r="D20" s="4">
        <f>D22+D21</f>
        <v>11</v>
      </c>
      <c r="E20" s="8">
        <v>1</v>
      </c>
    </row>
    <row r="21" spans="2:9" x14ac:dyDescent="0.25">
      <c r="B21" s="8"/>
      <c r="C21" t="s">
        <v>21</v>
      </c>
      <c r="D21" s="4">
        <v>7</v>
      </c>
      <c r="E21" s="8">
        <v>1</v>
      </c>
    </row>
    <row r="22" spans="2:9" x14ac:dyDescent="0.25">
      <c r="B22" s="8"/>
      <c r="C22" t="s">
        <v>25</v>
      </c>
      <c r="D22" s="4">
        <v>4</v>
      </c>
      <c r="E22" s="8"/>
    </row>
    <row r="23" spans="2:9" x14ac:dyDescent="0.25">
      <c r="B23" s="8">
        <f>1+B20</f>
        <v>14</v>
      </c>
      <c r="C23" t="s">
        <v>17</v>
      </c>
      <c r="D23" s="4">
        <v>37</v>
      </c>
      <c r="E23" s="8"/>
    </row>
    <row r="24" spans="2:9" x14ac:dyDescent="0.25">
      <c r="B24" s="8">
        <f>1+B23</f>
        <v>15</v>
      </c>
      <c r="C24" t="s">
        <v>18</v>
      </c>
      <c r="D24" s="4">
        <v>11</v>
      </c>
      <c r="E24" s="8"/>
    </row>
    <row r="25" spans="2:9" x14ac:dyDescent="0.25">
      <c r="B25" s="8">
        <f t="shared" ref="B25:B26" si="1">1+B24</f>
        <v>16</v>
      </c>
      <c r="C25" t="s">
        <v>19</v>
      </c>
      <c r="D25" s="4">
        <v>5</v>
      </c>
      <c r="E25" s="8"/>
    </row>
    <row r="26" spans="2:9" x14ac:dyDescent="0.25">
      <c r="B26" s="10">
        <f t="shared" si="1"/>
        <v>17</v>
      </c>
      <c r="C26" s="2" t="s">
        <v>20</v>
      </c>
      <c r="D26" s="5">
        <v>9</v>
      </c>
      <c r="E26" s="10"/>
    </row>
    <row r="27" spans="2:9" ht="15.75" thickBot="1" x14ac:dyDescent="0.3">
      <c r="B27" s="11"/>
      <c r="C27" s="3"/>
      <c r="D27" s="6">
        <f>SUM(D8:D20)+SUM(D23:D26)</f>
        <v>268</v>
      </c>
      <c r="E27" s="11">
        <v>7</v>
      </c>
      <c r="I27">
        <v>15</v>
      </c>
    </row>
    <row r="28" spans="2:9" ht="15.75" thickTop="1" x14ac:dyDescent="0.25">
      <c r="I28">
        <v>60</v>
      </c>
    </row>
    <row r="29" spans="2:9" x14ac:dyDescent="0.25">
      <c r="B29" t="s">
        <v>24</v>
      </c>
      <c r="I29">
        <f>I27*I28</f>
        <v>900</v>
      </c>
    </row>
    <row r="30" spans="2:9" x14ac:dyDescent="0.25">
      <c r="B30" t="s">
        <v>26</v>
      </c>
      <c r="C30" t="s">
        <v>27</v>
      </c>
      <c r="I30">
        <v>12</v>
      </c>
    </row>
    <row r="31" spans="2:9" x14ac:dyDescent="0.25">
      <c r="C31" t="s">
        <v>28</v>
      </c>
      <c r="I31">
        <f>I29*I30</f>
        <v>10800</v>
      </c>
    </row>
    <row r="32" spans="2:9" x14ac:dyDescent="0.25">
      <c r="C32" t="s">
        <v>29</v>
      </c>
      <c r="I32">
        <f>I31/I27</f>
        <v>720</v>
      </c>
    </row>
    <row r="33" spans="2:5" x14ac:dyDescent="0.25">
      <c r="C33" t="s">
        <v>30</v>
      </c>
    </row>
    <row r="34" spans="2:5" x14ac:dyDescent="0.25">
      <c r="C34" t="s">
        <v>31</v>
      </c>
    </row>
    <row r="35" spans="2:5" x14ac:dyDescent="0.25">
      <c r="C35" t="s">
        <v>32</v>
      </c>
    </row>
    <row r="36" spans="2:5" x14ac:dyDescent="0.25">
      <c r="C36" t="s">
        <v>34</v>
      </c>
    </row>
    <row r="37" spans="2:5" x14ac:dyDescent="0.25">
      <c r="B37" t="s">
        <v>26</v>
      </c>
      <c r="C37" t="s">
        <v>35</v>
      </c>
    </row>
    <row r="38" spans="2:5" x14ac:dyDescent="0.25">
      <c r="C38" t="s">
        <v>36</v>
      </c>
    </row>
    <row r="41" spans="2:5" x14ac:dyDescent="0.25">
      <c r="E41" t="s">
        <v>33</v>
      </c>
    </row>
  </sheetData>
  <mergeCells count="6">
    <mergeCell ref="D5:E5"/>
    <mergeCell ref="C6:C7"/>
    <mergeCell ref="D6:D7"/>
    <mergeCell ref="E6:E7"/>
    <mergeCell ref="B2:E2"/>
    <mergeCell ref="B3:E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cp:lastPrinted>2022-11-07T06:40:28Z</cp:lastPrinted>
  <dcterms:created xsi:type="dcterms:W3CDTF">2022-11-04T03:31:37Z</dcterms:created>
  <dcterms:modified xsi:type="dcterms:W3CDTF">2022-11-24T06:46:43Z</dcterms:modified>
</cp:coreProperties>
</file>