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 tabRatio="639" activeTab="1"/>
  </bookViews>
  <sheets>
    <sheet name="REKAP" sheetId="16" r:id="rId1"/>
    <sheet name="rekap pertahun" sheetId="29" r:id="rId2"/>
    <sheet name="JAN (3)" sheetId="17" r:id="rId3"/>
    <sheet name="FEB (3)" sheetId="18" r:id="rId4"/>
    <sheet name="MAR (3)" sheetId="19" r:id="rId5"/>
    <sheet name="APR (3)" sheetId="20" r:id="rId6"/>
    <sheet name="MEI (3)" sheetId="21" r:id="rId7"/>
    <sheet name="juni (3)" sheetId="22" r:id="rId8"/>
    <sheet name="JULI (3)" sheetId="23" r:id="rId9"/>
    <sheet name="AGUSTUS (3)" sheetId="24" r:id="rId10"/>
    <sheet name="SEPTEMBER (3)" sheetId="25" r:id="rId11"/>
    <sheet name="OKTOBER (3)" sheetId="26" r:id="rId12"/>
    <sheet name="NOV (3)" sheetId="27" r:id="rId13"/>
    <sheet name="DES (3)" sheetId="28" r:id="rId14"/>
    <sheet name="Sheet1" sheetId="1" r:id="rId15"/>
    <sheet name="JAN (2)" sheetId="4" r:id="rId16"/>
    <sheet name="FEB (2)" sheetId="5" r:id="rId17"/>
    <sheet name="MAR (2)" sheetId="6" r:id="rId18"/>
    <sheet name="APR (2)" sheetId="7" r:id="rId19"/>
    <sheet name="MEI (2)" sheetId="8" r:id="rId20"/>
    <sheet name="juni (2)" sheetId="9" r:id="rId21"/>
    <sheet name="JULI (2)" sheetId="10" r:id="rId22"/>
    <sheet name="AGUSTUS (2)" sheetId="11" r:id="rId23"/>
    <sheet name="SEPTEMBER (2)" sheetId="12" r:id="rId24"/>
    <sheet name="OKTOBER (2)" sheetId="13" r:id="rId25"/>
    <sheet name="NOV (2)" sheetId="14" r:id="rId26"/>
    <sheet name="DES (2)" sheetId="15" r:id="rId27"/>
  </sheets>
  <definedNames>
    <definedName name="_xlnm.Print_Area" localSheetId="0">REKAP!$B$1:$E$31</definedName>
    <definedName name="_xlnm.Print_Area" localSheetId="1">'rekap pertahun'!$B$1:$E$12</definedName>
  </definedNames>
  <calcPr calcId="124519"/>
</workbook>
</file>

<file path=xl/calcChain.xml><?xml version="1.0" encoding="utf-8"?>
<calcChain xmlns="http://schemas.openxmlformats.org/spreadsheetml/2006/main">
  <c r="E11" i="29"/>
  <c r="F514" i="28" l="1"/>
  <c r="E514"/>
  <c r="F513"/>
  <c r="E513"/>
  <c r="F512"/>
  <c r="E512"/>
  <c r="F511"/>
  <c r="E511"/>
  <c r="F510"/>
  <c r="E510"/>
  <c r="F509"/>
  <c r="E509"/>
  <c r="F508"/>
  <c r="E508"/>
  <c r="F507"/>
  <c r="D520" s="1"/>
  <c r="E507"/>
  <c r="C520" s="1"/>
  <c r="F506"/>
  <c r="E506"/>
  <c r="F505"/>
  <c r="E505"/>
  <c r="F504"/>
  <c r="E504"/>
  <c r="F503"/>
  <c r="E503"/>
  <c r="F502"/>
  <c r="E502"/>
  <c r="F501"/>
  <c r="E501"/>
  <c r="F500"/>
  <c r="D521" s="1"/>
  <c r="E500"/>
  <c r="C521" s="1"/>
  <c r="F499"/>
  <c r="E499"/>
  <c r="F498"/>
  <c r="E498"/>
  <c r="F497"/>
  <c r="D524" s="1"/>
  <c r="E497"/>
  <c r="C524" s="1"/>
  <c r="F496"/>
  <c r="E496"/>
  <c r="F495"/>
  <c r="E495"/>
  <c r="F494"/>
  <c r="D523" s="1"/>
  <c r="E494"/>
  <c r="C523" s="1"/>
  <c r="F493"/>
  <c r="D526" s="1"/>
  <c r="E493"/>
  <c r="C526" s="1"/>
  <c r="F492"/>
  <c r="E492"/>
  <c r="F491"/>
  <c r="E491"/>
  <c r="F490"/>
  <c r="D518" s="1"/>
  <c r="E490"/>
  <c r="C518" s="1"/>
  <c r="F489"/>
  <c r="E489"/>
  <c r="F488"/>
  <c r="E488"/>
  <c r="F487"/>
  <c r="E487"/>
  <c r="F486"/>
  <c r="E486"/>
  <c r="F485"/>
  <c r="E485"/>
  <c r="F484"/>
  <c r="E484"/>
  <c r="F483"/>
  <c r="E483"/>
  <c r="F482"/>
  <c r="E482"/>
  <c r="F481"/>
  <c r="E481"/>
  <c r="F480"/>
  <c r="D528" s="1"/>
  <c r="E480"/>
  <c r="C528" s="1"/>
  <c r="F479"/>
  <c r="E479"/>
  <c r="F478"/>
  <c r="E478"/>
  <c r="F477"/>
  <c r="E477"/>
  <c r="C527" s="1"/>
  <c r="F476"/>
  <c r="D519" s="1"/>
  <c r="E476"/>
  <c r="C519" s="1"/>
  <c r="F475"/>
  <c r="D522" s="1"/>
  <c r="E475"/>
  <c r="C522" s="1"/>
  <c r="F474"/>
  <c r="D525" s="1"/>
  <c r="E474"/>
  <c r="C525" s="1"/>
  <c r="E472"/>
  <c r="D472"/>
  <c r="D538" i="27"/>
  <c r="F524"/>
  <c r="E524"/>
  <c r="F523"/>
  <c r="E523"/>
  <c r="F522"/>
  <c r="E522"/>
  <c r="F521"/>
  <c r="E521"/>
  <c r="F520"/>
  <c r="E520"/>
  <c r="F519"/>
  <c r="E519"/>
  <c r="F518"/>
  <c r="E518"/>
  <c r="F517"/>
  <c r="E517"/>
  <c r="F516"/>
  <c r="E516"/>
  <c r="F515"/>
  <c r="E515"/>
  <c r="F514"/>
  <c r="E514"/>
  <c r="F513"/>
  <c r="E513"/>
  <c r="F512"/>
  <c r="E512"/>
  <c r="F511"/>
  <c r="E511"/>
  <c r="F510"/>
  <c r="E510"/>
  <c r="F509"/>
  <c r="D531" s="1"/>
  <c r="E509"/>
  <c r="F508"/>
  <c r="E508"/>
  <c r="F507"/>
  <c r="E507"/>
  <c r="F506"/>
  <c r="E506"/>
  <c r="F505"/>
  <c r="D534" s="1"/>
  <c r="E505"/>
  <c r="F504"/>
  <c r="E504"/>
  <c r="F503"/>
  <c r="D533" s="1"/>
  <c r="E503"/>
  <c r="F502"/>
  <c r="D530" s="1"/>
  <c r="E502"/>
  <c r="F501"/>
  <c r="D536" s="1"/>
  <c r="E501"/>
  <c r="F500"/>
  <c r="E500"/>
  <c r="F499"/>
  <c r="E499"/>
  <c r="F498"/>
  <c r="D529" s="1"/>
  <c r="E498"/>
  <c r="F497"/>
  <c r="E497"/>
  <c r="F496"/>
  <c r="D528" s="1"/>
  <c r="E496"/>
  <c r="F495"/>
  <c r="E495"/>
  <c r="F494"/>
  <c r="E494"/>
  <c r="F493"/>
  <c r="E493"/>
  <c r="F492"/>
  <c r="E492"/>
  <c r="F491"/>
  <c r="E491"/>
  <c r="F490"/>
  <c r="E490"/>
  <c r="F489"/>
  <c r="E489"/>
  <c r="F488"/>
  <c r="E488"/>
  <c r="F487"/>
  <c r="D537" s="1"/>
  <c r="E487"/>
  <c r="F486"/>
  <c r="D532" s="1"/>
  <c r="E486"/>
  <c r="F485"/>
  <c r="D535" s="1"/>
  <c r="E485"/>
  <c r="E480"/>
  <c r="D480"/>
  <c r="D527" i="28" l="1"/>
  <c r="C538" i="27"/>
  <c r="D529" i="28"/>
  <c r="C529"/>
  <c r="E515"/>
  <c r="D515"/>
  <c r="D539" i="27"/>
  <c r="E525"/>
  <c r="D525"/>
  <c r="C528"/>
  <c r="C529"/>
  <c r="C530"/>
  <c r="C531"/>
  <c r="C532"/>
  <c r="C533"/>
  <c r="C534"/>
  <c r="C535"/>
  <c r="C536"/>
  <c r="C537"/>
  <c r="C539" l="1"/>
  <c r="D647" i="26"/>
  <c r="D639"/>
  <c r="F633"/>
  <c r="E633"/>
  <c r="F632"/>
  <c r="E632"/>
  <c r="F631"/>
  <c r="E631"/>
  <c r="F630"/>
  <c r="E630"/>
  <c r="F629"/>
  <c r="E629"/>
  <c r="F628"/>
  <c r="E628"/>
  <c r="F627"/>
  <c r="E627"/>
  <c r="F626"/>
  <c r="E626"/>
  <c r="F625"/>
  <c r="E625"/>
  <c r="F624"/>
  <c r="E624"/>
  <c r="F623"/>
  <c r="E623"/>
  <c r="F622"/>
  <c r="E622"/>
  <c r="F621"/>
  <c r="E621"/>
  <c r="F620"/>
  <c r="E620"/>
  <c r="F619"/>
  <c r="E619"/>
  <c r="F618"/>
  <c r="E618"/>
  <c r="F617"/>
  <c r="D640" s="1"/>
  <c r="E617"/>
  <c r="F616"/>
  <c r="E616"/>
  <c r="F615"/>
  <c r="E615"/>
  <c r="F614"/>
  <c r="E614"/>
  <c r="F613"/>
  <c r="E613"/>
  <c r="F612"/>
  <c r="D643" s="1"/>
  <c r="E612"/>
  <c r="F611"/>
  <c r="E611"/>
  <c r="F610"/>
  <c r="E610"/>
  <c r="F609"/>
  <c r="D642" s="1"/>
  <c r="E609"/>
  <c r="F608"/>
  <c r="D645" s="1"/>
  <c r="E608"/>
  <c r="F607"/>
  <c r="E607"/>
  <c r="F606"/>
  <c r="E606"/>
  <c r="F605"/>
  <c r="D638" s="1"/>
  <c r="E605"/>
  <c r="F604"/>
  <c r="E604"/>
  <c r="F603"/>
  <c r="D637" s="1"/>
  <c r="E603"/>
  <c r="F602"/>
  <c r="E602"/>
  <c r="F601"/>
  <c r="E601"/>
  <c r="F600"/>
  <c r="E600"/>
  <c r="F599"/>
  <c r="E599"/>
  <c r="F598"/>
  <c r="E598"/>
  <c r="F597"/>
  <c r="E597"/>
  <c r="F596"/>
  <c r="E596"/>
  <c r="F595"/>
  <c r="E595"/>
  <c r="F594"/>
  <c r="E594"/>
  <c r="F593"/>
  <c r="E593"/>
  <c r="F592"/>
  <c r="D646" s="1"/>
  <c r="E592"/>
  <c r="F591"/>
  <c r="E591"/>
  <c r="F590"/>
  <c r="D644" s="1"/>
  <c r="E590"/>
  <c r="E586"/>
  <c r="D586"/>
  <c r="C647" l="1"/>
  <c r="D641"/>
  <c r="D648" s="1"/>
  <c r="E634"/>
  <c r="D634"/>
  <c r="C637"/>
  <c r="C638"/>
  <c r="C639"/>
  <c r="C640"/>
  <c r="C641"/>
  <c r="C642"/>
  <c r="C643"/>
  <c r="C644"/>
  <c r="C645"/>
  <c r="C646"/>
  <c r="C648" l="1"/>
  <c r="D566" i="25"/>
  <c r="F551"/>
  <c r="E551"/>
  <c r="F550"/>
  <c r="E550"/>
  <c r="F549"/>
  <c r="E549"/>
  <c r="F548"/>
  <c r="E548"/>
  <c r="F547"/>
  <c r="E547"/>
  <c r="F546"/>
  <c r="E546"/>
  <c r="F545"/>
  <c r="E545"/>
  <c r="F544"/>
  <c r="E544"/>
  <c r="F543"/>
  <c r="E543"/>
  <c r="F542"/>
  <c r="E542"/>
  <c r="F541"/>
  <c r="E541"/>
  <c r="F540"/>
  <c r="E540"/>
  <c r="F539"/>
  <c r="E539"/>
  <c r="F538"/>
  <c r="E538"/>
  <c r="F537"/>
  <c r="E537"/>
  <c r="F536"/>
  <c r="E536"/>
  <c r="F535"/>
  <c r="E535"/>
  <c r="F534"/>
  <c r="D559" s="1"/>
  <c r="E534"/>
  <c r="F533"/>
  <c r="E533"/>
  <c r="F532"/>
  <c r="E532"/>
  <c r="F531"/>
  <c r="E531"/>
  <c r="F530"/>
  <c r="D562" s="1"/>
  <c r="E530"/>
  <c r="F529"/>
  <c r="E529"/>
  <c r="F528"/>
  <c r="E528"/>
  <c r="F527"/>
  <c r="D561" s="1"/>
  <c r="E527"/>
  <c r="F526"/>
  <c r="D558" s="1"/>
  <c r="E526"/>
  <c r="F525"/>
  <c r="D564" s="1"/>
  <c r="E525"/>
  <c r="F524"/>
  <c r="E524"/>
  <c r="F523"/>
  <c r="E523"/>
  <c r="F522"/>
  <c r="E522"/>
  <c r="F521"/>
  <c r="E521"/>
  <c r="F520"/>
  <c r="E520"/>
  <c r="F519"/>
  <c r="D556" s="1"/>
  <c r="E519"/>
  <c r="F518"/>
  <c r="E518"/>
  <c r="F517"/>
  <c r="E517"/>
  <c r="F516"/>
  <c r="E516"/>
  <c r="F515"/>
  <c r="E515"/>
  <c r="F514"/>
  <c r="E514"/>
  <c r="F513"/>
  <c r="E513"/>
  <c r="F512"/>
  <c r="E512"/>
  <c r="F511"/>
  <c r="D565" s="1"/>
  <c r="E511"/>
  <c r="F510"/>
  <c r="D560" s="1"/>
  <c r="E510"/>
  <c r="F509"/>
  <c r="D557" s="1"/>
  <c r="E509"/>
  <c r="F508"/>
  <c r="D563" s="1"/>
  <c r="E508"/>
  <c r="E505"/>
  <c r="D505"/>
  <c r="C566" l="1"/>
  <c r="D567"/>
  <c r="E552"/>
  <c r="D552"/>
  <c r="C556"/>
  <c r="C557"/>
  <c r="C558"/>
  <c r="C559"/>
  <c r="C560"/>
  <c r="C561"/>
  <c r="C562"/>
  <c r="C563"/>
  <c r="C564"/>
  <c r="C565"/>
  <c r="C567" l="1"/>
  <c r="F489" i="24"/>
  <c r="E489"/>
  <c r="F488"/>
  <c r="E488"/>
  <c r="F487"/>
  <c r="E487"/>
  <c r="F486"/>
  <c r="E486"/>
  <c r="F485"/>
  <c r="E485"/>
  <c r="F484"/>
  <c r="E484"/>
  <c r="F483"/>
  <c r="E483"/>
  <c r="F482"/>
  <c r="E482"/>
  <c r="F481"/>
  <c r="E481"/>
  <c r="F480"/>
  <c r="E480"/>
  <c r="F479"/>
  <c r="E479"/>
  <c r="F478"/>
  <c r="E478"/>
  <c r="F477"/>
  <c r="E477"/>
  <c r="F476"/>
  <c r="E476"/>
  <c r="F475"/>
  <c r="D496" s="1"/>
  <c r="E475"/>
  <c r="F474"/>
  <c r="E474"/>
  <c r="F473"/>
  <c r="E473"/>
  <c r="F472"/>
  <c r="E472"/>
  <c r="F471"/>
  <c r="E471"/>
  <c r="F470"/>
  <c r="D499" s="1"/>
  <c r="E470"/>
  <c r="F469"/>
  <c r="E469"/>
  <c r="F468"/>
  <c r="D498" s="1"/>
  <c r="E468"/>
  <c r="F467"/>
  <c r="D495" s="1"/>
  <c r="E467"/>
  <c r="F466"/>
  <c r="D501" s="1"/>
  <c r="E466"/>
  <c r="F465"/>
  <c r="E465"/>
  <c r="F464"/>
  <c r="D494" s="1"/>
  <c r="E464"/>
  <c r="F463"/>
  <c r="E463"/>
  <c r="F462"/>
  <c r="D493" s="1"/>
  <c r="E462"/>
  <c r="F461"/>
  <c r="E461"/>
  <c r="F460"/>
  <c r="E460"/>
  <c r="F459"/>
  <c r="E459"/>
  <c r="F458"/>
  <c r="E458"/>
  <c r="F457"/>
  <c r="E457"/>
  <c r="F456"/>
  <c r="D503" s="1"/>
  <c r="E456"/>
  <c r="F455"/>
  <c r="E455"/>
  <c r="F454"/>
  <c r="E454"/>
  <c r="F453"/>
  <c r="D502" s="1"/>
  <c r="E453"/>
  <c r="F452"/>
  <c r="D497" s="1"/>
  <c r="E452"/>
  <c r="F451"/>
  <c r="D500" s="1"/>
  <c r="E451"/>
  <c r="E447"/>
  <c r="D447"/>
  <c r="C503" l="1"/>
  <c r="D504"/>
  <c r="E490"/>
  <c r="D490"/>
  <c r="C493"/>
  <c r="C494"/>
  <c r="C495"/>
  <c r="C496"/>
  <c r="C497"/>
  <c r="C498"/>
  <c r="C499"/>
  <c r="C500"/>
  <c r="C501"/>
  <c r="C502"/>
  <c r="C504" l="1"/>
  <c r="D632" i="23"/>
  <c r="D624"/>
  <c r="F618"/>
  <c r="E618"/>
  <c r="F617"/>
  <c r="E617"/>
  <c r="F616"/>
  <c r="E616"/>
  <c r="F615"/>
  <c r="E615"/>
  <c r="F614"/>
  <c r="E614"/>
  <c r="F613"/>
  <c r="E613"/>
  <c r="F612"/>
  <c r="E612"/>
  <c r="F611"/>
  <c r="E611"/>
  <c r="F610"/>
  <c r="E610"/>
  <c r="F609"/>
  <c r="E609"/>
  <c r="F608"/>
  <c r="E608"/>
  <c r="F607"/>
  <c r="E607"/>
  <c r="F606"/>
  <c r="E606"/>
  <c r="F605"/>
  <c r="E605"/>
  <c r="F604"/>
  <c r="D625" s="1"/>
  <c r="E604"/>
  <c r="F603"/>
  <c r="E603"/>
  <c r="F602"/>
  <c r="E602"/>
  <c r="F601"/>
  <c r="E601"/>
  <c r="F600"/>
  <c r="D628" s="1"/>
  <c r="E600"/>
  <c r="F599"/>
  <c r="E599"/>
  <c r="F598"/>
  <c r="E598"/>
  <c r="F597"/>
  <c r="D627" s="1"/>
  <c r="E597"/>
  <c r="F596"/>
  <c r="D630" s="1"/>
  <c r="E596"/>
  <c r="F595"/>
  <c r="E595"/>
  <c r="F594"/>
  <c r="E594"/>
  <c r="F593"/>
  <c r="E593"/>
  <c r="F592"/>
  <c r="E592"/>
  <c r="F591"/>
  <c r="E591"/>
  <c r="F590"/>
  <c r="D622" s="1"/>
  <c r="E590"/>
  <c r="F589"/>
  <c r="E589"/>
  <c r="F588"/>
  <c r="E588"/>
  <c r="F587"/>
  <c r="E587"/>
  <c r="F586"/>
  <c r="E586"/>
  <c r="F585"/>
  <c r="E585"/>
  <c r="F584"/>
  <c r="E584"/>
  <c r="F583"/>
  <c r="E583"/>
  <c r="F582"/>
  <c r="E582"/>
  <c r="F581"/>
  <c r="D631" s="1"/>
  <c r="E581"/>
  <c r="F580"/>
  <c r="D626" s="1"/>
  <c r="E580"/>
  <c r="F579"/>
  <c r="D623" s="1"/>
  <c r="E579"/>
  <c r="F578"/>
  <c r="D629" s="1"/>
  <c r="E578"/>
  <c r="E574"/>
  <c r="D574"/>
  <c r="C632" l="1"/>
  <c r="D633"/>
  <c r="E619"/>
  <c r="D619"/>
  <c r="C622"/>
  <c r="C623"/>
  <c r="C624"/>
  <c r="C625"/>
  <c r="C626"/>
  <c r="C627"/>
  <c r="C628"/>
  <c r="C629"/>
  <c r="C630"/>
  <c r="C631"/>
  <c r="C633" l="1"/>
  <c r="D392" i="22"/>
  <c r="F377"/>
  <c r="E377"/>
  <c r="F376"/>
  <c r="E376"/>
  <c r="F375"/>
  <c r="E375"/>
  <c r="F374"/>
  <c r="E374"/>
  <c r="F373"/>
  <c r="E373"/>
  <c r="F372"/>
  <c r="E372"/>
  <c r="F371"/>
  <c r="E371"/>
  <c r="F370"/>
  <c r="E370"/>
  <c r="F369"/>
  <c r="E369"/>
  <c r="F368"/>
  <c r="E368"/>
  <c r="F367"/>
  <c r="E367"/>
  <c r="F366"/>
  <c r="E366"/>
  <c r="F365"/>
  <c r="D385" s="1"/>
  <c r="E365"/>
  <c r="F364"/>
  <c r="E364"/>
  <c r="F363"/>
  <c r="E363"/>
  <c r="F362"/>
  <c r="E362"/>
  <c r="F361"/>
  <c r="E361"/>
  <c r="F360"/>
  <c r="D388" s="1"/>
  <c r="E360"/>
  <c r="F359"/>
  <c r="E359"/>
  <c r="F358"/>
  <c r="D387" s="1"/>
  <c r="E358"/>
  <c r="F357"/>
  <c r="D384" s="1"/>
  <c r="E357"/>
  <c r="F356"/>
  <c r="D390" s="1"/>
  <c r="E356"/>
  <c r="F355"/>
  <c r="E355"/>
  <c r="F354"/>
  <c r="D383" s="1"/>
  <c r="E354"/>
  <c r="F353"/>
  <c r="E353"/>
  <c r="F352"/>
  <c r="D382" s="1"/>
  <c r="E352"/>
  <c r="F351"/>
  <c r="E351"/>
  <c r="F350"/>
  <c r="E350"/>
  <c r="F349"/>
  <c r="E349"/>
  <c r="F348"/>
  <c r="E348"/>
  <c r="F347"/>
  <c r="E347"/>
  <c r="F346"/>
  <c r="D386" s="1"/>
  <c r="E346"/>
  <c r="F345"/>
  <c r="D391" s="1"/>
  <c r="E345"/>
  <c r="F344"/>
  <c r="D389" s="1"/>
  <c r="E344"/>
  <c r="E341"/>
  <c r="D341"/>
  <c r="C392" l="1"/>
  <c r="D393"/>
  <c r="E378"/>
  <c r="D378"/>
  <c r="C382"/>
  <c r="C383"/>
  <c r="C384"/>
  <c r="C385"/>
  <c r="C386"/>
  <c r="C387"/>
  <c r="C388"/>
  <c r="C389"/>
  <c r="C390"/>
  <c r="C391"/>
  <c r="C393" l="1"/>
  <c r="D451" i="21" l="1"/>
  <c r="F445"/>
  <c r="E445"/>
  <c r="F444"/>
  <c r="E444"/>
  <c r="F443"/>
  <c r="E443"/>
  <c r="F442"/>
  <c r="E442"/>
  <c r="F441"/>
  <c r="E441"/>
  <c r="F440"/>
  <c r="E440"/>
  <c r="F439"/>
  <c r="E439"/>
  <c r="F438"/>
  <c r="E438"/>
  <c r="F437"/>
  <c r="E437"/>
  <c r="F436"/>
  <c r="E436"/>
  <c r="F435"/>
  <c r="E435"/>
  <c r="F434"/>
  <c r="D452" s="1"/>
  <c r="E434"/>
  <c r="F433"/>
  <c r="E433"/>
  <c r="F432"/>
  <c r="E432"/>
  <c r="F431"/>
  <c r="E431"/>
  <c r="F430"/>
  <c r="E430"/>
  <c r="F429"/>
  <c r="D455" s="1"/>
  <c r="E429"/>
  <c r="F428"/>
  <c r="D454" s="1"/>
  <c r="E428"/>
  <c r="F427"/>
  <c r="D457" s="1"/>
  <c r="E427"/>
  <c r="F426"/>
  <c r="E426"/>
  <c r="F425"/>
  <c r="E425"/>
  <c r="F424"/>
  <c r="E424"/>
  <c r="F423"/>
  <c r="D449" s="1"/>
  <c r="E423"/>
  <c r="F422"/>
  <c r="E422"/>
  <c r="F421"/>
  <c r="E421"/>
  <c r="F420"/>
  <c r="E420"/>
  <c r="F419"/>
  <c r="E419"/>
  <c r="F418"/>
  <c r="D453" s="1"/>
  <c r="E418"/>
  <c r="F417"/>
  <c r="E417"/>
  <c r="F416"/>
  <c r="D459" s="1"/>
  <c r="E416"/>
  <c r="F415"/>
  <c r="D458" s="1"/>
  <c r="E415"/>
  <c r="F414"/>
  <c r="D450" s="1"/>
  <c r="E414"/>
  <c r="F413"/>
  <c r="D456" s="1"/>
  <c r="E413"/>
  <c r="C459" s="1"/>
  <c r="E409"/>
  <c r="D409"/>
  <c r="D399" i="20"/>
  <c r="D397"/>
  <c r="F391"/>
  <c r="E391"/>
  <c r="F390"/>
  <c r="E390"/>
  <c r="F389"/>
  <c r="E389"/>
  <c r="F388"/>
  <c r="E388"/>
  <c r="F387"/>
  <c r="D398" s="1"/>
  <c r="E387"/>
  <c r="F386"/>
  <c r="E386"/>
  <c r="F385"/>
  <c r="E385"/>
  <c r="F384"/>
  <c r="E384"/>
  <c r="F383"/>
  <c r="E383"/>
  <c r="F382"/>
  <c r="E382"/>
  <c r="F381"/>
  <c r="E381"/>
  <c r="F380"/>
  <c r="E380"/>
  <c r="F379"/>
  <c r="E379"/>
  <c r="F378"/>
  <c r="D402" s="1"/>
  <c r="E378"/>
  <c r="F377"/>
  <c r="E377"/>
  <c r="F376"/>
  <c r="D401" s="1"/>
  <c r="E376"/>
  <c r="F375"/>
  <c r="E375"/>
  <c r="F374"/>
  <c r="D404" s="1"/>
  <c r="E374"/>
  <c r="F373"/>
  <c r="E373"/>
  <c r="F372"/>
  <c r="E372"/>
  <c r="F371"/>
  <c r="D396" s="1"/>
  <c r="E371"/>
  <c r="F370"/>
  <c r="E370"/>
  <c r="F369"/>
  <c r="E369"/>
  <c r="F368"/>
  <c r="E368"/>
  <c r="F367"/>
  <c r="D400" s="1"/>
  <c r="E367"/>
  <c r="F366"/>
  <c r="E366"/>
  <c r="F365"/>
  <c r="D405" s="1"/>
  <c r="E365"/>
  <c r="F364"/>
  <c r="D403" s="1"/>
  <c r="E364"/>
  <c r="E360"/>
  <c r="D360"/>
  <c r="D15" i="16" l="1"/>
  <c r="E15"/>
  <c r="C405" i="20"/>
  <c r="D460" i="21"/>
  <c r="E446"/>
  <c r="D446"/>
  <c r="C449"/>
  <c r="C450"/>
  <c r="C451"/>
  <c r="C452"/>
  <c r="C453"/>
  <c r="C454"/>
  <c r="C455"/>
  <c r="C456"/>
  <c r="C457"/>
  <c r="C458"/>
  <c r="D407" i="20"/>
  <c r="E392"/>
  <c r="D392"/>
  <c r="C396"/>
  <c r="C397"/>
  <c r="C398"/>
  <c r="C399"/>
  <c r="C400"/>
  <c r="C401"/>
  <c r="C402"/>
  <c r="C403"/>
  <c r="C404"/>
  <c r="C460" i="21" l="1"/>
  <c r="C407" i="20"/>
  <c r="F457" i="19"/>
  <c r="E457"/>
  <c r="F456"/>
  <c r="E456"/>
  <c r="F455"/>
  <c r="E455"/>
  <c r="F454"/>
  <c r="E454"/>
  <c r="F453"/>
  <c r="E453"/>
  <c r="F452"/>
  <c r="D463" s="1"/>
  <c r="E452"/>
  <c r="C463" s="1"/>
  <c r="F451"/>
  <c r="E451"/>
  <c r="F450"/>
  <c r="E450"/>
  <c r="F449"/>
  <c r="E449"/>
  <c r="F448"/>
  <c r="E448"/>
  <c r="F447"/>
  <c r="E447"/>
  <c r="F446"/>
  <c r="E446"/>
  <c r="F445"/>
  <c r="D464" s="1"/>
  <c r="E445"/>
  <c r="C464" s="1"/>
  <c r="F444"/>
  <c r="E444"/>
  <c r="F443"/>
  <c r="E443"/>
  <c r="F442"/>
  <c r="E442"/>
  <c r="F441"/>
  <c r="D467" s="1"/>
  <c r="E441"/>
  <c r="C467" s="1"/>
  <c r="F440"/>
  <c r="E440"/>
  <c r="F439"/>
  <c r="E439"/>
  <c r="F438"/>
  <c r="D466" s="1"/>
  <c r="E438"/>
  <c r="C466" s="1"/>
  <c r="F437"/>
  <c r="D469" s="1"/>
  <c r="E437"/>
  <c r="C469" s="1"/>
  <c r="F436"/>
  <c r="E436"/>
  <c r="F435"/>
  <c r="D462" s="1"/>
  <c r="E435"/>
  <c r="C462" s="1"/>
  <c r="F434"/>
  <c r="E434"/>
  <c r="F433"/>
  <c r="D461" s="1"/>
  <c r="E433"/>
  <c r="C461" s="1"/>
  <c r="F432"/>
  <c r="E432"/>
  <c r="F431"/>
  <c r="E431"/>
  <c r="F430"/>
  <c r="E430"/>
  <c r="F429"/>
  <c r="E429"/>
  <c r="F428"/>
  <c r="E428"/>
  <c r="F427"/>
  <c r="E427"/>
  <c r="C470" s="1"/>
  <c r="F426"/>
  <c r="E426"/>
  <c r="F425"/>
  <c r="D468" s="1"/>
  <c r="E425"/>
  <c r="C468" s="1"/>
  <c r="E422"/>
  <c r="D422"/>
  <c r="D470" l="1"/>
  <c r="C465"/>
  <c r="C472" s="1"/>
  <c r="D465"/>
  <c r="E458"/>
  <c r="D458"/>
  <c r="D472" l="1"/>
  <c r="F451" i="18"/>
  <c r="E451"/>
  <c r="F450"/>
  <c r="E450"/>
  <c r="F449"/>
  <c r="E449"/>
  <c r="F448"/>
  <c r="E448"/>
  <c r="F447"/>
  <c r="D457" s="1"/>
  <c r="E447"/>
  <c r="F446"/>
  <c r="E446"/>
  <c r="F445"/>
  <c r="E445"/>
  <c r="F444"/>
  <c r="E444"/>
  <c r="F443"/>
  <c r="E443"/>
  <c r="F442"/>
  <c r="E442"/>
  <c r="F441"/>
  <c r="E441"/>
  <c r="F440"/>
  <c r="D458" s="1"/>
  <c r="E440"/>
  <c r="F439"/>
  <c r="E439"/>
  <c r="F438"/>
  <c r="E438"/>
  <c r="F437"/>
  <c r="D461" s="1"/>
  <c r="E437"/>
  <c r="F436"/>
  <c r="E436"/>
  <c r="F435"/>
  <c r="E435"/>
  <c r="F434"/>
  <c r="D463" s="1"/>
  <c r="E434"/>
  <c r="F433"/>
  <c r="E433"/>
  <c r="F432"/>
  <c r="D456" s="1"/>
  <c r="E432"/>
  <c r="F431"/>
  <c r="E431"/>
  <c r="F430"/>
  <c r="D460" s="1"/>
  <c r="E430"/>
  <c r="F429"/>
  <c r="D455" s="1"/>
  <c r="E429"/>
  <c r="F428"/>
  <c r="E428"/>
  <c r="F427"/>
  <c r="E427"/>
  <c r="F426"/>
  <c r="E426"/>
  <c r="F425"/>
  <c r="E425"/>
  <c r="F424"/>
  <c r="E424"/>
  <c r="F423"/>
  <c r="D464" s="1"/>
  <c r="E423"/>
  <c r="F422"/>
  <c r="E422"/>
  <c r="F421"/>
  <c r="D462" s="1"/>
  <c r="E421"/>
  <c r="E418"/>
  <c r="D418"/>
  <c r="C464" l="1"/>
  <c r="D459"/>
  <c r="D466" s="1"/>
  <c r="E452"/>
  <c r="D452"/>
  <c r="C455"/>
  <c r="C456"/>
  <c r="C457"/>
  <c r="C458"/>
  <c r="C459"/>
  <c r="C460"/>
  <c r="C461"/>
  <c r="C462"/>
  <c r="C463"/>
  <c r="C466" l="1"/>
  <c r="F143" i="17" l="1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E122"/>
  <c r="D122"/>
  <c r="D156" l="1"/>
  <c r="E13" i="16" s="1"/>
  <c r="D155" i="17"/>
  <c r="D157"/>
  <c r="D152"/>
  <c r="D148"/>
  <c r="D153"/>
  <c r="D151"/>
  <c r="D150"/>
  <c r="C157"/>
  <c r="D149"/>
  <c r="D154"/>
  <c r="E144"/>
  <c r="D144"/>
  <c r="C148"/>
  <c r="C149"/>
  <c r="C150"/>
  <c r="C151"/>
  <c r="C152"/>
  <c r="C153"/>
  <c r="C154"/>
  <c r="C155"/>
  <c r="C156"/>
  <c r="D13" i="16" l="1"/>
  <c r="D11"/>
  <c r="D9"/>
  <c r="D7"/>
  <c r="D5"/>
  <c r="E6"/>
  <c r="E7"/>
  <c r="E10"/>
  <c r="E9"/>
  <c r="E12"/>
  <c r="D12"/>
  <c r="D10"/>
  <c r="D8"/>
  <c r="D6"/>
  <c r="E11"/>
  <c r="D14"/>
  <c r="E8"/>
  <c r="E5"/>
  <c r="E14"/>
  <c r="D159" i="17"/>
  <c r="C159"/>
  <c r="E28" i="16" l="1"/>
  <c r="D46"/>
  <c r="E46"/>
  <c r="D28"/>
  <c r="E16" l="1"/>
  <c r="D16"/>
  <c r="D513" i="15" l="1"/>
  <c r="C513"/>
  <c r="D512"/>
  <c r="C512"/>
  <c r="D511"/>
  <c r="C511"/>
  <c r="D510"/>
  <c r="C510"/>
  <c r="D509"/>
  <c r="C509"/>
  <c r="D508"/>
  <c r="C508"/>
  <c r="D507"/>
  <c r="C507"/>
  <c r="D506"/>
  <c r="C506"/>
  <c r="D505"/>
  <c r="C505"/>
  <c r="D504"/>
  <c r="C504"/>
  <c r="D503"/>
  <c r="C503"/>
  <c r="D502"/>
  <c r="C502"/>
  <c r="D501"/>
  <c r="C501"/>
  <c r="D500"/>
  <c r="C500"/>
  <c r="D499"/>
  <c r="C499"/>
  <c r="D498"/>
  <c r="C498"/>
  <c r="D497"/>
  <c r="C497"/>
  <c r="D496"/>
  <c r="C496"/>
  <c r="D495"/>
  <c r="C495"/>
  <c r="D494"/>
  <c r="C494"/>
  <c r="D493"/>
  <c r="J478" s="1"/>
  <c r="C493"/>
  <c r="D492"/>
  <c r="C492"/>
  <c r="D491"/>
  <c r="C491"/>
  <c r="D490"/>
  <c r="C490"/>
  <c r="D489"/>
  <c r="C489"/>
  <c r="D488"/>
  <c r="C488"/>
  <c r="D487"/>
  <c r="C487"/>
  <c r="D486"/>
  <c r="C486"/>
  <c r="D485"/>
  <c r="C485"/>
  <c r="D484"/>
  <c r="C484"/>
  <c r="D483"/>
  <c r="C483"/>
  <c r="J482"/>
  <c r="I482"/>
  <c r="D482"/>
  <c r="C482"/>
  <c r="J481"/>
  <c r="I481"/>
  <c r="D481"/>
  <c r="C481"/>
  <c r="D480"/>
  <c r="C480"/>
  <c r="J479"/>
  <c r="D479"/>
  <c r="C479"/>
  <c r="I480" s="1"/>
  <c r="I478"/>
  <c r="D478"/>
  <c r="C478"/>
  <c r="I476" s="1"/>
  <c r="D477"/>
  <c r="C477"/>
  <c r="I475" s="1"/>
  <c r="D476"/>
  <c r="C476"/>
  <c r="D475"/>
  <c r="C475"/>
  <c r="F472"/>
  <c r="E472"/>
  <c r="D515" i="14"/>
  <c r="C515"/>
  <c r="D514"/>
  <c r="C514"/>
  <c r="D513"/>
  <c r="C513"/>
  <c r="D512"/>
  <c r="C512"/>
  <c r="D511"/>
  <c r="C511"/>
  <c r="D510"/>
  <c r="C510"/>
  <c r="D509"/>
  <c r="C509"/>
  <c r="D508"/>
  <c r="C508"/>
  <c r="D507"/>
  <c r="C507"/>
  <c r="D506"/>
  <c r="C506"/>
  <c r="D505"/>
  <c r="C505"/>
  <c r="D504"/>
  <c r="C504"/>
  <c r="D503"/>
  <c r="C503"/>
  <c r="D502"/>
  <c r="C502"/>
  <c r="D501"/>
  <c r="C501"/>
  <c r="D500"/>
  <c r="C500"/>
  <c r="D499"/>
  <c r="C499"/>
  <c r="D498"/>
  <c r="C498"/>
  <c r="D497"/>
  <c r="C497"/>
  <c r="D496"/>
  <c r="C496"/>
  <c r="D495"/>
  <c r="C495"/>
  <c r="D494"/>
  <c r="C494"/>
  <c r="D493"/>
  <c r="C493"/>
  <c r="D492"/>
  <c r="C492"/>
  <c r="D491"/>
  <c r="C491"/>
  <c r="J490"/>
  <c r="I490"/>
  <c r="D490"/>
  <c r="C490"/>
  <c r="J489"/>
  <c r="I489"/>
  <c r="D489"/>
  <c r="C489"/>
  <c r="D488"/>
  <c r="J488" s="1"/>
  <c r="C488"/>
  <c r="I488" s="1"/>
  <c r="J487"/>
  <c r="I487"/>
  <c r="D487"/>
  <c r="C487"/>
  <c r="J486"/>
  <c r="I486"/>
  <c r="D486"/>
  <c r="C486"/>
  <c r="D485"/>
  <c r="J485" s="1"/>
  <c r="C485"/>
  <c r="I485" s="1"/>
  <c r="D484"/>
  <c r="J492" s="1"/>
  <c r="C484"/>
  <c r="I492" s="1"/>
  <c r="J483"/>
  <c r="D483"/>
  <c r="C483"/>
  <c r="F480"/>
  <c r="E480"/>
  <c r="I483" l="1"/>
  <c r="J475" i="15"/>
  <c r="J476"/>
  <c r="J477"/>
  <c r="J480"/>
  <c r="I479"/>
  <c r="D516" i="14"/>
  <c r="D514" i="15"/>
  <c r="C514"/>
  <c r="I477"/>
  <c r="C516" i="14"/>
  <c r="J484" i="15"/>
  <c r="J485" s="1"/>
  <c r="I484"/>
  <c r="J484" i="14"/>
  <c r="J493" s="1"/>
  <c r="I484"/>
  <c r="I493" s="1"/>
  <c r="I485" i="15" l="1"/>
  <c r="D625" i="13"/>
  <c r="C625"/>
  <c r="D624"/>
  <c r="C624"/>
  <c r="D623"/>
  <c r="C623"/>
  <c r="D622"/>
  <c r="C622"/>
  <c r="D621"/>
  <c r="C621"/>
  <c r="D620"/>
  <c r="C620"/>
  <c r="D619"/>
  <c r="C619"/>
  <c r="D618"/>
  <c r="C618"/>
  <c r="D617"/>
  <c r="C617"/>
  <c r="D616"/>
  <c r="C616"/>
  <c r="D615"/>
  <c r="C615"/>
  <c r="D614"/>
  <c r="C614"/>
  <c r="D613"/>
  <c r="C613"/>
  <c r="D612"/>
  <c r="C612"/>
  <c r="D611"/>
  <c r="C611"/>
  <c r="D610"/>
  <c r="C610"/>
  <c r="D609"/>
  <c r="C609"/>
  <c r="D608"/>
  <c r="C608"/>
  <c r="D607"/>
  <c r="C607"/>
  <c r="D606"/>
  <c r="C606"/>
  <c r="D605"/>
  <c r="J595" s="1"/>
  <c r="C605"/>
  <c r="D604"/>
  <c r="C604"/>
  <c r="D603"/>
  <c r="C603"/>
  <c r="D602"/>
  <c r="C602"/>
  <c r="D601"/>
  <c r="C601"/>
  <c r="D600"/>
  <c r="C600"/>
  <c r="D599"/>
  <c r="C599"/>
  <c r="J598"/>
  <c r="I598"/>
  <c r="D598"/>
  <c r="C598"/>
  <c r="I597"/>
  <c r="D597"/>
  <c r="C597"/>
  <c r="D596"/>
  <c r="C596"/>
  <c r="D595"/>
  <c r="C595"/>
  <c r="I596" s="1"/>
  <c r="J594"/>
  <c r="I594"/>
  <c r="D594"/>
  <c r="C594"/>
  <c r="D593"/>
  <c r="C593"/>
  <c r="I591" s="1"/>
  <c r="D592"/>
  <c r="C592"/>
  <c r="D591"/>
  <c r="C591"/>
  <c r="D590"/>
  <c r="C590"/>
  <c r="F586"/>
  <c r="E586"/>
  <c r="D542" i="12"/>
  <c r="C542"/>
  <c r="D541"/>
  <c r="C541"/>
  <c r="D540"/>
  <c r="C540"/>
  <c r="D539"/>
  <c r="C539"/>
  <c r="D538"/>
  <c r="C538"/>
  <c r="D537"/>
  <c r="C537"/>
  <c r="D536"/>
  <c r="C536"/>
  <c r="D535"/>
  <c r="C535"/>
  <c r="D534"/>
  <c r="C534"/>
  <c r="D533"/>
  <c r="C533"/>
  <c r="D532"/>
  <c r="C532"/>
  <c r="D531"/>
  <c r="C531"/>
  <c r="D530"/>
  <c r="C530"/>
  <c r="D529"/>
  <c r="C529"/>
  <c r="D528"/>
  <c r="C528"/>
  <c r="D527"/>
  <c r="C527"/>
  <c r="D526"/>
  <c r="C526"/>
  <c r="D525"/>
  <c r="C525"/>
  <c r="I515" s="1"/>
  <c r="D524"/>
  <c r="C524"/>
  <c r="I513" s="1"/>
  <c r="D523"/>
  <c r="C523"/>
  <c r="D522"/>
  <c r="C522"/>
  <c r="D521"/>
  <c r="C521"/>
  <c r="D520"/>
  <c r="C520"/>
  <c r="D519"/>
  <c r="C519"/>
  <c r="D518"/>
  <c r="C518"/>
  <c r="D517"/>
  <c r="C517"/>
  <c r="J516"/>
  <c r="I516"/>
  <c r="D516"/>
  <c r="C516"/>
  <c r="D515"/>
  <c r="C515"/>
  <c r="D514"/>
  <c r="J509" s="1"/>
  <c r="C514"/>
  <c r="J513"/>
  <c r="D513"/>
  <c r="C513"/>
  <c r="D512"/>
  <c r="J510" s="1"/>
  <c r="C512"/>
  <c r="I510" s="1"/>
  <c r="D511"/>
  <c r="J512" s="1"/>
  <c r="C511"/>
  <c r="D510"/>
  <c r="C510"/>
  <c r="D509"/>
  <c r="C509"/>
  <c r="E505"/>
  <c r="D505"/>
  <c r="J597" i="13" l="1"/>
  <c r="I600"/>
  <c r="I593"/>
  <c r="J514" i="12"/>
  <c r="J591" i="13"/>
  <c r="D626"/>
  <c r="J600"/>
  <c r="J593"/>
  <c r="J596"/>
  <c r="I595"/>
  <c r="C626"/>
  <c r="I509" i="12"/>
  <c r="I511"/>
  <c r="I512"/>
  <c r="I514"/>
  <c r="J515"/>
  <c r="J511"/>
  <c r="D543"/>
  <c r="C543"/>
  <c r="J592" i="13"/>
  <c r="I592"/>
  <c r="J518" i="12"/>
  <c r="I518"/>
  <c r="J601" i="13" l="1"/>
  <c r="I519" i="12"/>
  <c r="I601" i="13"/>
  <c r="J519" i="12"/>
  <c r="D480" i="11"/>
  <c r="C480"/>
  <c r="D479"/>
  <c r="C479"/>
  <c r="D478"/>
  <c r="C478"/>
  <c r="D477"/>
  <c r="C477"/>
  <c r="D476"/>
  <c r="C476"/>
  <c r="D475"/>
  <c r="C475"/>
  <c r="D474"/>
  <c r="C474"/>
  <c r="D473"/>
  <c r="C473"/>
  <c r="D472"/>
  <c r="C472"/>
  <c r="D471"/>
  <c r="C471"/>
  <c r="D470"/>
  <c r="C470"/>
  <c r="D469"/>
  <c r="C469"/>
  <c r="D468"/>
  <c r="C468"/>
  <c r="D467"/>
  <c r="C467"/>
  <c r="D466"/>
  <c r="C466"/>
  <c r="D465"/>
  <c r="C465"/>
  <c r="D464"/>
  <c r="C464"/>
  <c r="D463"/>
  <c r="C463"/>
  <c r="D462"/>
  <c r="C462"/>
  <c r="D461"/>
  <c r="C461"/>
  <c r="D460"/>
  <c r="C460"/>
  <c r="D459"/>
  <c r="C459"/>
  <c r="K458"/>
  <c r="J458"/>
  <c r="D458"/>
  <c r="C458"/>
  <c r="D457"/>
  <c r="C457"/>
  <c r="D456"/>
  <c r="C456"/>
  <c r="K455"/>
  <c r="J455"/>
  <c r="D455"/>
  <c r="K456" s="1"/>
  <c r="C455"/>
  <c r="J456" s="1"/>
  <c r="K454"/>
  <c r="J454"/>
  <c r="D454"/>
  <c r="K451" s="1"/>
  <c r="C454"/>
  <c r="D453"/>
  <c r="K457" s="1"/>
  <c r="C453"/>
  <c r="J457" s="1"/>
  <c r="D452"/>
  <c r="K453" s="1"/>
  <c r="C452"/>
  <c r="J453" s="1"/>
  <c r="D451"/>
  <c r="K460" s="1"/>
  <c r="C451"/>
  <c r="J460" s="1"/>
  <c r="D450"/>
  <c r="C450"/>
  <c r="F447"/>
  <c r="E447"/>
  <c r="J451" l="1"/>
  <c r="C481"/>
  <c r="D481"/>
  <c r="K452"/>
  <c r="K461" s="1"/>
  <c r="J452"/>
  <c r="J461" s="1"/>
  <c r="D617" i="10" l="1"/>
  <c r="C617"/>
  <c r="D616"/>
  <c r="C616"/>
  <c r="D615"/>
  <c r="C615"/>
  <c r="D614"/>
  <c r="C614"/>
  <c r="D613"/>
  <c r="C613"/>
  <c r="D612"/>
  <c r="C612"/>
  <c r="D611"/>
  <c r="C611"/>
  <c r="D610"/>
  <c r="C610"/>
  <c r="D609"/>
  <c r="C609"/>
  <c r="D608"/>
  <c r="C608"/>
  <c r="D607"/>
  <c r="C607"/>
  <c r="D606"/>
  <c r="C606"/>
  <c r="D605"/>
  <c r="C605"/>
  <c r="D604"/>
  <c r="C604"/>
  <c r="D603"/>
  <c r="C603"/>
  <c r="D602"/>
  <c r="C602"/>
  <c r="D601"/>
  <c r="C601"/>
  <c r="D600"/>
  <c r="C600"/>
  <c r="D599"/>
  <c r="C599"/>
  <c r="D598"/>
  <c r="C598"/>
  <c r="D597"/>
  <c r="C597"/>
  <c r="D596"/>
  <c r="C596"/>
  <c r="D595"/>
  <c r="C595"/>
  <c r="D594"/>
  <c r="C594"/>
  <c r="D593"/>
  <c r="C593"/>
  <c r="D592"/>
  <c r="C592"/>
  <c r="D591"/>
  <c r="C591"/>
  <c r="D590"/>
  <c r="C590"/>
  <c r="D589"/>
  <c r="C589"/>
  <c r="D588"/>
  <c r="C588"/>
  <c r="D587"/>
  <c r="C587"/>
  <c r="D586"/>
  <c r="C586"/>
  <c r="D585"/>
  <c r="J584" s="1"/>
  <c r="C585"/>
  <c r="I584" s="1"/>
  <c r="D584"/>
  <c r="J580" s="1"/>
  <c r="C584"/>
  <c r="I580" s="1"/>
  <c r="J583"/>
  <c r="I583"/>
  <c r="D583"/>
  <c r="C583"/>
  <c r="I579" s="1"/>
  <c r="J582"/>
  <c r="I582"/>
  <c r="D582"/>
  <c r="C582"/>
  <c r="D581"/>
  <c r="J585" s="1"/>
  <c r="C581"/>
  <c r="I585" s="1"/>
  <c r="D580"/>
  <c r="C580"/>
  <c r="D579"/>
  <c r="C579"/>
  <c r="F574"/>
  <c r="E574"/>
  <c r="I581" l="1"/>
  <c r="J579"/>
  <c r="C618"/>
  <c r="J581"/>
  <c r="D618"/>
  <c r="J588"/>
  <c r="I588"/>
  <c r="I589" s="1"/>
  <c r="J589" l="1"/>
  <c r="D364" i="9"/>
  <c r="C364"/>
  <c r="D363"/>
  <c r="C363"/>
  <c r="D362"/>
  <c r="C362"/>
  <c r="D361"/>
  <c r="C361"/>
  <c r="D360"/>
  <c r="C360"/>
  <c r="D359"/>
  <c r="C359"/>
  <c r="D358"/>
  <c r="C358"/>
  <c r="D357"/>
  <c r="C357"/>
  <c r="D356"/>
  <c r="C356"/>
  <c r="D355"/>
  <c r="C355"/>
  <c r="D354"/>
  <c r="C354"/>
  <c r="D353"/>
  <c r="C353"/>
  <c r="D352"/>
  <c r="C352"/>
  <c r="D351"/>
  <c r="J350" s="1"/>
  <c r="C351"/>
  <c r="I350" s="1"/>
  <c r="D350"/>
  <c r="C350"/>
  <c r="D349"/>
  <c r="C349"/>
  <c r="J348"/>
  <c r="I348"/>
  <c r="D348"/>
  <c r="C348"/>
  <c r="J347"/>
  <c r="I347"/>
  <c r="D347"/>
  <c r="J349" s="1"/>
  <c r="C347"/>
  <c r="I349" s="1"/>
  <c r="J346"/>
  <c r="I346"/>
  <c r="D346"/>
  <c r="J345" s="1"/>
  <c r="C346"/>
  <c r="I345" s="1"/>
  <c r="D345"/>
  <c r="C345"/>
  <c r="D344"/>
  <c r="C344"/>
  <c r="E341"/>
  <c r="D341"/>
  <c r="I344" l="1"/>
  <c r="J344"/>
  <c r="D365"/>
  <c r="C365"/>
  <c r="J353"/>
  <c r="I353"/>
  <c r="I354" l="1"/>
  <c r="J354"/>
  <c r="D441" i="8"/>
  <c r="C441"/>
  <c r="D440"/>
  <c r="C440"/>
  <c r="D439"/>
  <c r="C439"/>
  <c r="D438"/>
  <c r="C438"/>
  <c r="D437"/>
  <c r="C437"/>
  <c r="D436"/>
  <c r="C436"/>
  <c r="D435"/>
  <c r="C435"/>
  <c r="D434"/>
  <c r="C434"/>
  <c r="D433"/>
  <c r="C433"/>
  <c r="D432"/>
  <c r="C432"/>
  <c r="D431"/>
  <c r="C431"/>
  <c r="D430"/>
  <c r="C430"/>
  <c r="D429"/>
  <c r="C429"/>
  <c r="D428"/>
  <c r="C428"/>
  <c r="D427"/>
  <c r="C427"/>
  <c r="D426"/>
  <c r="C426"/>
  <c r="D425"/>
  <c r="C425"/>
  <c r="D424"/>
  <c r="C424"/>
  <c r="D423"/>
  <c r="C423"/>
  <c r="D422"/>
  <c r="C422"/>
  <c r="D421"/>
  <c r="C421"/>
  <c r="D420"/>
  <c r="J418" s="1"/>
  <c r="C420"/>
  <c r="I418" s="1"/>
  <c r="D419"/>
  <c r="C419"/>
  <c r="D418"/>
  <c r="C418"/>
  <c r="I413" s="1"/>
  <c r="D417"/>
  <c r="J416" s="1"/>
  <c r="C417"/>
  <c r="I416" s="1"/>
  <c r="D416"/>
  <c r="C416"/>
  <c r="J415"/>
  <c r="I415"/>
  <c r="D415"/>
  <c r="J411" s="1"/>
  <c r="C415"/>
  <c r="I411" s="1"/>
  <c r="D414"/>
  <c r="J417" s="1"/>
  <c r="C414"/>
  <c r="I417" s="1"/>
  <c r="J413"/>
  <c r="D413"/>
  <c r="C413"/>
  <c r="I420" s="1"/>
  <c r="D412"/>
  <c r="C412"/>
  <c r="D411"/>
  <c r="C411"/>
  <c r="E409"/>
  <c r="D409"/>
  <c r="D442" l="1"/>
  <c r="J412"/>
  <c r="J420"/>
  <c r="I412"/>
  <c r="C442"/>
  <c r="J414"/>
  <c r="I414"/>
  <c r="J421" l="1"/>
  <c r="I421"/>
  <c r="D385" i="7"/>
  <c r="C385"/>
  <c r="D384"/>
  <c r="C384"/>
  <c r="D383"/>
  <c r="C383"/>
  <c r="D382"/>
  <c r="J367" s="1"/>
  <c r="C382"/>
  <c r="D381"/>
  <c r="C381"/>
  <c r="D380"/>
  <c r="J366" s="1"/>
  <c r="C380"/>
  <c r="I366" s="1"/>
  <c r="D379"/>
  <c r="C379"/>
  <c r="D378"/>
  <c r="C378"/>
  <c r="D377"/>
  <c r="C377"/>
  <c r="D376"/>
  <c r="C376"/>
  <c r="D375"/>
  <c r="C375"/>
  <c r="D374"/>
  <c r="C374"/>
  <c r="D373"/>
  <c r="C373"/>
  <c r="D372"/>
  <c r="J369" s="1"/>
  <c r="C372"/>
  <c r="I369" s="1"/>
  <c r="D371"/>
  <c r="C371"/>
  <c r="D370"/>
  <c r="C370"/>
  <c r="D369"/>
  <c r="C369"/>
  <c r="D368"/>
  <c r="C368"/>
  <c r="I367"/>
  <c r="D367"/>
  <c r="C367"/>
  <c r="D366"/>
  <c r="C366"/>
  <c r="D365"/>
  <c r="J364" s="1"/>
  <c r="C365"/>
  <c r="I364" s="1"/>
  <c r="D364"/>
  <c r="C364"/>
  <c r="D363"/>
  <c r="C363"/>
  <c r="E360"/>
  <c r="D360"/>
  <c r="J363" l="1"/>
  <c r="I363"/>
  <c r="J365"/>
  <c r="J368"/>
  <c r="I365"/>
  <c r="I368"/>
  <c r="D386"/>
  <c r="C386"/>
  <c r="J372"/>
  <c r="I372"/>
  <c r="J373" l="1"/>
  <c r="I373"/>
  <c r="D448" i="6"/>
  <c r="C448"/>
  <c r="D447"/>
  <c r="C447"/>
  <c r="D446"/>
  <c r="C446"/>
  <c r="D445"/>
  <c r="C445"/>
  <c r="D444"/>
  <c r="C444"/>
  <c r="D443"/>
  <c r="C443"/>
  <c r="D442"/>
  <c r="C442"/>
  <c r="D441"/>
  <c r="C441"/>
  <c r="I429" s="1"/>
  <c r="D440"/>
  <c r="C440"/>
  <c r="D439"/>
  <c r="C439"/>
  <c r="D438"/>
  <c r="C438"/>
  <c r="D437"/>
  <c r="C437"/>
  <c r="D436"/>
  <c r="C436"/>
  <c r="D435"/>
  <c r="C435"/>
  <c r="D434"/>
  <c r="C434"/>
  <c r="D433"/>
  <c r="C433"/>
  <c r="D432"/>
  <c r="C432"/>
  <c r="J431"/>
  <c r="I431"/>
  <c r="D431"/>
  <c r="C431"/>
  <c r="D430"/>
  <c r="C430"/>
  <c r="J429"/>
  <c r="D429"/>
  <c r="C429"/>
  <c r="J428"/>
  <c r="I428"/>
  <c r="D428"/>
  <c r="C428"/>
  <c r="D427"/>
  <c r="J426" s="1"/>
  <c r="C427"/>
  <c r="I426" s="1"/>
  <c r="D426"/>
  <c r="J425" s="1"/>
  <c r="C426"/>
  <c r="D425"/>
  <c r="C425"/>
  <c r="E422"/>
  <c r="D422"/>
  <c r="J427" l="1"/>
  <c r="I430"/>
  <c r="C449"/>
  <c r="I425"/>
  <c r="I427"/>
  <c r="J430"/>
  <c r="D449"/>
  <c r="J434"/>
  <c r="I434"/>
  <c r="I435" l="1"/>
  <c r="J435"/>
  <c r="C443" i="5"/>
  <c r="C442"/>
  <c r="C441"/>
  <c r="C440"/>
  <c r="C439"/>
  <c r="C438"/>
  <c r="C437"/>
  <c r="C436"/>
  <c r="C435"/>
  <c r="C434"/>
  <c r="C433"/>
  <c r="C432"/>
  <c r="C431"/>
  <c r="I428" s="1"/>
  <c r="C430"/>
  <c r="C429"/>
  <c r="C428"/>
  <c r="I429" s="1"/>
  <c r="C427"/>
  <c r="C426"/>
  <c r="C425"/>
  <c r="C424"/>
  <c r="C423"/>
  <c r="D422"/>
  <c r="C422"/>
  <c r="E418"/>
  <c r="D418"/>
  <c r="D27" i="16" l="1"/>
  <c r="I425" i="5"/>
  <c r="I431"/>
  <c r="I427"/>
  <c r="I424"/>
  <c r="I426"/>
  <c r="C444"/>
  <c r="I422"/>
  <c r="D423"/>
  <c r="D428" s="1"/>
  <c r="J429" s="1"/>
  <c r="D424"/>
  <c r="D425"/>
  <c r="J423" s="1"/>
  <c r="D426"/>
  <c r="D427"/>
  <c r="I423"/>
  <c r="E27" i="16" l="1"/>
  <c r="D432" i="5"/>
  <c r="D429"/>
  <c r="D434" s="1"/>
  <c r="J431" s="1"/>
  <c r="I432"/>
  <c r="D430"/>
  <c r="D435" s="1"/>
  <c r="D433"/>
  <c r="D431"/>
  <c r="J428" s="1"/>
  <c r="D439" l="1"/>
  <c r="J425" s="1"/>
  <c r="D436"/>
  <c r="D441" s="1"/>
  <c r="D437"/>
  <c r="D438"/>
  <c r="D440"/>
  <c r="D143" i="4"/>
  <c r="C143"/>
  <c r="D142"/>
  <c r="C142"/>
  <c r="D141"/>
  <c r="C141"/>
  <c r="D140"/>
  <c r="C140"/>
  <c r="D139"/>
  <c r="C139"/>
  <c r="J131" s="1"/>
  <c r="D138"/>
  <c r="C138"/>
  <c r="D137"/>
  <c r="C137"/>
  <c r="D136"/>
  <c r="C136"/>
  <c r="D135"/>
  <c r="C135"/>
  <c r="D134"/>
  <c r="K128" s="1"/>
  <c r="C134"/>
  <c r="J128" s="1"/>
  <c r="D133"/>
  <c r="K134" s="1"/>
  <c r="C133"/>
  <c r="J134" s="1"/>
  <c r="K132"/>
  <c r="J132"/>
  <c r="D132"/>
  <c r="K130" s="1"/>
  <c r="C132"/>
  <c r="K131"/>
  <c r="D131"/>
  <c r="C131"/>
  <c r="D130"/>
  <c r="C130"/>
  <c r="D129"/>
  <c r="C129"/>
  <c r="D128"/>
  <c r="C128"/>
  <c r="E122"/>
  <c r="D122"/>
  <c r="D23" i="16" l="1"/>
  <c r="D24"/>
  <c r="D26"/>
  <c r="D20"/>
  <c r="E26"/>
  <c r="J129" i="4"/>
  <c r="J133"/>
  <c r="E23" i="16"/>
  <c r="K133" i="4"/>
  <c r="J130"/>
  <c r="C144"/>
  <c r="J427" i="5"/>
  <c r="D443"/>
  <c r="D442"/>
  <c r="J424" s="1"/>
  <c r="E22" i="16" s="1"/>
  <c r="J426" i="5"/>
  <c r="E24" i="16" s="1"/>
  <c r="D144" i="4"/>
  <c r="K129"/>
  <c r="K137"/>
  <c r="J137"/>
  <c r="D29" i="16" l="1"/>
  <c r="E21"/>
  <c r="D25"/>
  <c r="E29"/>
  <c r="D22"/>
  <c r="D21"/>
  <c r="E25"/>
  <c r="J138" i="4"/>
  <c r="K138"/>
  <c r="D444" i="5"/>
  <c r="J422"/>
  <c r="C20" i="1"/>
  <c r="C19"/>
  <c r="D30" i="16" l="1"/>
  <c r="J432" i="5"/>
  <c r="E20" i="16"/>
  <c r="E30" s="1"/>
</calcChain>
</file>

<file path=xl/sharedStrings.xml><?xml version="1.0" encoding="utf-8"?>
<sst xmlns="http://schemas.openxmlformats.org/spreadsheetml/2006/main" count="33110" uniqueCount="414">
  <si>
    <t>NO</t>
  </si>
  <si>
    <t>BULAN</t>
  </si>
  <si>
    <t>JANUARI</t>
  </si>
  <si>
    <t>FEBRUARI</t>
  </si>
  <si>
    <t>MARET</t>
  </si>
  <si>
    <t>APRIL</t>
  </si>
  <si>
    <t>MEI</t>
  </si>
  <si>
    <t>JUNI</t>
  </si>
  <si>
    <t>JUMLAH REALISASI (USD)</t>
  </si>
  <si>
    <t>JULI</t>
  </si>
  <si>
    <t>AGUSTUS</t>
  </si>
  <si>
    <t>SEPTEMBER</t>
  </si>
  <si>
    <t>OKTOBER</t>
  </si>
  <si>
    <t>NOVEMBER</t>
  </si>
  <si>
    <t>DESEMBER</t>
  </si>
  <si>
    <t>TRIWULAN 1</t>
  </si>
  <si>
    <t>TRIWULAN 2</t>
  </si>
  <si>
    <t>TRIWULAN 3</t>
  </si>
  <si>
    <t>TRIWULAN 4</t>
  </si>
  <si>
    <t>No</t>
  </si>
  <si>
    <t>Negara Tujuan</t>
  </si>
  <si>
    <t>Nama Eksportir</t>
  </si>
  <si>
    <t>Alamat Eksportir</t>
  </si>
  <si>
    <t>Berat Kotor</t>
  </si>
  <si>
    <t>FOB (USD)</t>
  </si>
  <si>
    <t>AUSTRALIA</t>
  </si>
  <si>
    <t>AMBASSADOR GARMINDO</t>
  </si>
  <si>
    <t>BANARAN</t>
  </si>
  <si>
    <t>CENTRUM FURNITURE</t>
  </si>
  <si>
    <t>JALAN RAYA SOLO BAKI (GEDANGAN PERMAI SEKTOR 10)</t>
  </si>
  <si>
    <t>DAN LIRIS</t>
  </si>
  <si>
    <t>Jalan Merapi Nomor 23</t>
  </si>
  <si>
    <t>SHYANG HUNG TAH</t>
  </si>
  <si>
    <t>Jalan Prupuk-Pejagan</t>
  </si>
  <si>
    <t>TYFOUNTEX INDONESIA</t>
  </si>
  <si>
    <t>JALAN SLAMET RIYADI NO, 258</t>
  </si>
  <si>
    <t>CHILE</t>
  </si>
  <si>
    <t>HONG KONG</t>
  </si>
  <si>
    <t>NESIA PAN PACIFIC CLOTHING</t>
  </si>
  <si>
    <t>DUSUN KETONGO</t>
  </si>
  <si>
    <t>SUNWOO GARMENT INDONESIA</t>
  </si>
  <si>
    <t>DUKUH PINGGIR</t>
  </si>
  <si>
    <t>JAPAN</t>
  </si>
  <si>
    <t>KAZAKSTAN</t>
  </si>
  <si>
    <t>MALAYSIA</t>
  </si>
  <si>
    <t>MEXICO</t>
  </si>
  <si>
    <t>MATRATAMA MANUNGGALJAYA</t>
  </si>
  <si>
    <t>Jl, Raya Magelang - Semarang Km, 155</t>
  </si>
  <si>
    <t>NEW ZEALAND</t>
  </si>
  <si>
    <t>PERU</t>
  </si>
  <si>
    <t>REPUBLIC OF KOREA</t>
  </si>
  <si>
    <t>CITRA MAS INTIMATES</t>
  </si>
  <si>
    <t>DK, LUWANG RT 002 RW 005 LUWANG GATAK SUKOHARJO JAWA TENGAH</t>
  </si>
  <si>
    <t>SINGAPORE</t>
  </si>
  <si>
    <t>INDOTEX LASINDO JAYA</t>
  </si>
  <si>
    <t>Jl, Raya Magelang Semarang Km, 161 Dusun Krajan</t>
  </si>
  <si>
    <t>KHARISMA ROTAN MANDIRI</t>
  </si>
  <si>
    <t>GESINGAN RT,02 RW,09 LUWANG GATAK SUKOHARJO</t>
  </si>
  <si>
    <t>SOUTH AFRICA</t>
  </si>
  <si>
    <t>TURKEY</t>
  </si>
  <si>
    <t>UKRAINE</t>
  </si>
  <si>
    <t>UNITED KINGDOM</t>
  </si>
  <si>
    <t>MULTIYASA ABADI SENTOSA</t>
  </si>
  <si>
    <t>JL,Merapi no, 23 Blok A6</t>
  </si>
  <si>
    <t>PELITA TOMANGMAS</t>
  </si>
  <si>
    <t>JL, VETERAN GEMBONGAN</t>
  </si>
  <si>
    <t>UNITED STATES OF AMERICA</t>
  </si>
  <si>
    <t>ABHIRAMA KRESNA</t>
  </si>
  <si>
    <t>JL, RAYA SOLO - WONOGIRI KM 21 KEDUNG WINONG</t>
  </si>
  <si>
    <t>GEMOPIA INDONESIA</t>
  </si>
  <si>
    <t>CLURINGAN RT,001/010 DESA TELUKAN KECAMATAN GROGOL</t>
  </si>
  <si>
    <t>INDEX</t>
  </si>
  <si>
    <t>Jl, Arak-Arak Nomor 54</t>
  </si>
  <si>
    <t>KRUDUT LEATHER FURNITURE</t>
  </si>
  <si>
    <t>Dk, Jamur RT 002 RW 008</t>
  </si>
  <si>
    <t>PAN RAMA VISTA GARMENT INDUSTRIES</t>
  </si>
  <si>
    <t>Ds, Pinggir RT,004 RW,007</t>
  </si>
  <si>
    <t>NEGARA TUJUAN</t>
  </si>
  <si>
    <t>AMERIKA</t>
  </si>
  <si>
    <t>AMERIKA LATIN</t>
  </si>
  <si>
    <t>EROPA</t>
  </si>
  <si>
    <t>AFRIKA</t>
  </si>
  <si>
    <t>ASIA BARAT</t>
  </si>
  <si>
    <t>ASIA TIMUR</t>
  </si>
  <si>
    <t>ASIA TENGGARA</t>
  </si>
  <si>
    <t>ASIA SELATAN</t>
  </si>
  <si>
    <t>ASIA TENGAH</t>
  </si>
  <si>
    <t>AUSTRALIA &amp; NEW ZEALAND</t>
  </si>
  <si>
    <t>ARGENTINA</t>
  </si>
  <si>
    <t>KANAAN GLOBAL INDONESIA</t>
  </si>
  <si>
    <t>JALAN RONGGOLAWE</t>
  </si>
  <si>
    <t>AMANI</t>
  </si>
  <si>
    <t>Jl, Raya Solo-Kartasura Komplek PIK</t>
  </si>
  <si>
    <t>RENDA KAYU MULTI KREASI</t>
  </si>
  <si>
    <t>JL, Luwang Gatak Dusun 2</t>
  </si>
  <si>
    <t>CANADA</t>
  </si>
  <si>
    <t>SURYA ABADI FURNITURE</t>
  </si>
  <si>
    <t>Tembungan RT 001 RW 005</t>
  </si>
  <si>
    <t>GABON</t>
  </si>
  <si>
    <t>JATI UNGGUL PUTRA</t>
  </si>
  <si>
    <t>JALAN RAYA GROGOL NOMOR: 52</t>
  </si>
  <si>
    <t>INDIA</t>
  </si>
  <si>
    <t>ITALY</t>
  </si>
  <si>
    <t>KINI INDONESIA</t>
  </si>
  <si>
    <t>JL, SOLO-YOGYA KM 15 GUNUNGSARI</t>
  </si>
  <si>
    <t>SAMI SURYA PERKASA</t>
  </si>
  <si>
    <t>Jl Raya Solo - Wonogiri KM 9</t>
  </si>
  <si>
    <t>NETHERLANDS</t>
  </si>
  <si>
    <t>PANAMA</t>
  </si>
  <si>
    <t>SAUDI ARABIA</t>
  </si>
  <si>
    <t>KONIMEX</t>
  </si>
  <si>
    <t>Desa Sanggrahan</t>
  </si>
  <si>
    <t>SERBIA</t>
  </si>
  <si>
    <t>INTRAFOOD SINGABERA INDONESIA</t>
  </si>
  <si>
    <t>Jl, Arak arak 52</t>
  </si>
  <si>
    <t>MAWAR INDRIA</t>
  </si>
  <si>
    <t>PARANGJORO RT, 003 RW, 002</t>
  </si>
  <si>
    <t>RIVALVE LIVING CREATION</t>
  </si>
  <si>
    <t>Dukuh Jamur</t>
  </si>
  <si>
    <t>UNITED ARAB EMIRATES</t>
  </si>
  <si>
    <t>CITRA CLASSIC FURNITURE</t>
  </si>
  <si>
    <t>JL, ACHMAD YANI KM 8</t>
  </si>
  <si>
    <t>BATIK AGUNG PAMUNGKAS</t>
  </si>
  <si>
    <t>Perum Gentan Raya 1 No B2-B3</t>
  </si>
  <si>
    <t>HASOEINDO</t>
  </si>
  <si>
    <t>JL, SLAMET RIYADI NO,280 A</t>
  </si>
  <si>
    <t>NIAGARA ANEKA KREASI</t>
  </si>
  <si>
    <t>Jl,Raya Luwang - Gatak  Blimbing RT 001 RW 002 Luwang Gatak</t>
  </si>
  <si>
    <t>RHEMA</t>
  </si>
  <si>
    <t>DK,SAWAHAN DS, TELUKAN</t>
  </si>
  <si>
    <t>SURYA ROTAN FURNITURE</t>
  </si>
  <si>
    <t>Dukuh Jamur RT 001 RW 008</t>
  </si>
  <si>
    <t>GESINGAN, RT.02, RW.09, LUWANG, GATAK, SUKOHARJO</t>
  </si>
  <si>
    <t>K-LIKE FURNITURE</t>
  </si>
  <si>
    <t>DERESAN</t>
  </si>
  <si>
    <t>Dk. Jamur RT 002 RW 008</t>
  </si>
  <si>
    <t>PARANGJORO RT. 003 RW. 002</t>
  </si>
  <si>
    <t>JL. VETERAN, GEMBONGAN</t>
  </si>
  <si>
    <t>JL. Luwang Gatak, Dusun 2,</t>
  </si>
  <si>
    <t>SRI REJEKI ISMAN</t>
  </si>
  <si>
    <t>JL KH SAMANHUDI NO 88, RT 004/006, JETIS, SUKOHARJO</t>
  </si>
  <si>
    <t>JALAN SLAMET RIYADI NO. 258</t>
  </si>
  <si>
    <t>JL. ACHMAD YANI KM 8</t>
  </si>
  <si>
    <t>DS. PINGGIR RT.05 RW.07 TELUKAN GROGOL</t>
  </si>
  <si>
    <t>CHINA</t>
  </si>
  <si>
    <t>GUADELOUPE</t>
  </si>
  <si>
    <t>Jl. Arak arak 52</t>
  </si>
  <si>
    <t>IRELAND</t>
  </si>
  <si>
    <t>JL. RAYA SOLO - WONOGIRI KM 21 KEDUNG WINONG</t>
  </si>
  <si>
    <t>CLURINGAN, RT.001/010, DESA TELUKAN, KECAMATAN GROGOL</t>
  </si>
  <si>
    <t>JL. SOLO-YOGYA KM 15, GUNUNGSARI</t>
  </si>
  <si>
    <t>PARAGUAY</t>
  </si>
  <si>
    <t>PHILIPPINES</t>
  </si>
  <si>
    <t>DK. LUWANG RT 002 RW 005 LUWANG GATAK SUKOHARJO JAWA TENGAH</t>
  </si>
  <si>
    <t>Jl. Raya Solo-Kartasura Komplek PIK</t>
  </si>
  <si>
    <t>TAIWAN</t>
  </si>
  <si>
    <t>Jl. Arak-Arak Nomor 54</t>
  </si>
  <si>
    <t>LENTERA MUTIARA HATI</t>
  </si>
  <si>
    <t>JL. KH. SAMANHUDI NO.15</t>
  </si>
  <si>
    <t>JL.Merapi no. 23 Blok A6</t>
  </si>
  <si>
    <t>Jl.Raya Luwang - Gatak , Blimbing, RT 001 RW 002, Luwang, Gatak</t>
  </si>
  <si>
    <t>DK.SAWAHAN DS. TELUKAN</t>
  </si>
  <si>
    <t>KAYU ARTE INTERNASIONAL</t>
  </si>
  <si>
    <t>DUKUH JAMUR</t>
  </si>
  <si>
    <t>CYPRUS</t>
  </si>
  <si>
    <t>SAMISURYA INDAH PLASTIK</t>
  </si>
  <si>
    <t>Jl. Raya Solo Wonogiri KM. 09 Dk Trajukining RT 01 RW 04</t>
  </si>
  <si>
    <t>MYANMAR</t>
  </si>
  <si>
    <t>SLOVAKIA</t>
  </si>
  <si>
    <t>PRIME JAVA</t>
  </si>
  <si>
    <t>Perum Gentan Indah Blok C-09</t>
  </si>
  <si>
    <t>THAILAND</t>
  </si>
  <si>
    <t>MUTIARA RATTAN</t>
  </si>
  <si>
    <t>JAMUR RT 001 RW 008</t>
  </si>
  <si>
    <t>SENTANA ART WOOD</t>
  </si>
  <si>
    <t>JL. DUKUH KERTEN</t>
  </si>
  <si>
    <t>VIET NAM</t>
  </si>
  <si>
    <t>ALGERIA</t>
  </si>
  <si>
    <t>MITRA ABADI MEBEL</t>
  </si>
  <si>
    <t>DK Sayemrejo RT 01 RW 06</t>
  </si>
  <si>
    <t>CAMBODIA</t>
  </si>
  <si>
    <t>GREECE</t>
  </si>
  <si>
    <t>XHAKA ART</t>
  </si>
  <si>
    <t>Jalan Pesanggrahan Langenharjo No 24, Dusun II</t>
  </si>
  <si>
    <t>KUWAIT</t>
  </si>
  <si>
    <t>AYUDIA ARZA MANDIRI</t>
  </si>
  <si>
    <t>Gawok</t>
  </si>
  <si>
    <t>SPAIN</t>
  </si>
  <si>
    <t>BEYOND BORDERS EXPORTS</t>
  </si>
  <si>
    <t>JALAN RAYA SERENAN SUKOHARJO</t>
  </si>
  <si>
    <t>URUGUAY</t>
  </si>
  <si>
    <t>ALAM MANIS INDONESIA</t>
  </si>
  <si>
    <t>GROGOL INDAH ARJUNA H.I RT.01/14, TELUKAN, GROGOL, SUKOHARJO</t>
  </si>
  <si>
    <t>MAJU JAYA</t>
  </si>
  <si>
    <t>Dk.Galan</t>
  </si>
  <si>
    <t>BAROKAH LANGGENG AGUNG</t>
  </si>
  <si>
    <t>PURI DHIETA INDAH A 6</t>
  </si>
  <si>
    <t>SUMBER SONO</t>
  </si>
  <si>
    <t>Baki Pandeyan</t>
  </si>
  <si>
    <t>COSTA RICA</t>
  </si>
  <si>
    <t>KEMILAU INDAH PLASINDO</t>
  </si>
  <si>
    <t>DK. TRAJUKUNING, RT.01/RW.04, DESA PANDEYAN, KECAMATAN GROGOL Kabupaten SUKOHARJO</t>
  </si>
  <si>
    <t>QATAR</t>
  </si>
  <si>
    <t>MATREXINDO FURNITURE</t>
  </si>
  <si>
    <t>JAMUR RT 003 RW 008</t>
  </si>
  <si>
    <t>Jl. Merapi No. 23 Blok E2</t>
  </si>
  <si>
    <t>LAMBANG RATTAN FURNITURE</t>
  </si>
  <si>
    <t>KLUYON</t>
  </si>
  <si>
    <t>BELGIUM</t>
  </si>
  <si>
    <t>DK.JAMUR RT.001/RW.008 DS.TRANGSAN KEC.GATAK KAB.SUKOHARJO 57557 JAWA TENGAH, INDONESIA NPWP : 93.707.584.4-532.000</t>
  </si>
  <si>
    <t>BRUNEI DARUSSALAM</t>
  </si>
  <si>
    <t>BULGARIA</t>
  </si>
  <si>
    <t>JL. KH. SAMANHUDI NO. 88, JETIS, SUKOHARJO, INDONESIA</t>
  </si>
  <si>
    <t>CZECH REPUBLIC</t>
  </si>
  <si>
    <t>JL. RONGGOLAWE RT. 002 RW. 018, TELUKAN, GROGOL KAB. SUKOHARJO, JAWA TENGAH</t>
  </si>
  <si>
    <t>JL. RONGGOLAWE RT .002 RW. 018, TELUKAN, GROGOL KAB. SUKOHARJO, JAWA TENGAH</t>
  </si>
  <si>
    <t>JL. RONGGOLAWE RT. 002 RW. 018, TELUKAN, GROGOL KAB. SUKOHARJO ,JAWA TENGAH</t>
  </si>
  <si>
    <t>FRANCE</t>
  </si>
  <si>
    <t>JL. RAYA SOLO KARTASURA KM.8 PABELAN KARTOSURO SUKOHARJO 57145 INDONESIA</t>
  </si>
  <si>
    <t>DK. JAMUR RT.02 RW.08, KEL. TRANGSAN, KEC. GATAK, KAB. SUKOHARJO, PROV. JAWA TENGAH 57557 INDONESIA</t>
  </si>
  <si>
    <t>DK. JAMUR RT. 02 RW. 08 KEL. TRANGSAN, KEC. GATAK KAB. SUKOHARJO, PROV. JAWA TENGAH 57557 TEL. +62 271 851 389 INDONESIA</t>
  </si>
  <si>
    <t>DK. GALAN RT.05 / RW. 04 DS. TRANGSAN , KEC. GATAK , KAB. SUKOHARJO TELP / FAX : 62-271-7892000 TAX ID : 21.028.716.5-532.000</t>
  </si>
  <si>
    <t>SENTANA ART WOOD TRANGSAN RT 002/ RW 005 KELURAHAN TRANGSAN KEC. GATAK, KAB. SUKOHARJO CENTRAL JAVA, INDONESIA</t>
  </si>
  <si>
    <t>TRANGSAN RT. 002/ RW. 005 KEL TRANGSAN, KEC. GATAK, KAB. SUKOHARJO CENTRAL JAVA, INDONESIA</t>
  </si>
  <si>
    <t>FRENCH POLYNESIA</t>
  </si>
  <si>
    <t>GERMANY</t>
  </si>
  <si>
    <t>Jl. MERAPI no.23 BANARAN, GROGOL SUKOHARJO 57552 CENTRAL JAVA, INDONESIA</t>
  </si>
  <si>
    <t>JL. KH. SAMANHUDI NO. 88 JETIS, SUKOHARJO 57511, JAWA TENGAH, INDONESIA</t>
  </si>
  <si>
    <t>JL. KH. SAMANHUDI NO. 88, JETIS, SUKOHARJO, JAWA TENGAH, INDONESIA</t>
  </si>
  <si>
    <t>JL KH SAMANHUDI NO 88 JETIS, SUKOHARJO 57511, JAWA TENGAH, INDONESIA</t>
  </si>
  <si>
    <t>DK. JAMUR RT.01 RW.08 DS. TRANGSAN, KEC. GATAK , KAB. SUKOHARJO 57557 JAWA TENGAH , INDONESIA NPWP : 93.707.584.4-532.000</t>
  </si>
  <si>
    <t>ISRAEL</t>
  </si>
  <si>
    <t>ARYASENA</t>
  </si>
  <si>
    <t>JL.RAYA SOLO-WONOGIRI KM.21 DESA KEDUNGWINONG NGUTER SUKOHARJO-JAWA TENGAH INDONESIA.</t>
  </si>
  <si>
    <t>Jl. Merapi no. 23</t>
  </si>
  <si>
    <t>TRANGSAN RT 002/RW 005 KELURAHAN TRANGSAN KEC. GATAK, KAB. SUKOHARJO CENTRAL JAVA, INDONESIA</t>
  </si>
  <si>
    <t>JALAN CEMPAKA BLOK H NO. 25, KEL. KARANGROTO, KEC. GENUK KOTA SEMARANG INDONESIA</t>
  </si>
  <si>
    <t>HARADECO</t>
  </si>
  <si>
    <t>JL. Raya Telukan â€“ Cuplik RT 002 RW 002, Dusun II</t>
  </si>
  <si>
    <t>AREZOU INTRADE</t>
  </si>
  <si>
    <t>JL. RAYA TELUKAN - CUPLIK RT. 002 RW. 002 DUSUN II KEL. PARANGJORO, KEC. GROGOL KAB. SUKOHARJO, JAWA TENGAH - INDONESIA</t>
  </si>
  <si>
    <t>JL. MERAPI NO.23 BANARAN, GROGOL, SUKOHARJO 57552 CENTRAL JAVA</t>
  </si>
  <si>
    <t>EKO ARIYANTO</t>
  </si>
  <si>
    <t>DK. SAYEM REJO RT. 01 RW. 06 SONOREJO SUKOHARJO 57523 PROV. JAWA TENGAH - INDONESIA</t>
  </si>
  <si>
    <t>JL. ARAK ARAK 52, TELUKAN, GROGOL, SUKOHARJO 57552, INDONESIA TEL : +62 271 641 277</t>
  </si>
  <si>
    <t>JL. ARAK ARAK 52, TELUKAN, GROGOL, SUKOHARJO 57552, INDONESIA TEL : +62 271 641277</t>
  </si>
  <si>
    <t>MULYA ABADI INDOCARPENTRY</t>
  </si>
  <si>
    <t>JL. SOLO-WONOGIRI KM.12 SIDOREJO, BENDOSARI, SUKOHARJO INDONESIA+62 591666</t>
  </si>
  <si>
    <t>Ds. Pinggir RT.004 RW.007</t>
  </si>
  <si>
    <t>DK JAMUR RT.01/RW.08, DS. TRANGSAN, KEC. GATAK, KAB. SUKOHARJO 57557 JAWA TENGAH, INDONESIA NPWP : 93.707.584.4-532.000</t>
  </si>
  <si>
    <t>TEMBUNGAN RT01 RW05, KEL.TRANGSAN, KEC.GATAK, SUKOHARJO, JAWA TENGAH 57557 INDONESIA TAX ID: 07.831.233.7-532.000</t>
  </si>
  <si>
    <t>PORTUGAL</t>
  </si>
  <si>
    <t>JL. ARAK - ARAK NO. 54 TELUKAN GROGOL SUKOHARJO, CENTRAL JAVA - INDONESIA</t>
  </si>
  <si>
    <t>JL. K.H. SAMANHUDI NO.88 JETIS, SUKOHARJO, INDONESIA</t>
  </si>
  <si>
    <t>KOMPLEKS PIK JL.RAYA SOLO-KARTASURA KM.8 PABELAN KARTASURA SUKOHARJO JAWA TENGAH TEL.+62271731518/731520/727181</t>
  </si>
  <si>
    <t>DK. JAMUR RT.02 RW.08, KEL. TRANGSAN, KEC. GATAK, KAB. SUKOHARJO, PROV. JAWA TENGAH 57557 INDONESIA TEL. +62 271 851 389</t>
  </si>
  <si>
    <t>JL. LAMBANG, DK. JAMUR RT.02 RW.08 KEL. TRANGSAN KEC. GATAK, KAB. SUKOHARJO, PROVINSI JAWA TENGAH, INDONESIA</t>
  </si>
  <si>
    <t>DK. JAMUR RT.02 RW.08, KEL. TRANGSAN, KEC. GATAK, KAB. SUKOHARJO, PROV. JAWA TENGAH 57557, INDONESIA TEL. +62 271 851 389</t>
  </si>
  <si>
    <t>JL. LAMBANG, DK. JAMUR RT.02 RW.08 KEL. TRANGSAN KEC. GATAK, KAB. SUKOHARJO, PROVINSI JAWA</t>
  </si>
  <si>
    <t>DUKUH JAMUR RT.01 RW.08 DESATRANGSAN, KECAMATAN GATAK, KAB. SUKOHARJO, JAWA TENGAH INDONESIA TAX ID : 93.707.584.4-532.000</t>
  </si>
  <si>
    <t>SWEDEN</t>
  </si>
  <si>
    <t>Jl Luwang Gatak, Dusun II, Kel Luwang, Kec Gatak, Kab Sukoharjo 57557, Jawa Tengah, Indonesia email: rendakayu@gmail.com www.rendakayu-furniture.com</t>
  </si>
  <si>
    <t>JATRA DESIGN STUDIO</t>
  </si>
  <si>
    <t>Jalan Raya Telukan Parangjoro DK. Menur</t>
  </si>
  <si>
    <t>JL ARAK - ARAK 52, TELUKAN , GROGOL, SUKOHARJO 57552 INDONESIA TEL :+62 271 641277</t>
  </si>
  <si>
    <t>JAMUR RT.001 RW.008, KEL.TRANGSAN KEC. GATAK, KAB. SUKOHARJO, PROV. JAWA TENGAH 57557 INDONESIA</t>
  </si>
  <si>
    <t>DENMARK</t>
  </si>
  <si>
    <t>JL. ACHMAD YANI KM 8 PABELAN KARTASURA, KAB. SUKOHARJO</t>
  </si>
  <si>
    <t>JL. JAWIT SAWAH, DK. JAMUR KRAMAT RT.02/RW.08, TRANGSAN, GATAK SUKOHARJO, JAWA TENGAH 57557 INDONESIA</t>
  </si>
  <si>
    <t>JL. ARAK ARAK 52, TELUKAN, GROGOL, SUKOHARJO 57552, INDONESIA T. +62 271 641277</t>
  </si>
  <si>
    <t>JL.KH.SAMANHUDI NO. 88 JETIS, SUKOHARJO,INDONESIA</t>
  </si>
  <si>
    <t>SURYA ABADI FURNITURE CSRU24070217 TRANGSAN RT 1 RW 5 GATAK, SUKOHARJO, CENTRAL JAVA INDONESIA</t>
  </si>
  <si>
    <t>Dk. JAMUR RT.01/RW.08 TRANGSAN, GATAK - SUKOHARJO 57557 JAWA TENGAH, INDONESIA</t>
  </si>
  <si>
    <t>BULAKAN, SUKOHARJO, CENTRAL JAVA INDONESIA 57551</t>
  </si>
  <si>
    <t>CBS EXPORT COMPANIES</t>
  </si>
  <si>
    <t>Jl Pinang 1 No 3 Turi Baru</t>
  </si>
  <si>
    <t>SAMISURYAINDAH PLASTIK</t>
  </si>
  <si>
    <t>NAMIBIA</t>
  </si>
  <si>
    <t>Jl. Raya Telukan - Cuplik RT 002 RW 002 Dusun II, Desa Parangjoro Kec. Grogol, Kab. Sukoharjo - Indonesia Phone: +62 271 572 2414 Email: dole75@gmail.com</t>
  </si>
  <si>
    <t>JL. ARAK ARAK 52, TELUKAN, GROGOL SUKOHARJO 57552, INDONESIA</t>
  </si>
  <si>
    <t>JL. K.H. SAMANHUDI, NO. 88 JETIS SUKOHARJO INDONESIA</t>
  </si>
  <si>
    <t>JL. K.H. SAMANHUDI NO.88 JETIS SUKOHARJO INDONESIA</t>
  </si>
  <si>
    <t>JALAN RAYA SOLO-KARTASURORT 02 RW 10, DESA PABELAN KEC. KARTASURA, KAB. SUKOHARJO PROVINSI JAWA TENGAH - INDONESIA QQ: NATUZZOHME PTE LTD</t>
  </si>
  <si>
    <t>ETHNO SOLO</t>
  </si>
  <si>
    <t>Puri Asri Pratama</t>
  </si>
  <si>
    <t>JL. LAMBANG, DK. JAMUR RT.02 RW.08 KEL. TRANGSAN KEC. GATAK, KAB. SUKOHARJO, PROVINSI JAWA TENGAH, INDONESIA TAX ID : 82.802.589.0-532.00</t>
  </si>
  <si>
    <t>DK. JAMUR RT.02 RW.08, KEL. TRANGSAN, KEC. GATAK, KAB. SUKOHARJO, PROV. JAWA TENGAH 57557 INDONESIATEL. +62 271 851 389</t>
  </si>
  <si>
    <t>DK. JAMUR RT.02 RW.08, KEL. TRANGSAN, KEC. GATAK, KAB. SUKOHARJO, PROV. JAWA TENGAH 57557INDONESIATEL. +62 271 851 389</t>
  </si>
  <si>
    <t>JL. LAMBANG, DK. JAMUR RT.02 RW.08 KEL. TRANGSAN KEC. GATAK, KAB. SUKOHARJO, PROVINSI JAWA TENGAH TAX ID : 82.802.589.0-532.00</t>
  </si>
  <si>
    <t>JL. LAMBANG, DK. JAMUR RT.02 RW.08 KEL. TRANGSAN KEC. GATAK, KAB. SUKOHARJO, PROVINSI JAWA TENGAH INDONESIA</t>
  </si>
  <si>
    <t>GENTAN INDAH C-09 RT 003 RW 006, GENTAN, BAKI, SUKOHARJO 57552 JAWA TENGAH, INDONESIA</t>
  </si>
  <si>
    <t>YALESETYA SENTOSA</t>
  </si>
  <si>
    <t>JL. KARTASURA-SOLO KM. 8 KARTASURA SUKOHARJO, CENTRAL JAVA, INDONESIA</t>
  </si>
  <si>
    <t>JALAN RAYA SOLO - WONOGIRI KM. 12</t>
  </si>
  <si>
    <t>DK.JAMUR RT.001/RW.008 DS.TRANGSAN KEC.GATAK KAB.SUKOHARJO 57557 JAWA TENGAH, INDONESIA</t>
  </si>
  <si>
    <t>CROATIA</t>
  </si>
  <si>
    <t>JL. KH. SAMANHUDI NO.88, JETIS, SUKOHARJO 57511, JAWA TENGAH, INDONESIA</t>
  </si>
  <si>
    <t>JL. RAYA SOLO KARTASURA KM. 8 PABELAN KARTASURA, SUKOHARJO 57145 INDONESIA</t>
  </si>
  <si>
    <t>GENERASI MITRA DAGANG</t>
  </si>
  <si>
    <t>DK. JARAK RT.02 RW.02, DS. TANJUNG, KEC. NGUTER, KAB. SUKOHARJO 57571 INDONESIA</t>
  </si>
  <si>
    <t>DK. JAMUR RT.02 RW.08, KEL. TRANGSAN KEC.GATAK, KAB. SUKOHARJO, PROV. JAWA TENGAH 57557, INDONESIA TEL. +62 271 851 389 TAX NO. 828025890532000</t>
  </si>
  <si>
    <t>JL. JAHIT SAWAH, DK. JAMUR KRAMAT RT.02/RW.08, TRANGSAN, GATAK SUKOHARJO, JAWA TENGAH 57557 INDONESIA</t>
  </si>
  <si>
    <t>PANJI ANOM SETIA</t>
  </si>
  <si>
    <t>JL.LANGENHARJO PONDOK</t>
  </si>
  <si>
    <t>TRANGSAN RT 002/ RW 005 KELURAHAN TRANGSAN KEC. GATAK, KAB. SUKOHARJO CENTRAL JAVA, INDONESIA TAX NO. 071579924532000</t>
  </si>
  <si>
    <t>TRANGSAN RT 1 RW 5 GATAK SUKOHARJO CENTRAL JAVA - INDONESIA</t>
  </si>
  <si>
    <t>DK. PARANGJORO RT. 003 RW. 002 DS. PARANGJORO, KEC. GROGOL, KAB. SUKOHARJO INDONESIA</t>
  </si>
  <si>
    <t>JL. LUWANG GATAK DUSUN 2 KELURAHAN LUWANG, KECAMATAN GATAK KABUPATEN SUKOHARJO, JAWA TENGAH - INDONESIA</t>
  </si>
  <si>
    <t>DK. SAYEMREJO RT.01 RW.06 SONOREJO SUKOHARJO 57523 PROV. JAWA TENGAH - INDONESIA</t>
  </si>
  <si>
    <t>DK JAMUR RT.01/RW.08, DS. TRANGSAN, KEC. GATAK, KAB. SUKOHARJO 57557 Jawa Tengah Indonesia NPWP : 93.707.584.4-532.000</t>
  </si>
  <si>
    <t>TRANGSAN RT 1 RW 5 GATAK SUKOHARJO CENTRAL JAVA INDONESIA</t>
  </si>
  <si>
    <t>TRANGSAN RT 1/5 GATAK SUKOHARJO CENTRAL JAVA - INDONESIA</t>
  </si>
  <si>
    <t>POLAND</t>
  </si>
  <si>
    <t>JL. Raya Solo - Wonogiri KM. 09</t>
  </si>
  <si>
    <t>JAYA PERKASA TEXTILE</t>
  </si>
  <si>
    <t>MENGGUNGAN, KELURAHAN TELUKAN, KECAMATAN GROGOL, KABUPATEN SUKOHARJO</t>
  </si>
  <si>
    <t>JL. SOLO - KARTASURA RT.02 RW.10 DESA PABELAN, KECAMATAN KARTASURA KABUPATEN SUKOHARJO PROVINSI JAWA TENGAH</t>
  </si>
  <si>
    <t>CV. JAMUR RT.02 RW.08, KEL. TRANGSAN, KEC. GATAK, KAB. SUKOHARJO, PROV. JAWA TENGAH 57557 INDONESIA TEL. +62 271 851 389</t>
  </si>
  <si>
    <t>CV. KRUDUT LEATHER FURNITURE JL. LAMBANG, DK. JAMUR RT.02 RW.08 KEL. TRANGSAN KEC. GATAK, KAB. SUKOHARJO, PROVINSI JAWA TENGAH</t>
  </si>
  <si>
    <t>JAMUR RT. 002 RW. 008 TRANGSAN, GATAK KAB. SUKOHARJO JAWA TENGAH</t>
  </si>
  <si>
    <t>GENTAN INDAH C-09 RT 003 RW 006 GENTAN, BAKI, SUKOHARJO, 57552 JAWA TENGAH, INDONESIA</t>
  </si>
  <si>
    <t>JL. KH. SAMANDHUDI NO.88 JETIS SUKOHARJO, INDONESIA</t>
  </si>
  <si>
    <t>DK GESINGAN RT.02 RW.09, DS. LUWANG KEC.GATAK KAB.SUKOHARJO, PROV. JAWA TENGAH- INDONESIA</t>
  </si>
  <si>
    <t>JL.LUWANG GATAK, DUSUN 2, KELURAHAN LUWANG, KECAMATAN GATAK, KABUPATEN SUKOHARJO, JAWA TENGAH, INDONESIA</t>
  </si>
  <si>
    <t>TRIDENT SHIPPING AND TRADE</t>
  </si>
  <si>
    <t>Dk. Pendekan RT. 003 RW. 001</t>
  </si>
  <si>
    <t>JL.RONGGOLAWE RT. 002 RW.018, TELUKAN, GROGOL, KAB. SUKOHARJO, JAWA TENGAH</t>
  </si>
  <si>
    <t>JL.RONGGOLAWE RT.002 RW.018, TELUKAN, GROGOL KAB.SUKOHARJO, JAWA TENGAH</t>
  </si>
  <si>
    <t>JL.RONGGOLAWE RT.002 RW.018,TELUKAN,GROGOL KAB.SUKOHARJO,JAWA TENGAH</t>
  </si>
  <si>
    <t>JAMUR RT.001 RW. 008 TRANGSAN, GATAK SUKOHARJO, JAWA TENGAH 57557 INDONESIA</t>
  </si>
  <si>
    <t>DK SAYEM REJO RT 01 RW 06 SONOREJO SUKOHARJO 57523 PROV. JAWA TENGAH-INDONESIA</t>
  </si>
  <si>
    <t>Dk. Jamur RT.02 RW.08, Kel. Trangsan, Kec. Gatak, Kab. Sukoharjo, Prov. Jawa Tengah 57557, Indonesia Tel. +62 271 851 389 TAX NO. 828025890532000</t>
  </si>
  <si>
    <t>DK. JAMUR RT.02 RW.08, KEL. TRANGSAN, KEC. GATAK, KAB. SUKOHARJO, PROV. JAWA TENGAH 57557 INDONESIA Tel. +62 271 851 389</t>
  </si>
  <si>
    <t>TRANGSAN RT 002/ RW 005 KELURAHAN TRANGSAN KEC. GATAK, KAB. SUKOHARJO CENTRAL JAVA, INDONESIA</t>
  </si>
  <si>
    <t>JL. RAYA TELUKAN - CUPLIK RT 002 RW 002 DUSUN II KEL. PARANGJORO, KEC. GROGOL KAB. SUKOHARJO, JAWA TENGAH - INDONESIA</t>
  </si>
  <si>
    <t>JL. KH. SAMANHUDI NO. 88 JETIS, SUKOHARJO, INDONESIA</t>
  </si>
  <si>
    <t>DK.JAMUR RT.02 RW.08, KEL. TRANGSAN, KEC. GATAK, KAB.SUKOHARJO, PROV. JAWA TENGAH 57557 INDONESIA TEL. +62 271 851 389</t>
  </si>
  <si>
    <t>JL. RAYA TELUKAN-CUPLIK DUSUN II RT.002 RW.002 PARANGJORO GROGOL KAB. SUKOHARJO JAWA TENGAH</t>
  </si>
  <si>
    <t>Jl. Arak-arak, Dk. Pinggir</t>
  </si>
  <si>
    <t>JL ARAK - ARAK 52, TELUKAN, GROGOL, SUKOHARJO 57552, INDONESIA T. +62 271 641277</t>
  </si>
  <si>
    <t>JL. K.H. SAMANHUDI NO. 88 JETIS SUKOHARJO INDONESIA</t>
  </si>
  <si>
    <t>JAMUR RT.001 RW.008 TRANGSAN, GATAK SUKOHARJO - JAWA TENGAH INDONESIA 57557</t>
  </si>
  <si>
    <t>JL. LAMBANG, DK. JAMUR RT.02 RW.08 KEL. TRANGSAN KEC. GATAK, KAB. SUKOHARJO, PROVINSI JAWA TENGAH , INDONESIA</t>
  </si>
  <si>
    <t>DK. JAMUR RT.02 RW.08, KEL. TRANGSAN, KEC. GATAK, KAB. SUKOHARJO, PROV. JAWA TENGAH 57557 INDONESIA TELP. +62 271 851 389</t>
  </si>
  <si>
    <t>JL. KARTASURA-SOLO KM. 8 KARTASURA SUKOHARJO, CENTRAL JAVA, INDONESIA TAX ID: 01.545.842.5-532.000</t>
  </si>
  <si>
    <t>JL. LUWANG GATAK, DUSUN 2, KELURAHAN LUWANG, KECAMATAN GATAK, KABUPATEN SUKOHARJO, JAWA TENGAH</t>
  </si>
  <si>
    <t>LIFORM INDONESIA</t>
  </si>
  <si>
    <t>JL. SLAMET RIYADI NO.248 B</t>
  </si>
  <si>
    <t>JL.RONGGOLAWE RT.002 RW.018, TELUKAN, GROGOL KAB. SUKOHARJO, JAWA TENGAH</t>
  </si>
  <si>
    <t>JL. RONGGOLAWE RT. 002 RW. 018, TELUKAN ,GROGOL, KAB. SUKOHARJO, JAWA TENGAH</t>
  </si>
  <si>
    <t>FIJI</t>
  </si>
  <si>
    <t>JALAN SOLO - KARTASURA RT.02 RW.10 DESA PABELAN, KECAMATAN KARTASURA KABUPATEN SUKOHARJO, JAWA TENGAH INDONESIA TAX NO. 76.495.265.1-532.000</t>
  </si>
  <si>
    <t>JAMUR RT.001 RW. 008 TRANGSAN, GATAK SUKOHARJO 57557 INDONESIA</t>
  </si>
  <si>
    <t>DK. JAMUR RT. 02 RW.08, KEL. TRANGSAN, KEC.GATAK, KAB. SUKOHARJO, PROV. JAWA TENGAH 57557 INDONESIA TEL. +62 271 851 389</t>
  </si>
  <si>
    <t>JAMUR RT. 002 RW. 008 TRANGSAN GATAK KAB. SUKOHARJO JAWA TENGAH</t>
  </si>
  <si>
    <t>DK. JAMUR RT.01/RW.08 KEL.TRANGSAN, KEC. GATAK KAB. SUKOHARJO 57557 JAWA TENGAH, INDONESIA</t>
  </si>
  <si>
    <t>DK. JAMUR RT.02 RW.08 TRANGSAN, KEC. GATAK, KAB. SUKOHARJO, JAWA TENGAH 57557 INDONESIA TEL. +62 271 851 389</t>
  </si>
  <si>
    <t>DK.JAMUR RT.01 RW.08 DS. TRANGSAN, KEC. GATAK, KAB SUKOHARJO 57557 JAWA TENGAH, INDONESIA NPWP: 93.707.584.4-532.000</t>
  </si>
  <si>
    <t>LIBYAN ARAB JAMAHIRIYA</t>
  </si>
  <si>
    <t>JL. RAYA TELUKAN-CUPLIK RT 002 RW 002 DUSUN ii KEL. PARANGJORO, KEC. GROGOL, KAB. SUKOHARJO</t>
  </si>
  <si>
    <t>JL.RONGGOLAWE RT. 002 RW. 018, TELUKAN, GROGOL KAB. SUKOHARJO, JAWA TENGAH</t>
  </si>
  <si>
    <t>DK. PARANGJORO RT.03/RW.02 DS. PARANGJORO, KEC. GROGOL, ZIP CODE: 57522 SUKOHARJO - CENTRAL JAVA INDONESIA</t>
  </si>
  <si>
    <t>DK. JAMUR RT. 02 RW.08, KEL. TRANGSAN, KEC. GATAK, KAB. SUKOHARJO, PROV. JAWA TENGAH 57557 INDONESIA TEL. +62 271 851 389</t>
  </si>
  <si>
    <t>JL. LAMBANG, DK. JAMUR RT.02 RW.08 KEL. TRANGSAN KEC. GATAK,KAB. SUKOHARJO, PROVINSI JAWA TENGAH TAX ID : 82.802.589.0-532.00 INDONESIA</t>
  </si>
  <si>
    <t>JL. KH. SAMANHUDI NO. 88 JETIS, SUKOHARJO JAWA TENGAH, INDONESIA</t>
  </si>
  <si>
    <t>ADIWRAKSA ATYANTA</t>
  </si>
  <si>
    <t>DESA TELUKAN</t>
  </si>
  <si>
    <t>DK. JAMUR RT.01 RW.08 TRANGSAN, GATAK - SUKOHARJO 57557 JAWA TENGAH, INDONESIA</t>
  </si>
  <si>
    <t>BANGKIT CIPTA ANUGERAH</t>
  </si>
  <si>
    <t>JALAN VETERAN BARAT DUSUN TEMPURAN</t>
  </si>
  <si>
    <t>EL TRACO</t>
  </si>
  <si>
    <t>NGEMPLAK CILIK RT RW 001/003</t>
  </si>
  <si>
    <t>JL. RONGGOLAWE RT 002 RW 018, TELUKAN, GROGOL KAB. SUKOHARJO, JAWA TENGAH</t>
  </si>
  <si>
    <t>JL. RONGGOLAWE RT 002/RW 018, TELUKAN, GROGOL KAB. SUKOHARJO, JAWA TENGAH</t>
  </si>
  <si>
    <t>JL. SOLO WONOGIRI KM 12, SIDOREJO BENOSARI, SUKOHARJO, INDONESIA</t>
  </si>
  <si>
    <t>FINLAND</t>
  </si>
  <si>
    <t>JL.RAYA SOLO-WONOGIRI KM 12 DESA SIDOREJO, KEC.BENDOSARI JAWA TENGAH SUKOHARJO 57527 INDONESIA TAX ID: 41.015.559.2-532.000</t>
  </si>
  <si>
    <t>TAX NO. 82.802.589.0-532.000 DK. JAMUR RT.02 RW.08, KEL. TRANGSAN, KEC. GATAK KAB. SUKOHARJO, PROV. JAWA TENGAH 57557 TEL. +62 271 851 389</t>
  </si>
  <si>
    <t>GALAN RT.05 RW. 04, TRANGSAN GATAK SUKOHARJO JAWA TENGAH 57557 INDONESIA TAX ID : 21.028.716.5-532.000</t>
  </si>
  <si>
    <t>GALAN RT. 05 RW.04, TRANGSAN GATAK SUKOHARJO JAWA TENGAH 57557 INDONESIA</t>
  </si>
  <si>
    <t>JL SOLO WONOGIRI KM.12, SIDOREJO, BENDOSARI, SUKOHARJO, INDONESIA</t>
  </si>
  <si>
    <t>JL KH SAMANHUDI NO 88 JETIS SUKOHARJO 57511, JAWA TENGAH, INDONESIA</t>
  </si>
  <si>
    <t>DK. JAMUR RT.01 RW 08 DS. TRANGSAN . KEC. GATAK, KAB SUKOHARJO 57557 JAWA TENGAH, INDONESIA NPWP : 93.707.584.4-532.000</t>
  </si>
  <si>
    <t>JL.KH.SAMANHUDI, NO.88 JETIS SUKOHARJO - INDONESIA</t>
  </si>
  <si>
    <t>MALTA</t>
  </si>
  <si>
    <t>Gawok Rt. 001 Rw. 001, Geneng, Gatak, Sukoharjo, Jawa Tengah - 57557 Indonesia QQ. VITE</t>
  </si>
  <si>
    <t>TEMBUNGAN RT01 RW05, KEL.TRANGSAN, KEC.GATAK, SUKOHARJO, JAWA TENGAH 57557 INDONESIA</t>
  </si>
  <si>
    <t>JL. KH. SAMANHUDI 88 JETIS SUKOHARJO INDONESIA</t>
  </si>
  <si>
    <t>ARTA JAYA INDONESIA</t>
  </si>
  <si>
    <t>JL. PRAWIRAMARTA NO. 8 DS. NGEMPLAK CILIK</t>
  </si>
  <si>
    <t>JALAN RAYA TELUKAN-CUPLIK DUSUN II</t>
  </si>
  <si>
    <t>Dk. Jamur RT.02 RW.08, Kel. Trangsan, Kec. Gatak, Kab. Sukoharjo, Prov. Jawa Tengah 57557 Indonesia Tel. +62 271 851 389</t>
  </si>
  <si>
    <t>DK. JAMUR RT.02 RW.08, KEL. TRANGSAN, KEC. GATAK, KAB. SUKOHARJO, PROV. JAWA TENGAH 57557 INDONESIA TEL. +62 271 851 38</t>
  </si>
  <si>
    <t>KABUPATEN SUKOHARJO</t>
  </si>
  <si>
    <t>KOMODITI</t>
  </si>
  <si>
    <t>AKSESORIS</t>
  </si>
  <si>
    <t>GULA KELAPA</t>
  </si>
  <si>
    <t>KARUNG</t>
  </si>
  <si>
    <t>KERAJINAN</t>
  </si>
  <si>
    <t>MEBEL KAYU</t>
  </si>
  <si>
    <t>MEBEL ROTAN</t>
  </si>
  <si>
    <t>OBAT-OBATAN</t>
  </si>
  <si>
    <t>PLYWOOD</t>
  </si>
  <si>
    <t>TAS EKSPOR</t>
  </si>
  <si>
    <t>TPT</t>
  </si>
  <si>
    <t>Total</t>
  </si>
  <si>
    <t>BERAT KOTOR</t>
  </si>
  <si>
    <t>REALISASI EKSPOR TAHUN 2024</t>
  </si>
  <si>
    <t>Komoditi</t>
  </si>
  <si>
    <t>HASIL PERKEBUNAN</t>
  </si>
  <si>
    <t>REALISASI EKSPOR TAHUN 2018-2024</t>
  </si>
  <si>
    <t>TAHUN</t>
  </si>
  <si>
    <t>NILAI FOB (USD)</t>
  </si>
  <si>
    <t>RUPIAH (Rp)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</si>
</sst>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;[Red]#,##0.00"/>
    <numFmt numFmtId="167" formatCode="&quot;Rp&quot;#,##0"/>
  </numFmts>
  <fonts count="2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Tahoma"/>
      <family val="2"/>
    </font>
    <font>
      <sz val="14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8">
    <xf numFmtId="0" fontId="0" fillId="0" borderId="0"/>
    <xf numFmtId="41" fontId="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19" fillId="5" borderId="5" applyNumberFormat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6" fillId="0" borderId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3" fillId="8" borderId="9" applyNumberFormat="0" applyFon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2" fillId="6" borderId="6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Fill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43" fontId="2" fillId="0" borderId="0" xfId="0" applyNumberFormat="1" applyFont="1"/>
    <xf numFmtId="0" fontId="4" fillId="0" borderId="11" xfId="2" applyFont="1" applyBorder="1" applyAlignment="1">
      <alignment horizontal="center" wrapText="1"/>
    </xf>
    <xf numFmtId="0" fontId="4" fillId="0" borderId="11" xfId="2" applyFont="1" applyBorder="1" applyAlignment="1">
      <alignment horizontal="center"/>
    </xf>
    <xf numFmtId="164" fontId="4" fillId="0" borderId="11" xfId="3" applyNumberFormat="1" applyFont="1" applyBorder="1" applyAlignment="1">
      <alignment horizontal="center" wrapText="1"/>
    </xf>
    <xf numFmtId="0" fontId="5" fillId="0" borderId="0" xfId="2" applyFont="1"/>
    <xf numFmtId="0" fontId="5" fillId="0" borderId="11" xfId="2" applyFont="1" applyBorder="1" applyAlignment="1">
      <alignment horizontal="center" vertical="top" wrapText="1"/>
    </xf>
    <xf numFmtId="0" fontId="5" fillId="0" borderId="11" xfId="2" applyFont="1" applyBorder="1" applyAlignment="1">
      <alignment vertical="top" wrapText="1"/>
    </xf>
    <xf numFmtId="0" fontId="5" fillId="0" borderId="11" xfId="2" applyFont="1" applyBorder="1" applyAlignment="1">
      <alignment vertical="top"/>
    </xf>
    <xf numFmtId="164" fontId="5" fillId="0" borderId="11" xfId="3" applyNumberFormat="1" applyFont="1" applyBorder="1" applyAlignment="1">
      <alignment horizontal="right" vertical="top" wrapText="1"/>
    </xf>
    <xf numFmtId="0" fontId="3" fillId="0" borderId="0" xfId="2"/>
    <xf numFmtId="0" fontId="3" fillId="0" borderId="0" xfId="2" applyAlignment="1"/>
    <xf numFmtId="164" fontId="0" fillId="0" borderId="0" xfId="3" applyNumberFormat="1" applyFont="1"/>
    <xf numFmtId="0" fontId="4" fillId="0" borderId="1" xfId="2" applyFont="1" applyBorder="1" applyAlignment="1">
      <alignment horizontal="center" wrapText="1"/>
    </xf>
    <xf numFmtId="164" fontId="4" fillId="0" borderId="1" xfId="3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center" vertical="center"/>
    </xf>
    <xf numFmtId="0" fontId="3" fillId="0" borderId="1" xfId="2" applyBorder="1" applyAlignment="1">
      <alignment horizontal="center"/>
    </xf>
    <xf numFmtId="0" fontId="5" fillId="0" borderId="1" xfId="2" applyFont="1" applyBorder="1" applyAlignment="1">
      <alignment vertical="top" wrapText="1"/>
    </xf>
    <xf numFmtId="164" fontId="0" fillId="0" borderId="1" xfId="3" applyNumberFormat="1" applyFont="1" applyBorder="1"/>
    <xf numFmtId="0" fontId="3" fillId="0" borderId="1" xfId="2" applyBorder="1" applyAlignment="1">
      <alignment horizontal="center" vertical="center"/>
    </xf>
    <xf numFmtId="0" fontId="3" fillId="0" borderId="1" xfId="2" applyBorder="1" applyAlignment="1">
      <alignment vertical="center"/>
    </xf>
    <xf numFmtId="164" fontId="3" fillId="0" borderId="1" xfId="2" applyNumberFormat="1" applyBorder="1"/>
    <xf numFmtId="0" fontId="3" fillId="0" borderId="1" xfId="2" applyBorder="1"/>
    <xf numFmtId="0" fontId="3" fillId="0" borderId="0" xfId="2" applyAlignment="1">
      <alignment wrapText="1"/>
    </xf>
    <xf numFmtId="164" fontId="0" fillId="0" borderId="0" xfId="3" applyNumberFormat="1" applyFont="1" applyAlignment="1"/>
    <xf numFmtId="0" fontId="4" fillId="0" borderId="12" xfId="2" applyFont="1" applyBorder="1" applyAlignment="1">
      <alignment horizontal="center" wrapText="1"/>
    </xf>
    <xf numFmtId="164" fontId="4" fillId="0" borderId="12" xfId="3" applyNumberFormat="1" applyFont="1" applyBorder="1" applyAlignment="1">
      <alignment horizontal="center" wrapText="1"/>
    </xf>
    <xf numFmtId="164" fontId="4" fillId="0" borderId="1" xfId="3" applyNumberFormat="1" applyFont="1" applyBorder="1" applyAlignment="1">
      <alignment horizontal="center" vertical="center" wrapText="1"/>
    </xf>
    <xf numFmtId="164" fontId="0" fillId="0" borderId="1" xfId="3" applyNumberFormat="1" applyFont="1" applyBorder="1" applyAlignment="1"/>
    <xf numFmtId="164" fontId="0" fillId="0" borderId="1" xfId="3" applyNumberFormat="1" applyFont="1" applyBorder="1" applyAlignment="1">
      <alignment vertical="center"/>
    </xf>
    <xf numFmtId="0" fontId="5" fillId="0" borderId="13" xfId="2" applyFont="1" applyBorder="1" applyAlignment="1">
      <alignment vertical="top" wrapText="1"/>
    </xf>
    <xf numFmtId="0" fontId="5" fillId="0" borderId="14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1" xfId="2" applyFont="1" applyFill="1" applyBorder="1" applyAlignment="1">
      <alignment horizontal="center" vertical="top" wrapText="1"/>
    </xf>
    <xf numFmtId="0" fontId="4" fillId="0" borderId="11" xfId="4" applyFont="1" applyBorder="1" applyAlignment="1">
      <alignment horizontal="center" vertical="center" wrapText="1"/>
    </xf>
    <xf numFmtId="164" fontId="4" fillId="0" borderId="11" xfId="5" applyNumberFormat="1" applyFont="1" applyBorder="1" applyAlignment="1">
      <alignment horizontal="center" vertical="center" wrapText="1"/>
    </xf>
    <xf numFmtId="0" fontId="6" fillId="0" borderId="0" xfId="4"/>
    <xf numFmtId="0" fontId="5" fillId="0" borderId="11" xfId="4" applyFont="1" applyBorder="1" applyAlignment="1">
      <alignment horizontal="center" vertical="top" wrapText="1"/>
    </xf>
    <xf numFmtId="0" fontId="5" fillId="0" borderId="11" xfId="4" applyFont="1" applyBorder="1" applyAlignment="1">
      <alignment vertical="top"/>
    </xf>
    <xf numFmtId="164" fontId="5" fillId="0" borderId="11" xfId="5" applyNumberFormat="1" applyFont="1" applyBorder="1" applyAlignment="1">
      <alignment horizontal="right" vertical="top" wrapText="1"/>
    </xf>
    <xf numFmtId="0" fontId="5" fillId="0" borderId="0" xfId="4" applyFont="1"/>
    <xf numFmtId="0" fontId="6" fillId="0" borderId="0" xfId="4" applyAlignment="1">
      <alignment horizontal="center"/>
    </xf>
    <xf numFmtId="0" fontId="6" fillId="0" borderId="0" xfId="4" applyAlignment="1"/>
    <xf numFmtId="164" fontId="0" fillId="0" borderId="0" xfId="5" applyNumberFormat="1" applyFont="1"/>
    <xf numFmtId="0" fontId="4" fillId="0" borderId="1" xfId="4" applyFont="1" applyBorder="1" applyAlignment="1">
      <alignment horizontal="center" vertic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vertical="top"/>
    </xf>
    <xf numFmtId="164" fontId="5" fillId="0" borderId="1" xfId="5" applyNumberFormat="1" applyFont="1" applyBorder="1"/>
    <xf numFmtId="0" fontId="6" fillId="0" borderId="1" xfId="4" applyBorder="1" applyAlignment="1">
      <alignment horizontal="center" vertical="center"/>
    </xf>
    <xf numFmtId="0" fontId="6" fillId="0" borderId="1" xfId="4" applyBorder="1" applyAlignment="1">
      <alignment vertical="center"/>
    </xf>
    <xf numFmtId="164" fontId="0" fillId="0" borderId="1" xfId="5" applyNumberFormat="1" applyFont="1" applyBorder="1" applyAlignment="1">
      <alignment vertical="center"/>
    </xf>
    <xf numFmtId="0" fontId="6" fillId="0" borderId="1" xfId="4" applyBorder="1"/>
    <xf numFmtId="164" fontId="0" fillId="0" borderId="1" xfId="5" applyNumberFormat="1" applyFont="1" applyBorder="1"/>
    <xf numFmtId="0" fontId="4" fillId="0" borderId="11" xfId="4" applyFont="1" applyBorder="1" applyAlignment="1">
      <alignment horizontal="center" wrapText="1"/>
    </xf>
    <xf numFmtId="0" fontId="4" fillId="0" borderId="11" xfId="4" applyFont="1" applyBorder="1" applyAlignment="1">
      <alignment horizontal="center"/>
    </xf>
    <xf numFmtId="0" fontId="5" fillId="0" borderId="11" xfId="4" applyFont="1" applyBorder="1" applyAlignment="1">
      <alignment vertical="top" wrapText="1"/>
    </xf>
    <xf numFmtId="164" fontId="5" fillId="0" borderId="15" xfId="5" applyNumberFormat="1" applyFont="1" applyBorder="1" applyAlignment="1">
      <alignment horizontal="right" vertical="top" wrapText="1"/>
    </xf>
    <xf numFmtId="164" fontId="5" fillId="0" borderId="0" xfId="5" applyNumberFormat="1" applyFont="1" applyBorder="1" applyAlignment="1">
      <alignment horizontal="right" vertical="top" wrapText="1"/>
    </xf>
    <xf numFmtId="0" fontId="4" fillId="0" borderId="12" xfId="4" applyFont="1" applyBorder="1" applyAlignment="1">
      <alignment horizontal="center" wrapText="1"/>
    </xf>
    <xf numFmtId="0" fontId="5" fillId="0" borderId="13" xfId="4" applyFont="1" applyBorder="1" applyAlignment="1">
      <alignment vertical="top" wrapText="1"/>
    </xf>
    <xf numFmtId="164" fontId="5" fillId="0" borderId="1" xfId="5" applyNumberFormat="1" applyFont="1" applyBorder="1" applyAlignment="1">
      <alignment horizontal="right" vertical="top" wrapText="1"/>
    </xf>
    <xf numFmtId="164" fontId="6" fillId="0" borderId="0" xfId="4" applyNumberFormat="1"/>
    <xf numFmtId="164" fontId="4" fillId="0" borderId="11" xfId="5" applyNumberFormat="1" applyFont="1" applyBorder="1" applyAlignment="1">
      <alignment horizontal="center" wrapText="1"/>
    </xf>
    <xf numFmtId="0" fontId="4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164" fontId="5" fillId="0" borderId="1" xfId="5" applyNumberFormat="1" applyFont="1" applyBorder="1" applyAlignment="1">
      <alignment vertical="center"/>
    </xf>
    <xf numFmtId="0" fontId="5" fillId="0" borderId="1" xfId="4" applyFont="1" applyBorder="1"/>
    <xf numFmtId="164" fontId="6" fillId="0" borderId="0" xfId="4" applyNumberFormat="1" applyAlignment="1"/>
    <xf numFmtId="43" fontId="6" fillId="0" borderId="0" xfId="4" applyNumberForma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164" fontId="9" fillId="0" borderId="1" xfId="6" applyNumberFormat="1" applyFont="1" applyBorder="1" applyAlignment="1">
      <alignment horizontal="center" vertical="center" wrapText="1"/>
    </xf>
    <xf numFmtId="0" fontId="3" fillId="0" borderId="1" xfId="7" applyBorder="1" applyAlignment="1">
      <alignment horizontal="left" vertical="center"/>
    </xf>
    <xf numFmtId="165" fontId="3" fillId="0" borderId="1" xfId="7" applyNumberFormat="1" applyBorder="1"/>
    <xf numFmtId="164" fontId="0" fillId="0" borderId="1" xfId="6" applyNumberFormat="1" applyFont="1" applyBorder="1"/>
    <xf numFmtId="0" fontId="2" fillId="0" borderId="1" xfId="7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0" fontId="3" fillId="0" borderId="1" xfId="7" applyBorder="1" applyAlignment="1">
      <alignment horizontal="center" vertical="center"/>
    </xf>
    <xf numFmtId="0" fontId="3" fillId="0" borderId="1" xfId="7" applyBorder="1" applyAlignment="1">
      <alignment vertical="center"/>
    </xf>
    <xf numFmtId="164" fontId="0" fillId="0" borderId="1" xfId="6" applyNumberFormat="1" applyFont="1" applyBorder="1" applyAlignment="1">
      <alignment vertical="center"/>
    </xf>
    <xf numFmtId="0" fontId="3" fillId="0" borderId="1" xfId="7" applyBorder="1"/>
    <xf numFmtId="0" fontId="4" fillId="0" borderId="11" xfId="7" applyFont="1" applyBorder="1" applyAlignment="1">
      <alignment horizontal="center" wrapText="1"/>
    </xf>
    <xf numFmtId="0" fontId="4" fillId="0" borderId="11" xfId="7" applyFont="1" applyBorder="1" applyAlignment="1">
      <alignment horizontal="center"/>
    </xf>
    <xf numFmtId="164" fontId="4" fillId="0" borderId="11" xfId="6" applyNumberFormat="1" applyFont="1" applyBorder="1" applyAlignment="1">
      <alignment horizontal="center" wrapText="1"/>
    </xf>
    <xf numFmtId="0" fontId="5" fillId="0" borderId="0" xfId="7" applyFont="1"/>
    <xf numFmtId="0" fontId="5" fillId="0" borderId="11" xfId="7" applyFont="1" applyBorder="1" applyAlignment="1">
      <alignment horizontal="center" vertical="top" wrapText="1"/>
    </xf>
    <xf numFmtId="0" fontId="5" fillId="0" borderId="11" xfId="7" applyFont="1" applyBorder="1" applyAlignment="1">
      <alignment vertical="top"/>
    </xf>
    <xf numFmtId="164" fontId="5" fillId="0" borderId="11" xfId="6" applyNumberFormat="1" applyFont="1" applyBorder="1" applyAlignment="1">
      <alignment horizontal="right" vertical="top" wrapText="1"/>
    </xf>
    <xf numFmtId="0" fontId="5" fillId="0" borderId="11" xfId="7" applyFont="1" applyBorder="1" applyAlignment="1">
      <alignment vertical="top" wrapText="1"/>
    </xf>
    <xf numFmtId="0" fontId="3" fillId="0" borderId="0" xfId="7"/>
    <xf numFmtId="0" fontId="3" fillId="0" borderId="0" xfId="7" applyAlignment="1"/>
    <xf numFmtId="164" fontId="0" fillId="0" borderId="0" xfId="6" applyNumberFormat="1" applyFont="1"/>
    <xf numFmtId="0" fontId="4" fillId="0" borderId="12" xfId="7" applyFont="1" applyBorder="1" applyAlignment="1">
      <alignment horizontal="center" wrapText="1"/>
    </xf>
    <xf numFmtId="0" fontId="4" fillId="0" borderId="12" xfId="7" applyFont="1" applyBorder="1" applyAlignment="1">
      <alignment horizontal="center"/>
    </xf>
    <xf numFmtId="164" fontId="4" fillId="0" borderId="12" xfId="6" applyNumberFormat="1" applyFont="1" applyBorder="1" applyAlignment="1">
      <alignment horizontal="center" wrapText="1"/>
    </xf>
    <xf numFmtId="0" fontId="3" fillId="0" borderId="1" xfId="7" applyBorder="1" applyAlignment="1">
      <alignment horizontal="center"/>
    </xf>
    <xf numFmtId="0" fontId="5" fillId="0" borderId="1" xfId="7" applyFont="1" applyBorder="1" applyAlignment="1">
      <alignment vertical="top"/>
    </xf>
    <xf numFmtId="0" fontId="3" fillId="0" borderId="1" xfId="7" applyFill="1" applyBorder="1" applyAlignment="1">
      <alignment horizontal="left" vertical="center"/>
    </xf>
    <xf numFmtId="164" fontId="0" fillId="0" borderId="0" xfId="6" applyNumberFormat="1" applyFont="1" applyBorder="1"/>
    <xf numFmtId="0" fontId="5" fillId="0" borderId="1" xfId="7" applyFont="1" applyBorder="1" applyAlignment="1">
      <alignment vertical="top" wrapText="1"/>
    </xf>
    <xf numFmtId="0" fontId="4" fillId="0" borderId="16" xfId="7" applyFont="1" applyBorder="1" applyAlignment="1">
      <alignment horizontal="center" wrapText="1"/>
    </xf>
    <xf numFmtId="164" fontId="4" fillId="0" borderId="1" xfId="6" applyNumberFormat="1" applyFont="1" applyBorder="1" applyAlignment="1">
      <alignment horizontal="center" wrapText="1"/>
    </xf>
    <xf numFmtId="0" fontId="3" fillId="0" borderId="17" xfId="7" applyBorder="1" applyAlignment="1">
      <alignment horizontal="left" vertical="center"/>
    </xf>
    <xf numFmtId="164" fontId="3" fillId="0" borderId="0" xfId="7" applyNumberFormat="1" applyAlignment="1"/>
    <xf numFmtId="164" fontId="4" fillId="0" borderId="11" xfId="6" applyNumberFormat="1" applyFont="1" applyBorder="1" applyAlignment="1">
      <alignment horizontal="center"/>
    </xf>
    <xf numFmtId="164" fontId="5" fillId="0" borderId="11" xfId="6" applyNumberFormat="1" applyFont="1" applyBorder="1" applyAlignment="1">
      <alignment horizontal="right" vertical="top"/>
    </xf>
    <xf numFmtId="164" fontId="0" fillId="0" borderId="0" xfId="6" applyNumberFormat="1" applyFont="1" applyAlignment="1"/>
    <xf numFmtId="0" fontId="4" fillId="0" borderId="1" xfId="7" applyFont="1" applyBorder="1" applyAlignment="1">
      <alignment horizontal="center" wrapText="1"/>
    </xf>
    <xf numFmtId="0" fontId="4" fillId="0" borderId="1" xfId="7" applyFont="1" applyBorder="1" applyAlignment="1">
      <alignment horizontal="center"/>
    </xf>
    <xf numFmtId="0" fontId="0" fillId="0" borderId="1" xfId="7" applyFont="1" applyBorder="1" applyAlignment="1">
      <alignment horizontal="left" vertical="center"/>
    </xf>
    <xf numFmtId="164" fontId="3" fillId="0" borderId="0" xfId="7" applyNumberFormat="1"/>
    <xf numFmtId="0" fontId="3" fillId="0" borderId="18" xfId="7" applyFill="1" applyBorder="1" applyAlignment="1">
      <alignment horizontal="left" vertical="center"/>
    </xf>
    <xf numFmtId="0" fontId="3" fillId="0" borderId="1" xfId="7" applyFill="1" applyBorder="1" applyAlignment="1">
      <alignment horizontal="center"/>
    </xf>
    <xf numFmtId="0" fontId="6" fillId="0" borderId="1" xfId="4" applyBorder="1" applyAlignment="1">
      <alignment horizontal="center"/>
    </xf>
    <xf numFmtId="164" fontId="4" fillId="0" borderId="12" xfId="5" applyNumberFormat="1" applyFont="1" applyBorder="1" applyAlignment="1">
      <alignment horizontal="center" wrapText="1"/>
    </xf>
    <xf numFmtId="0" fontId="6" fillId="0" borderId="1" xfId="4" applyFill="1" applyBorder="1" applyAlignment="1">
      <alignment horizontal="center"/>
    </xf>
    <xf numFmtId="164" fontId="5" fillId="0" borderId="11" xfId="5" applyNumberFormat="1" applyFont="1" applyBorder="1" applyAlignment="1">
      <alignment horizontal="right" vertical="top"/>
    </xf>
    <xf numFmtId="0" fontId="5" fillId="0" borderId="13" xfId="4" applyFont="1" applyBorder="1" applyAlignment="1">
      <alignment vertical="top"/>
    </xf>
    <xf numFmtId="0" fontId="3" fillId="0" borderId="0" xfId="7" applyBorder="1" applyAlignment="1">
      <alignment horizontal="center"/>
    </xf>
    <xf numFmtId="0" fontId="3" fillId="0" borderId="0" xfId="7" applyBorder="1" applyAlignment="1">
      <alignment horizontal="left" vertical="center"/>
    </xf>
    <xf numFmtId="0" fontId="7" fillId="0" borderId="0" xfId="0" applyFont="1" applyAlignment="1">
      <alignment horizontal="center"/>
    </xf>
    <xf numFmtId="164" fontId="25" fillId="0" borderId="1" xfId="6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/>
    </xf>
    <xf numFmtId="165" fontId="8" fillId="0" borderId="1" xfId="7" applyNumberFormat="1" applyFont="1" applyBorder="1"/>
    <xf numFmtId="0" fontId="2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7" fontId="0" fillId="0" borderId="1" xfId="0" applyNumberFormat="1" applyBorder="1"/>
  </cellXfs>
  <cellStyles count="628">
    <cellStyle name="20% - Accent1 10" xfId="8"/>
    <cellStyle name="20% - Accent1 11" xfId="9"/>
    <cellStyle name="20% - Accent1 12" xfId="10"/>
    <cellStyle name="20% - Accent1 13" xfId="11"/>
    <cellStyle name="20% - Accent1 14" xfId="12"/>
    <cellStyle name="20% - Accent1 15" xfId="13"/>
    <cellStyle name="20% - Accent1 16" xfId="14"/>
    <cellStyle name="20% - Accent1 2" xfId="15"/>
    <cellStyle name="20% - Accent1 3" xfId="16"/>
    <cellStyle name="20% - Accent1 4" xfId="17"/>
    <cellStyle name="20% - Accent1 5" xfId="18"/>
    <cellStyle name="20% - Accent1 6" xfId="19"/>
    <cellStyle name="20% - Accent1 7" xfId="20"/>
    <cellStyle name="20% - Accent1 8" xfId="21"/>
    <cellStyle name="20% - Accent1 9" xfId="22"/>
    <cellStyle name="20% - Accent2 10" xfId="23"/>
    <cellStyle name="20% - Accent2 11" xfId="24"/>
    <cellStyle name="20% - Accent2 12" xfId="25"/>
    <cellStyle name="20% - Accent2 13" xfId="26"/>
    <cellStyle name="20% - Accent2 14" xfId="27"/>
    <cellStyle name="20% - Accent2 15" xfId="28"/>
    <cellStyle name="20% - Accent2 16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12" xfId="40"/>
    <cellStyle name="20% - Accent3 13" xfId="41"/>
    <cellStyle name="20% - Accent3 14" xfId="42"/>
    <cellStyle name="20% - Accent3 15" xfId="43"/>
    <cellStyle name="20% - Accent3 16" xfId="44"/>
    <cellStyle name="20% - Accent3 2" xfId="45"/>
    <cellStyle name="20% - Accent3 3" xfId="46"/>
    <cellStyle name="20% - Accent3 4" xfId="47"/>
    <cellStyle name="20% - Accent3 5" xfId="48"/>
    <cellStyle name="20% - Accent3 6" xfId="49"/>
    <cellStyle name="20% - Accent3 7" xfId="50"/>
    <cellStyle name="20% - Accent3 8" xfId="51"/>
    <cellStyle name="20% - Accent3 9" xfId="52"/>
    <cellStyle name="20% - Accent4 10" xfId="53"/>
    <cellStyle name="20% - Accent4 11" xfId="54"/>
    <cellStyle name="20% - Accent4 12" xfId="55"/>
    <cellStyle name="20% - Accent4 13" xfId="56"/>
    <cellStyle name="20% - Accent4 14" xfId="57"/>
    <cellStyle name="20% - Accent4 15" xfId="58"/>
    <cellStyle name="20% - Accent4 16" xfId="59"/>
    <cellStyle name="20% - Accent4 2" xfId="60"/>
    <cellStyle name="20% - Accent4 3" xfId="61"/>
    <cellStyle name="20% - Accent4 4" xfId="62"/>
    <cellStyle name="20% - Accent4 5" xfId="63"/>
    <cellStyle name="20% - Accent4 6" xfId="64"/>
    <cellStyle name="20% - Accent4 7" xfId="65"/>
    <cellStyle name="20% - Accent4 8" xfId="66"/>
    <cellStyle name="20% - Accent4 9" xfId="67"/>
    <cellStyle name="20% - Accent5 10" xfId="68"/>
    <cellStyle name="20% - Accent5 11" xfId="69"/>
    <cellStyle name="20% - Accent5 12" xfId="70"/>
    <cellStyle name="20% - Accent5 13" xfId="71"/>
    <cellStyle name="20% - Accent5 14" xfId="72"/>
    <cellStyle name="20% - Accent5 15" xfId="73"/>
    <cellStyle name="20% - Accent5 16" xfId="74"/>
    <cellStyle name="20% - Accent5 2" xfId="75"/>
    <cellStyle name="20% - Accent5 3" xfId="76"/>
    <cellStyle name="20% - Accent5 4" xfId="77"/>
    <cellStyle name="20% - Accent5 5" xfId="78"/>
    <cellStyle name="20% - Accent5 6" xfId="79"/>
    <cellStyle name="20% - Accent5 7" xfId="80"/>
    <cellStyle name="20% - Accent5 8" xfId="81"/>
    <cellStyle name="20% - Accent5 9" xfId="82"/>
    <cellStyle name="20% - Accent6 10" xfId="83"/>
    <cellStyle name="20% - Accent6 11" xfId="84"/>
    <cellStyle name="20% - Accent6 12" xfId="85"/>
    <cellStyle name="20% - Accent6 13" xfId="86"/>
    <cellStyle name="20% - Accent6 14" xfId="87"/>
    <cellStyle name="20% - Accent6 15" xfId="88"/>
    <cellStyle name="20% - Accent6 16" xfId="89"/>
    <cellStyle name="20% - Accent6 2" xfId="90"/>
    <cellStyle name="20% - Accent6 3" xfId="91"/>
    <cellStyle name="20% - Accent6 4" xfId="92"/>
    <cellStyle name="20% - Accent6 5" xfId="93"/>
    <cellStyle name="20% - Accent6 6" xfId="94"/>
    <cellStyle name="20% - Accent6 7" xfId="95"/>
    <cellStyle name="20% - Accent6 8" xfId="96"/>
    <cellStyle name="20% - Accent6 9" xfId="97"/>
    <cellStyle name="40% - Accent1 10" xfId="98"/>
    <cellStyle name="40% - Accent1 11" xfId="99"/>
    <cellStyle name="40% - Accent1 12" xfId="100"/>
    <cellStyle name="40% - Accent1 13" xfId="101"/>
    <cellStyle name="40% - Accent1 14" xfId="102"/>
    <cellStyle name="40% - Accent1 15" xfId="103"/>
    <cellStyle name="40% - Accent1 16" xfId="104"/>
    <cellStyle name="40% - Accent1 2" xfId="105"/>
    <cellStyle name="40% - Accent1 3" xfId="106"/>
    <cellStyle name="40% - Accent1 4" xfId="107"/>
    <cellStyle name="40% - Accent1 5" xfId="108"/>
    <cellStyle name="40% - Accent1 6" xfId="109"/>
    <cellStyle name="40% - Accent1 7" xfId="110"/>
    <cellStyle name="40% - Accent1 8" xfId="111"/>
    <cellStyle name="40% - Accent1 9" xfId="112"/>
    <cellStyle name="40% - Accent2 10" xfId="113"/>
    <cellStyle name="40% - Accent2 11" xfId="114"/>
    <cellStyle name="40% - Accent2 12" xfId="115"/>
    <cellStyle name="40% - Accent2 13" xfId="116"/>
    <cellStyle name="40% - Accent2 14" xfId="117"/>
    <cellStyle name="40% - Accent2 15" xfId="118"/>
    <cellStyle name="40% - Accent2 16" xfId="119"/>
    <cellStyle name="40% - Accent2 2" xfId="120"/>
    <cellStyle name="40% - Accent2 3" xfId="121"/>
    <cellStyle name="40% - Accent2 4" xfId="122"/>
    <cellStyle name="40% - Accent2 5" xfId="123"/>
    <cellStyle name="40% - Accent2 6" xfId="124"/>
    <cellStyle name="40% - Accent2 7" xfId="125"/>
    <cellStyle name="40% - Accent2 8" xfId="126"/>
    <cellStyle name="40% - Accent2 9" xfId="127"/>
    <cellStyle name="40% - Accent3 10" xfId="128"/>
    <cellStyle name="40% - Accent3 11" xfId="129"/>
    <cellStyle name="40% - Accent3 12" xfId="130"/>
    <cellStyle name="40% - Accent3 13" xfId="131"/>
    <cellStyle name="40% - Accent3 14" xfId="132"/>
    <cellStyle name="40% - Accent3 15" xfId="133"/>
    <cellStyle name="40% - Accent3 16" xfId="134"/>
    <cellStyle name="40% - Accent3 2" xfId="135"/>
    <cellStyle name="40% - Accent3 3" xfId="136"/>
    <cellStyle name="40% - Accent3 4" xfId="137"/>
    <cellStyle name="40% - Accent3 5" xfId="138"/>
    <cellStyle name="40% - Accent3 6" xfId="139"/>
    <cellStyle name="40% - Accent3 7" xfId="140"/>
    <cellStyle name="40% - Accent3 8" xfId="141"/>
    <cellStyle name="40% - Accent3 9" xfId="142"/>
    <cellStyle name="40% - Accent4 10" xfId="143"/>
    <cellStyle name="40% - Accent4 11" xfId="144"/>
    <cellStyle name="40% - Accent4 12" xfId="145"/>
    <cellStyle name="40% - Accent4 13" xfId="146"/>
    <cellStyle name="40% - Accent4 14" xfId="147"/>
    <cellStyle name="40% - Accent4 15" xfId="148"/>
    <cellStyle name="40% - Accent4 16" xfId="149"/>
    <cellStyle name="40% - Accent4 2" xfId="150"/>
    <cellStyle name="40% - Accent4 3" xfId="151"/>
    <cellStyle name="40% - Accent4 4" xfId="152"/>
    <cellStyle name="40% - Accent4 5" xfId="153"/>
    <cellStyle name="40% - Accent4 6" xfId="154"/>
    <cellStyle name="40% - Accent4 7" xfId="155"/>
    <cellStyle name="40% - Accent4 8" xfId="156"/>
    <cellStyle name="40% - Accent4 9" xfId="157"/>
    <cellStyle name="40% - Accent5 10" xfId="158"/>
    <cellStyle name="40% - Accent5 11" xfId="159"/>
    <cellStyle name="40% - Accent5 12" xfId="160"/>
    <cellStyle name="40% - Accent5 13" xfId="161"/>
    <cellStyle name="40% - Accent5 14" xfId="162"/>
    <cellStyle name="40% - Accent5 15" xfId="163"/>
    <cellStyle name="40% - Accent5 16" xfId="164"/>
    <cellStyle name="40% - Accent5 2" xfId="165"/>
    <cellStyle name="40% - Accent5 3" xfId="166"/>
    <cellStyle name="40% - Accent5 4" xfId="167"/>
    <cellStyle name="40% - Accent5 5" xfId="168"/>
    <cellStyle name="40% - Accent5 6" xfId="169"/>
    <cellStyle name="40% - Accent5 7" xfId="170"/>
    <cellStyle name="40% - Accent5 8" xfId="171"/>
    <cellStyle name="40% - Accent5 9" xfId="172"/>
    <cellStyle name="40% - Accent6 10" xfId="173"/>
    <cellStyle name="40% - Accent6 11" xfId="174"/>
    <cellStyle name="40% - Accent6 12" xfId="175"/>
    <cellStyle name="40% - Accent6 13" xfId="176"/>
    <cellStyle name="40% - Accent6 14" xfId="177"/>
    <cellStyle name="40% - Accent6 15" xfId="178"/>
    <cellStyle name="40% - Accent6 16" xfId="179"/>
    <cellStyle name="40% - Accent6 2" xfId="180"/>
    <cellStyle name="40% - Accent6 3" xfId="181"/>
    <cellStyle name="40% - Accent6 4" xfId="182"/>
    <cellStyle name="40% - Accent6 5" xfId="183"/>
    <cellStyle name="40% - Accent6 6" xfId="184"/>
    <cellStyle name="40% - Accent6 7" xfId="185"/>
    <cellStyle name="40% - Accent6 8" xfId="186"/>
    <cellStyle name="40% - Accent6 9" xfId="187"/>
    <cellStyle name="60% - Accent1 10" xfId="188"/>
    <cellStyle name="60% - Accent1 11" xfId="189"/>
    <cellStyle name="60% - Accent1 12" xfId="190"/>
    <cellStyle name="60% - Accent1 13" xfId="191"/>
    <cellStyle name="60% - Accent1 14" xfId="192"/>
    <cellStyle name="60% - Accent1 15" xfId="193"/>
    <cellStyle name="60% - Accent1 16" xfId="194"/>
    <cellStyle name="60% - Accent1 2" xfId="195"/>
    <cellStyle name="60% - Accent1 3" xfId="196"/>
    <cellStyle name="60% - Accent1 4" xfId="197"/>
    <cellStyle name="60% - Accent1 5" xfId="198"/>
    <cellStyle name="60% - Accent1 6" xfId="199"/>
    <cellStyle name="60% - Accent1 7" xfId="200"/>
    <cellStyle name="60% - Accent1 8" xfId="201"/>
    <cellStyle name="60% - Accent1 9" xfId="202"/>
    <cellStyle name="60% - Accent2 10" xfId="203"/>
    <cellStyle name="60% - Accent2 11" xfId="204"/>
    <cellStyle name="60% - Accent2 12" xfId="205"/>
    <cellStyle name="60% - Accent2 13" xfId="206"/>
    <cellStyle name="60% - Accent2 14" xfId="207"/>
    <cellStyle name="60% - Accent2 15" xfId="208"/>
    <cellStyle name="60% - Accent2 16" xfId="209"/>
    <cellStyle name="60% - Accent2 2" xfId="210"/>
    <cellStyle name="60% - Accent2 3" xfId="211"/>
    <cellStyle name="60% - Accent2 4" xfId="212"/>
    <cellStyle name="60% - Accent2 5" xfId="213"/>
    <cellStyle name="60% - Accent2 6" xfId="214"/>
    <cellStyle name="60% - Accent2 7" xfId="215"/>
    <cellStyle name="60% - Accent2 8" xfId="216"/>
    <cellStyle name="60% - Accent2 9" xfId="217"/>
    <cellStyle name="60% - Accent3 10" xfId="218"/>
    <cellStyle name="60% - Accent3 11" xfId="219"/>
    <cellStyle name="60% - Accent3 12" xfId="220"/>
    <cellStyle name="60% - Accent3 13" xfId="221"/>
    <cellStyle name="60% - Accent3 14" xfId="222"/>
    <cellStyle name="60% - Accent3 15" xfId="223"/>
    <cellStyle name="60% - Accent3 16" xfId="224"/>
    <cellStyle name="60% - Accent3 2" xfId="225"/>
    <cellStyle name="60% - Accent3 3" xfId="226"/>
    <cellStyle name="60% - Accent3 4" xfId="227"/>
    <cellStyle name="60% - Accent3 5" xfId="228"/>
    <cellStyle name="60% - Accent3 6" xfId="229"/>
    <cellStyle name="60% - Accent3 7" xfId="230"/>
    <cellStyle name="60% - Accent3 8" xfId="231"/>
    <cellStyle name="60% - Accent3 9" xfId="232"/>
    <cellStyle name="60% - Accent4 10" xfId="233"/>
    <cellStyle name="60% - Accent4 11" xfId="234"/>
    <cellStyle name="60% - Accent4 12" xfId="235"/>
    <cellStyle name="60% - Accent4 13" xfId="236"/>
    <cellStyle name="60% - Accent4 14" xfId="237"/>
    <cellStyle name="60% - Accent4 15" xfId="238"/>
    <cellStyle name="60% - Accent4 16" xfId="239"/>
    <cellStyle name="60% - Accent4 2" xfId="240"/>
    <cellStyle name="60% - Accent4 3" xfId="241"/>
    <cellStyle name="60% - Accent4 4" xfId="242"/>
    <cellStyle name="60% - Accent4 5" xfId="243"/>
    <cellStyle name="60% - Accent4 6" xfId="244"/>
    <cellStyle name="60% - Accent4 7" xfId="245"/>
    <cellStyle name="60% - Accent4 8" xfId="246"/>
    <cellStyle name="60% - Accent4 9" xfId="247"/>
    <cellStyle name="60% - Accent5 10" xfId="248"/>
    <cellStyle name="60% - Accent5 11" xfId="249"/>
    <cellStyle name="60% - Accent5 12" xfId="250"/>
    <cellStyle name="60% - Accent5 13" xfId="251"/>
    <cellStyle name="60% - Accent5 14" xfId="252"/>
    <cellStyle name="60% - Accent5 15" xfId="253"/>
    <cellStyle name="60% - Accent5 16" xfId="254"/>
    <cellStyle name="60% - Accent5 2" xfId="255"/>
    <cellStyle name="60% - Accent5 3" xfId="256"/>
    <cellStyle name="60% - Accent5 4" xfId="257"/>
    <cellStyle name="60% - Accent5 5" xfId="258"/>
    <cellStyle name="60% - Accent5 6" xfId="259"/>
    <cellStyle name="60% - Accent5 7" xfId="260"/>
    <cellStyle name="60% - Accent5 8" xfId="261"/>
    <cellStyle name="60% - Accent5 9" xfId="262"/>
    <cellStyle name="60% - Accent6 10" xfId="263"/>
    <cellStyle name="60% - Accent6 11" xfId="264"/>
    <cellStyle name="60% - Accent6 12" xfId="265"/>
    <cellStyle name="60% - Accent6 13" xfId="266"/>
    <cellStyle name="60% - Accent6 14" xfId="267"/>
    <cellStyle name="60% - Accent6 15" xfId="268"/>
    <cellStyle name="60% - Accent6 16" xfId="269"/>
    <cellStyle name="60% - Accent6 2" xfId="270"/>
    <cellStyle name="60% - Accent6 3" xfId="271"/>
    <cellStyle name="60% - Accent6 4" xfId="272"/>
    <cellStyle name="60% - Accent6 5" xfId="273"/>
    <cellStyle name="60% - Accent6 6" xfId="274"/>
    <cellStyle name="60% - Accent6 7" xfId="275"/>
    <cellStyle name="60% - Accent6 8" xfId="276"/>
    <cellStyle name="60% - Accent6 9" xfId="277"/>
    <cellStyle name="Accent1 10" xfId="278"/>
    <cellStyle name="Accent1 11" xfId="279"/>
    <cellStyle name="Accent1 12" xfId="280"/>
    <cellStyle name="Accent1 13" xfId="281"/>
    <cellStyle name="Accent1 14" xfId="282"/>
    <cellStyle name="Accent1 15" xfId="283"/>
    <cellStyle name="Accent1 16" xfId="284"/>
    <cellStyle name="Accent1 2" xfId="285"/>
    <cellStyle name="Accent1 3" xfId="286"/>
    <cellStyle name="Accent1 4" xfId="287"/>
    <cellStyle name="Accent1 5" xfId="288"/>
    <cellStyle name="Accent1 6" xfId="289"/>
    <cellStyle name="Accent1 7" xfId="290"/>
    <cellStyle name="Accent1 8" xfId="291"/>
    <cellStyle name="Accent1 9" xfId="292"/>
    <cellStyle name="Accent2 10" xfId="293"/>
    <cellStyle name="Accent2 11" xfId="294"/>
    <cellStyle name="Accent2 12" xfId="295"/>
    <cellStyle name="Accent2 13" xfId="296"/>
    <cellStyle name="Accent2 14" xfId="297"/>
    <cellStyle name="Accent2 15" xfId="298"/>
    <cellStyle name="Accent2 16" xfId="299"/>
    <cellStyle name="Accent2 2" xfId="300"/>
    <cellStyle name="Accent2 3" xfId="301"/>
    <cellStyle name="Accent2 4" xfId="302"/>
    <cellStyle name="Accent2 5" xfId="303"/>
    <cellStyle name="Accent2 6" xfId="304"/>
    <cellStyle name="Accent2 7" xfId="305"/>
    <cellStyle name="Accent2 8" xfId="306"/>
    <cellStyle name="Accent2 9" xfId="307"/>
    <cellStyle name="Accent3 10" xfId="308"/>
    <cellStyle name="Accent3 11" xfId="309"/>
    <cellStyle name="Accent3 12" xfId="310"/>
    <cellStyle name="Accent3 13" xfId="311"/>
    <cellStyle name="Accent3 14" xfId="312"/>
    <cellStyle name="Accent3 15" xfId="313"/>
    <cellStyle name="Accent3 16" xfId="314"/>
    <cellStyle name="Accent3 2" xfId="315"/>
    <cellStyle name="Accent3 3" xfId="316"/>
    <cellStyle name="Accent3 4" xfId="317"/>
    <cellStyle name="Accent3 5" xfId="318"/>
    <cellStyle name="Accent3 6" xfId="319"/>
    <cellStyle name="Accent3 7" xfId="320"/>
    <cellStyle name="Accent3 8" xfId="321"/>
    <cellStyle name="Accent3 9" xfId="322"/>
    <cellStyle name="Accent4 10" xfId="323"/>
    <cellStyle name="Accent4 11" xfId="324"/>
    <cellStyle name="Accent4 12" xfId="325"/>
    <cellStyle name="Accent4 13" xfId="326"/>
    <cellStyle name="Accent4 14" xfId="327"/>
    <cellStyle name="Accent4 15" xfId="328"/>
    <cellStyle name="Accent4 16" xfId="329"/>
    <cellStyle name="Accent4 2" xfId="330"/>
    <cellStyle name="Accent4 3" xfId="331"/>
    <cellStyle name="Accent4 4" xfId="332"/>
    <cellStyle name="Accent4 5" xfId="333"/>
    <cellStyle name="Accent4 6" xfId="334"/>
    <cellStyle name="Accent4 7" xfId="335"/>
    <cellStyle name="Accent4 8" xfId="336"/>
    <cellStyle name="Accent4 9" xfId="337"/>
    <cellStyle name="Accent5 10" xfId="338"/>
    <cellStyle name="Accent5 11" xfId="339"/>
    <cellStyle name="Accent5 12" xfId="340"/>
    <cellStyle name="Accent5 13" xfId="341"/>
    <cellStyle name="Accent5 14" xfId="342"/>
    <cellStyle name="Accent5 15" xfId="343"/>
    <cellStyle name="Accent5 16" xfId="344"/>
    <cellStyle name="Accent5 2" xfId="345"/>
    <cellStyle name="Accent5 3" xfId="346"/>
    <cellStyle name="Accent5 4" xfId="347"/>
    <cellStyle name="Accent5 5" xfId="348"/>
    <cellStyle name="Accent5 6" xfId="349"/>
    <cellStyle name="Accent5 7" xfId="350"/>
    <cellStyle name="Accent5 8" xfId="351"/>
    <cellStyle name="Accent5 9" xfId="352"/>
    <cellStyle name="Accent6 10" xfId="353"/>
    <cellStyle name="Accent6 11" xfId="354"/>
    <cellStyle name="Accent6 12" xfId="355"/>
    <cellStyle name="Accent6 13" xfId="356"/>
    <cellStyle name="Accent6 14" xfId="357"/>
    <cellStyle name="Accent6 15" xfId="358"/>
    <cellStyle name="Accent6 16" xfId="359"/>
    <cellStyle name="Accent6 2" xfId="360"/>
    <cellStyle name="Accent6 3" xfId="361"/>
    <cellStyle name="Accent6 4" xfId="362"/>
    <cellStyle name="Accent6 5" xfId="363"/>
    <cellStyle name="Accent6 6" xfId="364"/>
    <cellStyle name="Accent6 7" xfId="365"/>
    <cellStyle name="Accent6 8" xfId="366"/>
    <cellStyle name="Accent6 9" xfId="367"/>
    <cellStyle name="Bad 10" xfId="368"/>
    <cellStyle name="Bad 11" xfId="369"/>
    <cellStyle name="Bad 12" xfId="370"/>
    <cellStyle name="Bad 13" xfId="371"/>
    <cellStyle name="Bad 14" xfId="372"/>
    <cellStyle name="Bad 15" xfId="373"/>
    <cellStyle name="Bad 16" xfId="374"/>
    <cellStyle name="Bad 2" xfId="375"/>
    <cellStyle name="Bad 3" xfId="376"/>
    <cellStyle name="Bad 4" xfId="377"/>
    <cellStyle name="Bad 5" xfId="378"/>
    <cellStyle name="Bad 6" xfId="379"/>
    <cellStyle name="Bad 7" xfId="380"/>
    <cellStyle name="Bad 8" xfId="381"/>
    <cellStyle name="Bad 9" xfId="382"/>
    <cellStyle name="Calculation 10" xfId="383"/>
    <cellStyle name="Calculation 11" xfId="384"/>
    <cellStyle name="Calculation 12" xfId="385"/>
    <cellStyle name="Calculation 13" xfId="386"/>
    <cellStyle name="Calculation 14" xfId="387"/>
    <cellStyle name="Calculation 15" xfId="388"/>
    <cellStyle name="Calculation 16" xfId="389"/>
    <cellStyle name="Calculation 2" xfId="390"/>
    <cellStyle name="Calculation 3" xfId="391"/>
    <cellStyle name="Calculation 4" xfId="392"/>
    <cellStyle name="Calculation 5" xfId="393"/>
    <cellStyle name="Calculation 6" xfId="394"/>
    <cellStyle name="Calculation 7" xfId="395"/>
    <cellStyle name="Calculation 8" xfId="396"/>
    <cellStyle name="Calculation 9" xfId="397"/>
    <cellStyle name="Check Cell 10" xfId="398"/>
    <cellStyle name="Check Cell 11" xfId="399"/>
    <cellStyle name="Check Cell 12" xfId="400"/>
    <cellStyle name="Check Cell 13" xfId="401"/>
    <cellStyle name="Check Cell 14" xfId="402"/>
    <cellStyle name="Check Cell 15" xfId="403"/>
    <cellStyle name="Check Cell 16" xfId="404"/>
    <cellStyle name="Check Cell 2" xfId="405"/>
    <cellStyle name="Check Cell 3" xfId="406"/>
    <cellStyle name="Check Cell 4" xfId="407"/>
    <cellStyle name="Check Cell 5" xfId="408"/>
    <cellStyle name="Check Cell 6" xfId="409"/>
    <cellStyle name="Check Cell 7" xfId="410"/>
    <cellStyle name="Check Cell 8" xfId="411"/>
    <cellStyle name="Check Cell 9" xfId="412"/>
    <cellStyle name="Comma [0]" xfId="1" builtinId="6"/>
    <cellStyle name="Comma [0] 10" xfId="6"/>
    <cellStyle name="Comma [0] 16" xfId="413"/>
    <cellStyle name="Comma [0] 2" xfId="3"/>
    <cellStyle name="Comma [0] 2 2" xfId="414"/>
    <cellStyle name="Comma [0] 3" xfId="5"/>
    <cellStyle name="Comma [0] 4" xfId="415"/>
    <cellStyle name="Explanatory Text 10" xfId="416"/>
    <cellStyle name="Explanatory Text 11" xfId="417"/>
    <cellStyle name="Explanatory Text 12" xfId="418"/>
    <cellStyle name="Explanatory Text 13" xfId="419"/>
    <cellStyle name="Explanatory Text 14" xfId="420"/>
    <cellStyle name="Explanatory Text 15" xfId="421"/>
    <cellStyle name="Explanatory Text 16" xfId="422"/>
    <cellStyle name="Explanatory Text 2" xfId="423"/>
    <cellStyle name="Explanatory Text 3" xfId="424"/>
    <cellStyle name="Explanatory Text 4" xfId="425"/>
    <cellStyle name="Explanatory Text 5" xfId="426"/>
    <cellStyle name="Explanatory Text 6" xfId="427"/>
    <cellStyle name="Explanatory Text 7" xfId="428"/>
    <cellStyle name="Explanatory Text 8" xfId="429"/>
    <cellStyle name="Explanatory Text 9" xfId="430"/>
    <cellStyle name="Good 10" xfId="431"/>
    <cellStyle name="Good 11" xfId="432"/>
    <cellStyle name="Good 12" xfId="433"/>
    <cellStyle name="Good 13" xfId="434"/>
    <cellStyle name="Good 14" xfId="435"/>
    <cellStyle name="Good 15" xfId="436"/>
    <cellStyle name="Good 16" xfId="437"/>
    <cellStyle name="Good 2" xfId="438"/>
    <cellStyle name="Good 3" xfId="439"/>
    <cellStyle name="Good 4" xfId="440"/>
    <cellStyle name="Good 5" xfId="441"/>
    <cellStyle name="Good 6" xfId="442"/>
    <cellStyle name="Good 7" xfId="443"/>
    <cellStyle name="Good 8" xfId="444"/>
    <cellStyle name="Good 9" xfId="445"/>
    <cellStyle name="Heading 1 10" xfId="446"/>
    <cellStyle name="Heading 1 11" xfId="447"/>
    <cellStyle name="Heading 1 12" xfId="448"/>
    <cellStyle name="Heading 1 13" xfId="449"/>
    <cellStyle name="Heading 1 14" xfId="450"/>
    <cellStyle name="Heading 1 15" xfId="451"/>
    <cellStyle name="Heading 1 16" xfId="452"/>
    <cellStyle name="Heading 1 2" xfId="453"/>
    <cellStyle name="Heading 1 3" xfId="454"/>
    <cellStyle name="Heading 1 4" xfId="455"/>
    <cellStyle name="Heading 1 5" xfId="456"/>
    <cellStyle name="Heading 1 6" xfId="457"/>
    <cellStyle name="Heading 1 7" xfId="458"/>
    <cellStyle name="Heading 1 8" xfId="459"/>
    <cellStyle name="Heading 1 9" xfId="460"/>
    <cellStyle name="Heading 2 10" xfId="461"/>
    <cellStyle name="Heading 2 11" xfId="462"/>
    <cellStyle name="Heading 2 12" xfId="463"/>
    <cellStyle name="Heading 2 13" xfId="464"/>
    <cellStyle name="Heading 2 14" xfId="465"/>
    <cellStyle name="Heading 2 15" xfId="466"/>
    <cellStyle name="Heading 2 16" xfId="467"/>
    <cellStyle name="Heading 2 2" xfId="468"/>
    <cellStyle name="Heading 2 3" xfId="469"/>
    <cellStyle name="Heading 2 4" xfId="470"/>
    <cellStyle name="Heading 2 5" xfId="471"/>
    <cellStyle name="Heading 2 6" xfId="472"/>
    <cellStyle name="Heading 2 7" xfId="473"/>
    <cellStyle name="Heading 2 8" xfId="474"/>
    <cellStyle name="Heading 2 9" xfId="475"/>
    <cellStyle name="Heading 3 10" xfId="476"/>
    <cellStyle name="Heading 3 11" xfId="477"/>
    <cellStyle name="Heading 3 12" xfId="478"/>
    <cellStyle name="Heading 3 13" xfId="479"/>
    <cellStyle name="Heading 3 14" xfId="480"/>
    <cellStyle name="Heading 3 15" xfId="481"/>
    <cellStyle name="Heading 3 16" xfId="482"/>
    <cellStyle name="Heading 3 2" xfId="483"/>
    <cellStyle name="Heading 3 3" xfId="484"/>
    <cellStyle name="Heading 3 4" xfId="485"/>
    <cellStyle name="Heading 3 5" xfId="486"/>
    <cellStyle name="Heading 3 6" xfId="487"/>
    <cellStyle name="Heading 3 7" xfId="488"/>
    <cellStyle name="Heading 3 8" xfId="489"/>
    <cellStyle name="Heading 3 9" xfId="490"/>
    <cellStyle name="Heading 4 10" xfId="491"/>
    <cellStyle name="Heading 4 11" xfId="492"/>
    <cellStyle name="Heading 4 12" xfId="493"/>
    <cellStyle name="Heading 4 13" xfId="494"/>
    <cellStyle name="Heading 4 14" xfId="495"/>
    <cellStyle name="Heading 4 15" xfId="496"/>
    <cellStyle name="Heading 4 16" xfId="497"/>
    <cellStyle name="Heading 4 2" xfId="498"/>
    <cellStyle name="Heading 4 3" xfId="499"/>
    <cellStyle name="Heading 4 4" xfId="500"/>
    <cellStyle name="Heading 4 5" xfId="501"/>
    <cellStyle name="Heading 4 6" xfId="502"/>
    <cellStyle name="Heading 4 7" xfId="503"/>
    <cellStyle name="Heading 4 8" xfId="504"/>
    <cellStyle name="Heading 4 9" xfId="505"/>
    <cellStyle name="Input 10" xfId="506"/>
    <cellStyle name="Input 11" xfId="507"/>
    <cellStyle name="Input 12" xfId="508"/>
    <cellStyle name="Input 13" xfId="509"/>
    <cellStyle name="Input 14" xfId="510"/>
    <cellStyle name="Input 15" xfId="511"/>
    <cellStyle name="Input 16" xfId="512"/>
    <cellStyle name="Input 2" xfId="513"/>
    <cellStyle name="Input 3" xfId="514"/>
    <cellStyle name="Input 4" xfId="515"/>
    <cellStyle name="Input 5" xfId="516"/>
    <cellStyle name="Input 6" xfId="517"/>
    <cellStyle name="Input 7" xfId="518"/>
    <cellStyle name="Input 8" xfId="519"/>
    <cellStyle name="Input 9" xfId="520"/>
    <cellStyle name="Linked Cell 10" xfId="521"/>
    <cellStyle name="Linked Cell 11" xfId="522"/>
    <cellStyle name="Linked Cell 12" xfId="523"/>
    <cellStyle name="Linked Cell 13" xfId="524"/>
    <cellStyle name="Linked Cell 14" xfId="525"/>
    <cellStyle name="Linked Cell 15" xfId="526"/>
    <cellStyle name="Linked Cell 16" xfId="527"/>
    <cellStyle name="Linked Cell 2" xfId="528"/>
    <cellStyle name="Linked Cell 3" xfId="529"/>
    <cellStyle name="Linked Cell 4" xfId="530"/>
    <cellStyle name="Linked Cell 5" xfId="531"/>
    <cellStyle name="Linked Cell 6" xfId="532"/>
    <cellStyle name="Linked Cell 7" xfId="533"/>
    <cellStyle name="Linked Cell 8" xfId="534"/>
    <cellStyle name="Linked Cell 9" xfId="535"/>
    <cellStyle name="Neutral 10" xfId="536"/>
    <cellStyle name="Neutral 11" xfId="537"/>
    <cellStyle name="Neutral 12" xfId="538"/>
    <cellStyle name="Neutral 13" xfId="539"/>
    <cellStyle name="Neutral 14" xfId="540"/>
    <cellStyle name="Neutral 15" xfId="541"/>
    <cellStyle name="Neutral 16" xfId="542"/>
    <cellStyle name="Neutral 2" xfId="543"/>
    <cellStyle name="Neutral 3" xfId="544"/>
    <cellStyle name="Neutral 4" xfId="545"/>
    <cellStyle name="Neutral 5" xfId="546"/>
    <cellStyle name="Neutral 6" xfId="547"/>
    <cellStyle name="Neutral 7" xfId="548"/>
    <cellStyle name="Neutral 8" xfId="549"/>
    <cellStyle name="Neutral 9" xfId="550"/>
    <cellStyle name="Normal" xfId="0" builtinId="0"/>
    <cellStyle name="Normal 10" xfId="7"/>
    <cellStyle name="Normal 16" xfId="551"/>
    <cellStyle name="Normal 2" xfId="2"/>
    <cellStyle name="Normal 3" xfId="4"/>
    <cellStyle name="Normal 4" xfId="552"/>
    <cellStyle name="Note 10" xfId="553"/>
    <cellStyle name="Note 11" xfId="554"/>
    <cellStyle name="Note 12" xfId="555"/>
    <cellStyle name="Note 13" xfId="556"/>
    <cellStyle name="Note 14" xfId="557"/>
    <cellStyle name="Note 15" xfId="558"/>
    <cellStyle name="Note 16" xfId="559"/>
    <cellStyle name="Note 2" xfId="560"/>
    <cellStyle name="Note 3" xfId="561"/>
    <cellStyle name="Note 4" xfId="562"/>
    <cellStyle name="Note 5" xfId="563"/>
    <cellStyle name="Note 6" xfId="564"/>
    <cellStyle name="Note 7" xfId="565"/>
    <cellStyle name="Note 8" xfId="566"/>
    <cellStyle name="Note 9" xfId="567"/>
    <cellStyle name="Output 10" xfId="568"/>
    <cellStyle name="Output 11" xfId="569"/>
    <cellStyle name="Output 12" xfId="570"/>
    <cellStyle name="Output 13" xfId="571"/>
    <cellStyle name="Output 14" xfId="572"/>
    <cellStyle name="Output 15" xfId="573"/>
    <cellStyle name="Output 16" xfId="574"/>
    <cellStyle name="Output 2" xfId="575"/>
    <cellStyle name="Output 3" xfId="576"/>
    <cellStyle name="Output 4" xfId="577"/>
    <cellStyle name="Output 5" xfId="578"/>
    <cellStyle name="Output 6" xfId="579"/>
    <cellStyle name="Output 7" xfId="580"/>
    <cellStyle name="Output 8" xfId="581"/>
    <cellStyle name="Output 9" xfId="582"/>
    <cellStyle name="Title 10" xfId="583"/>
    <cellStyle name="Title 11" xfId="584"/>
    <cellStyle name="Title 12" xfId="585"/>
    <cellStyle name="Title 13" xfId="586"/>
    <cellStyle name="Title 14" xfId="587"/>
    <cellStyle name="Title 15" xfId="588"/>
    <cellStyle name="Title 16" xfId="589"/>
    <cellStyle name="Title 2" xfId="590"/>
    <cellStyle name="Title 3" xfId="591"/>
    <cellStyle name="Title 4" xfId="592"/>
    <cellStyle name="Title 5" xfId="593"/>
    <cellStyle name="Title 6" xfId="594"/>
    <cellStyle name="Title 7" xfId="595"/>
    <cellStyle name="Title 8" xfId="596"/>
    <cellStyle name="Title 9" xfId="597"/>
    <cellStyle name="Total 10" xfId="598"/>
    <cellStyle name="Total 11" xfId="599"/>
    <cellStyle name="Total 12" xfId="600"/>
    <cellStyle name="Total 13" xfId="601"/>
    <cellStyle name="Total 14" xfId="602"/>
    <cellStyle name="Total 15" xfId="603"/>
    <cellStyle name="Total 16" xfId="604"/>
    <cellStyle name="Total 2" xfId="605"/>
    <cellStyle name="Total 3" xfId="606"/>
    <cellStyle name="Total 4" xfId="607"/>
    <cellStyle name="Total 5" xfId="608"/>
    <cellStyle name="Total 6" xfId="609"/>
    <cellStyle name="Total 7" xfId="610"/>
    <cellStyle name="Total 8" xfId="611"/>
    <cellStyle name="Total 9" xfId="612"/>
    <cellStyle name="Warning Text 10" xfId="613"/>
    <cellStyle name="Warning Text 11" xfId="614"/>
    <cellStyle name="Warning Text 12" xfId="615"/>
    <cellStyle name="Warning Text 13" xfId="616"/>
    <cellStyle name="Warning Text 14" xfId="617"/>
    <cellStyle name="Warning Text 15" xfId="618"/>
    <cellStyle name="Warning Text 16" xfId="619"/>
    <cellStyle name="Warning Text 2" xfId="620"/>
    <cellStyle name="Warning Text 3" xfId="621"/>
    <cellStyle name="Warning Text 4" xfId="622"/>
    <cellStyle name="Warning Text 5" xfId="623"/>
    <cellStyle name="Warning Text 6" xfId="624"/>
    <cellStyle name="Warning Text 7" xfId="625"/>
    <cellStyle name="Warning Text 8" xfId="626"/>
    <cellStyle name="Warning Text 9" xfId="6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6"/>
  <sheetViews>
    <sheetView workbookViewId="0">
      <selection activeCell="E16" sqref="E16"/>
    </sheetView>
  </sheetViews>
  <sheetFormatPr defaultRowHeight="15"/>
  <cols>
    <col min="3" max="3" width="26.140625" customWidth="1"/>
    <col min="4" max="4" width="23.7109375" customWidth="1"/>
    <col min="5" max="5" width="28.5703125" customWidth="1"/>
    <col min="8" max="8" width="15.140625" customWidth="1"/>
    <col min="9" max="9" width="19.5703125" customWidth="1"/>
    <col min="10" max="10" width="24.7109375" customWidth="1"/>
    <col min="11" max="11" width="18.85546875" customWidth="1"/>
  </cols>
  <sheetData>
    <row r="1" spans="2:5" ht="18.75">
      <c r="B1" s="130" t="s">
        <v>407</v>
      </c>
      <c r="C1" s="130"/>
      <c r="D1" s="130"/>
      <c r="E1" s="130"/>
    </row>
    <row r="2" spans="2:5" ht="18.75">
      <c r="B2" s="130" t="s">
        <v>393</v>
      </c>
      <c r="C2" s="130"/>
      <c r="D2" s="130"/>
      <c r="E2" s="130"/>
    </row>
    <row r="3" spans="2:5">
      <c r="B3" s="79"/>
      <c r="C3" s="79"/>
      <c r="D3" s="79"/>
      <c r="E3" s="79"/>
    </row>
    <row r="4" spans="2:5" ht="15.75">
      <c r="B4" s="80" t="s">
        <v>19</v>
      </c>
      <c r="C4" s="80" t="s">
        <v>394</v>
      </c>
      <c r="D4" s="81" t="s">
        <v>23</v>
      </c>
      <c r="E4" s="81" t="s">
        <v>24</v>
      </c>
    </row>
    <row r="5" spans="2:5" ht="15.75">
      <c r="B5" s="80">
        <v>1</v>
      </c>
      <c r="C5" s="82" t="s">
        <v>395</v>
      </c>
      <c r="D5" s="83">
        <f ca="1">'JAN (3)'!C148+'FEB (3)'!C455+'MAR (3)'!C461+'APR (3)'!C396+'MEI (3)'!C449+'juni (3)'!C382+'JULI (3)'!C622+'AGUSTUS (3)'!C493+'SEPTEMBER (3)'!C556+'OKTOBER (3)'!C637+'NOV (3)'!C528+'DES (3)'!C518</f>
        <v>20766.399999999998</v>
      </c>
      <c r="E5" s="83">
        <f ca="1">'JAN (3)'!D148+'FEB (3)'!D455+'MAR (3)'!D461+'APR (3)'!D396+'MEI (3)'!D449+'juni (3)'!D382+'JULI (3)'!D622+'AGUSTUS (3)'!D493+'SEPTEMBER (3)'!D556+'OKTOBER (3)'!D637+'NOV (3)'!D528+'DES (3)'!D518</f>
        <v>27565376.500000004</v>
      </c>
    </row>
    <row r="6" spans="2:5" ht="15.75">
      <c r="B6" s="80">
        <v>2</v>
      </c>
      <c r="C6" s="82" t="s">
        <v>396</v>
      </c>
      <c r="D6" s="83">
        <f ca="1">'JAN (3)'!C149+'FEB (3)'!C456+'MAR (3)'!C462+'APR (3)'!C397+'MEI (3)'!C450+'juni (3)'!C383+'JULI (3)'!C623+'AGUSTUS (3)'!C494+'SEPTEMBER (3)'!C557+'OKTOBER (3)'!C638+'NOV (3)'!C529+'DES (3)'!C519</f>
        <v>203576.5</v>
      </c>
      <c r="E6" s="83">
        <f ca="1">'JAN (3)'!D149+'FEB (3)'!D456+'MAR (3)'!D462+'APR (3)'!D397+'MEI (3)'!D450+'juni (3)'!D383+'JULI (3)'!D623+'AGUSTUS (3)'!D494+'SEPTEMBER (3)'!D557+'OKTOBER (3)'!D638+'NOV (3)'!D529+'DES (3)'!D519</f>
        <v>384225.24</v>
      </c>
    </row>
    <row r="7" spans="2:5" ht="15.75">
      <c r="B7" s="80">
        <v>3</v>
      </c>
      <c r="C7" s="82" t="s">
        <v>397</v>
      </c>
      <c r="D7" s="83">
        <f ca="1">'JAN (3)'!C150+'FEB (3)'!C457+'MAR (3)'!C463+'APR (3)'!C398+'MEI (3)'!C451+'juni (3)'!C384+'JULI (3)'!C624+'AGUSTUS (3)'!C495+'SEPTEMBER (3)'!C558+'OKTOBER (3)'!C639+'NOV (3)'!C530+'DES (3)'!C520</f>
        <v>243091.59999999998</v>
      </c>
      <c r="E7" s="83">
        <f ca="1">'JAN (3)'!D150+'FEB (3)'!D457+'MAR (3)'!D463+'APR (3)'!D398+'MEI (3)'!D451+'juni (3)'!D384+'JULI (3)'!D624+'AGUSTUS (3)'!D495+'SEPTEMBER (3)'!D558+'OKTOBER (3)'!D639+'NOV (3)'!D530+'DES (3)'!D520</f>
        <v>369543.67999999999</v>
      </c>
    </row>
    <row r="8" spans="2:5" ht="15.75">
      <c r="B8" s="80">
        <v>4</v>
      </c>
      <c r="C8" s="82" t="s">
        <v>398</v>
      </c>
      <c r="D8" s="83">
        <f ca="1">'JAN (3)'!C151+'FEB (3)'!C458+'MAR (3)'!C464+'APR (3)'!C399+'MEI (3)'!C452+'juni (3)'!C385+'JULI (3)'!C625+'AGUSTUS (3)'!C496+'SEPTEMBER (3)'!C559+'OKTOBER (3)'!C640+'NOV (3)'!C531+'DES (3)'!C521</f>
        <v>67562.89</v>
      </c>
      <c r="E8" s="83">
        <f ca="1">'JAN (3)'!D151+'FEB (3)'!D458+'MAR (3)'!D464+'APR (3)'!D399+'MEI (3)'!D452+'juni (3)'!D385+'JULI (3)'!D625+'AGUSTUS (3)'!D496+'SEPTEMBER (3)'!D559+'OKTOBER (3)'!D640+'NOV (3)'!D531+'DES (3)'!D521</f>
        <v>401794.05</v>
      </c>
    </row>
    <row r="9" spans="2:5" ht="15.75">
      <c r="B9" s="80">
        <v>5</v>
      </c>
      <c r="C9" s="82" t="s">
        <v>399</v>
      </c>
      <c r="D9" s="83">
        <f ca="1">'JAN (3)'!C152+'FEB (3)'!C459+'MAR (3)'!C465+'APR (3)'!C400+'MEI (3)'!C453+'juni (3)'!C386+'JULI (3)'!C626+'AGUSTUS (3)'!C497+'SEPTEMBER (3)'!C560+'OKTOBER (3)'!C641+'NOV (3)'!C532+'DES (3)'!C522</f>
        <v>4197049.6899999995</v>
      </c>
      <c r="E9" s="83">
        <f ca="1">'JAN (3)'!D152+'FEB (3)'!D459+'MAR (3)'!D465+'APR (3)'!D400+'MEI (3)'!D453+'juni (3)'!D386+'JULI (3)'!D626+'AGUSTUS (3)'!D497+'SEPTEMBER (3)'!D560+'OKTOBER (3)'!D641+'NOV (3)'!D532+'DES (3)'!D522</f>
        <v>16524572.07</v>
      </c>
    </row>
    <row r="10" spans="2:5" ht="15.75">
      <c r="B10" s="80">
        <v>6</v>
      </c>
      <c r="C10" s="82" t="s">
        <v>400</v>
      </c>
      <c r="D10" s="83">
        <f ca="1">'JAN (3)'!C153+'FEB (3)'!C460+'MAR (3)'!C466+'APR (3)'!C401+'MEI (3)'!C454+'juni (3)'!C387+'JULI (3)'!C627+'AGUSTUS (3)'!C498+'SEPTEMBER (3)'!C561+'OKTOBER (3)'!C642+'NOV (3)'!C533+'DES (3)'!C523</f>
        <v>619919.06999999995</v>
      </c>
      <c r="E10" s="83">
        <f ca="1">'JAN (3)'!D153+'FEB (3)'!D460+'MAR (3)'!D466+'APR (3)'!D401+'MEI (3)'!D454+'juni (3)'!D387+'JULI (3)'!D627+'AGUSTUS (3)'!D498+'SEPTEMBER (3)'!D561+'OKTOBER (3)'!D642+'NOV (3)'!D533+'DES (3)'!D523</f>
        <v>2975528.86</v>
      </c>
    </row>
    <row r="11" spans="2:5" ht="15.75">
      <c r="B11" s="80">
        <v>7</v>
      </c>
      <c r="C11" s="82" t="s">
        <v>401</v>
      </c>
      <c r="D11" s="83">
        <f ca="1">'JAN (3)'!C154+'FEB (3)'!C461+'MAR (3)'!C467+'APR (3)'!C402+'MEI (3)'!C455+'juni (3)'!C388+'JULI (3)'!C628+'AGUSTUS (3)'!C499+'SEPTEMBER (3)'!C562+'OKTOBER (3)'!C643+'NOV (3)'!C534+'DES (3)'!C524</f>
        <v>422129.6</v>
      </c>
      <c r="E11" s="83">
        <f ca="1">'JAN (3)'!D154+'FEB (3)'!D461+'MAR (3)'!D467+'APR (3)'!D402+'MEI (3)'!D455+'juni (3)'!D388+'JULI (3)'!D628+'AGUSTUS (3)'!D499+'SEPTEMBER (3)'!D562+'OKTOBER (3)'!D643+'NOV (3)'!D534+'DES (3)'!D524</f>
        <v>2764618.4</v>
      </c>
    </row>
    <row r="12" spans="2:5" ht="15.75">
      <c r="B12" s="80">
        <v>8</v>
      </c>
      <c r="C12" s="82" t="s">
        <v>402</v>
      </c>
      <c r="D12" s="83">
        <f ca="1">'JAN (3)'!C155+'FEB (3)'!C462+'MAR (3)'!C468+'APR (3)'!C403+'MEI (3)'!C456+'juni (3)'!C389+'JULI (3)'!C629+'AGUSTUS (3)'!C500+'SEPTEMBER (3)'!C563+'OKTOBER (3)'!C644+'NOV (3)'!C535+'DES (3)'!C525</f>
        <v>3155672.5500000003</v>
      </c>
      <c r="E12" s="83">
        <f ca="1">'JAN (3)'!D155+'FEB (3)'!D462+'MAR (3)'!D468+'APR (3)'!D403+'MEI (3)'!D456+'juni (3)'!D389+'JULI (3)'!D629+'AGUSTUS (3)'!D500+'SEPTEMBER (3)'!D563+'OKTOBER (3)'!D644+'NOV (3)'!D535+'DES (3)'!D525</f>
        <v>3097930.89</v>
      </c>
    </row>
    <row r="13" spans="2:5" ht="15.75">
      <c r="B13" s="80">
        <v>9</v>
      </c>
      <c r="C13" s="82" t="s">
        <v>403</v>
      </c>
      <c r="D13" s="83">
        <f ca="1">'JAN (3)'!C156+'FEB (3)'!C463+'MAR (3)'!C469+'APR (3)'!C404+'MEI (3)'!C457+'juni (3)'!C390+'JULI (3)'!C630+'AGUSTUS (3)'!C501+'SEPTEMBER (3)'!C564+'OKTOBER (3)'!C645+'NOV (3)'!C536+'DES (3)'!C526</f>
        <v>560498.38000000012</v>
      </c>
      <c r="E13" s="83">
        <f ca="1">'JAN (3)'!D156+'FEB (3)'!D463+'MAR (3)'!D469+'APR (3)'!D404+'MEI (3)'!D457+'juni (3)'!D390+'JULI (3)'!D630+'AGUSTUS (3)'!D501+'SEPTEMBER (3)'!D564+'OKTOBER (3)'!D645+'NOV (3)'!D536+'DES (3)'!D526</f>
        <v>6968057.6800000006</v>
      </c>
    </row>
    <row r="14" spans="2:5" ht="15.75">
      <c r="B14" s="80">
        <v>10</v>
      </c>
      <c r="C14" s="82" t="s">
        <v>404</v>
      </c>
      <c r="D14" s="83">
        <f ca="1">'JAN (3)'!C157+'FEB (3)'!C464+'MAR (3)'!C470+'APR (3)'!C405+'MEI (3)'!C458+'juni (3)'!C391+'JULI (3)'!C631+'AGUSTUS (3)'!C502+'SEPTEMBER (3)'!C565+'OKTOBER (3)'!C646+'NOV (3)'!C537+'DES (3)'!C527</f>
        <v>2982208.6500000004</v>
      </c>
      <c r="E14" s="83">
        <f ca="1">'JAN (3)'!D157+'FEB (3)'!D464+'MAR (3)'!D470+'APR (3)'!D405+'MEI (3)'!D458+'juni (3)'!D391+'JULI (3)'!D631+'AGUSTUS (3)'!D502+'SEPTEMBER (3)'!D565+'OKTOBER (3)'!D646+'NOV (3)'!D537+'DES (3)'!D527</f>
        <v>69030020.310000002</v>
      </c>
    </row>
    <row r="15" spans="2:5" ht="15.75">
      <c r="B15" s="80">
        <v>11</v>
      </c>
      <c r="C15" s="82" t="s">
        <v>409</v>
      </c>
      <c r="D15" s="83">
        <f ca="1">'JAN (3)'!C158+'FEB (3)'!C465+'MAR (3)'!C471+'APR (3)'!C406+'MEI (3)'!C459+'juni (3)'!C392+'JULI (3)'!C632+'AGUSTUS (3)'!C503+'SEPTEMBER (3)'!C566+'OKTOBER (3)'!C647+'NOV (3)'!C538+'DES (3)'!C528</f>
        <v>476</v>
      </c>
      <c r="E15" s="83">
        <f ca="1">'JAN (3)'!D158+'FEB (3)'!D465+'MAR (3)'!D471+'APR (3)'!D406+'MEI (3)'!D459+'juni (3)'!D392+'JULI (3)'!D632+'AGUSTUS (3)'!D503+'SEPTEMBER (3)'!D566+'OKTOBER (3)'!D647+'NOV (3)'!D538+'DES (3)'!D528</f>
        <v>46063.899999999994</v>
      </c>
    </row>
    <row r="16" spans="2:5">
      <c r="B16" s="2"/>
      <c r="C16" s="2" t="s">
        <v>405</v>
      </c>
      <c r="D16" s="84">
        <f ca="1">SUM(D5:D14)</f>
        <v>12472475.33</v>
      </c>
      <c r="E16" s="84">
        <f ca="1">SUM(E5:E14)</f>
        <v>130081667.68000001</v>
      </c>
    </row>
    <row r="19" spans="2:5">
      <c r="B19" s="85" t="s">
        <v>0</v>
      </c>
      <c r="C19" s="85" t="s">
        <v>77</v>
      </c>
      <c r="D19" s="86" t="s">
        <v>23</v>
      </c>
      <c r="E19" s="86" t="s">
        <v>24</v>
      </c>
    </row>
    <row r="20" spans="2:5">
      <c r="B20" s="87">
        <v>1</v>
      </c>
      <c r="C20" s="88" t="s">
        <v>78</v>
      </c>
      <c r="D20" s="89">
        <f ca="1">'JAN (2)'!J128+'FEB (2)'!I422+'MAR (2)'!I425+'APR (2)'!I363+'MEI (2)'!I411+'juni (2)'!I344+'JULI (2)'!I579+'AGUSTUS (2)'!J451+'SEPTEMBER (2)'!I509+'OKTOBER (2)'!I591+'NOV (2)'!I483+'DES (2)'!I475</f>
        <v>5232285.6199999992</v>
      </c>
      <c r="E20" s="89">
        <f ca="1">'JAN (2)'!K128+'FEB (2)'!J422+'MAR (2)'!J425+'APR (2)'!J363+'MEI (2)'!J411+'juni (2)'!J344+'JULI (2)'!J579+'AGUSTUS (2)'!K451+'SEPTEMBER (2)'!J509+'OKTOBER (2)'!J591+'NOV (2)'!J483+'DES (2)'!J475</f>
        <v>47991187.610000014</v>
      </c>
    </row>
    <row r="21" spans="2:5">
      <c r="B21" s="87">
        <v>2</v>
      </c>
      <c r="C21" s="88" t="s">
        <v>79</v>
      </c>
      <c r="D21" s="89">
        <f ca="1">'JAN (2)'!J129+'FEB (2)'!I423+'MAR (2)'!I426+'APR (2)'!I364+'MEI (2)'!I412+'juni (2)'!I345+'JULI (2)'!I580+'AGUSTUS (2)'!J452+'SEPTEMBER (2)'!I510+'OKTOBER (2)'!I592+'NOV (2)'!I484+'DES (2)'!I476</f>
        <v>85703.920000000013</v>
      </c>
      <c r="E21" s="89">
        <f ca="1">'JAN (2)'!K129+'FEB (2)'!J423+'MAR (2)'!J426+'APR (2)'!J364+'MEI (2)'!J412+'juni (2)'!J345+'JULI (2)'!J580+'AGUSTUS (2)'!K452+'SEPTEMBER (2)'!J510+'OKTOBER (2)'!J592+'NOV (2)'!J484+'DES (2)'!J476</f>
        <v>783473.3</v>
      </c>
    </row>
    <row r="22" spans="2:5">
      <c r="B22" s="87">
        <v>3</v>
      </c>
      <c r="C22" s="88" t="s">
        <v>80</v>
      </c>
      <c r="D22" s="89">
        <f ca="1">'JAN (2)'!J130+'FEB (2)'!I424+'MAR (2)'!I427+'APR (2)'!I365+'MEI (2)'!I413+'juni (2)'!I346+'JULI (2)'!I581+'AGUSTUS (2)'!J453+'SEPTEMBER (2)'!I511+'OKTOBER (2)'!I593+'NOV (2)'!I485+'DES (2)'!I477</f>
        <v>2726717.01</v>
      </c>
      <c r="E22" s="89">
        <f ca="1">'JAN (2)'!K130+'FEB (2)'!J424+'MAR (2)'!J427+'APR (2)'!J365+'MEI (2)'!J413+'juni (2)'!J346+'JULI (2)'!J581+'AGUSTUS (2)'!K453+'SEPTEMBER (2)'!J511+'OKTOBER (2)'!J593+'NOV (2)'!J485+'DES (2)'!J477</f>
        <v>31383676.049999997</v>
      </c>
    </row>
    <row r="23" spans="2:5">
      <c r="B23" s="87">
        <v>4</v>
      </c>
      <c r="C23" s="88" t="s">
        <v>81</v>
      </c>
      <c r="D23" s="89">
        <f ca="1">'JAN (2)'!J131+'FEB (2)'!I425+'MAR (2)'!I428+'APR (2)'!I366+'MEI (2)'!I414+'juni (2)'!I347+'JULI (2)'!I582+'AGUSTUS (2)'!J454+'SEPTEMBER (2)'!I512+'OKTOBER (2)'!I594+'NOV (2)'!I486+'DES (2)'!I478</f>
        <v>188146.94</v>
      </c>
      <c r="E23" s="89">
        <f ca="1">'JAN (2)'!K131+'FEB (2)'!J425+'MAR (2)'!J428+'APR (2)'!J366+'MEI (2)'!J414+'juni (2)'!J347+'JULI (2)'!J582+'AGUSTUS (2)'!K454+'SEPTEMBER (2)'!J512+'OKTOBER (2)'!J594+'NOV (2)'!J486+'DES (2)'!J478</f>
        <v>2142022.33</v>
      </c>
    </row>
    <row r="24" spans="2:5">
      <c r="B24" s="87">
        <v>5</v>
      </c>
      <c r="C24" s="88" t="s">
        <v>82</v>
      </c>
      <c r="D24" s="89">
        <f ca="1">'JAN (2)'!J132+'FEB (2)'!I426+'MAR (2)'!I429+'APR (2)'!I367+'MEI (2)'!I415+'juni (2)'!I348+'JULI (2)'!I583+'AGUSTUS (2)'!J455+'SEPTEMBER (2)'!I513+'OKTOBER (2)'!I595+'NOV (2)'!I487+'DES (2)'!I479</f>
        <v>705497.92</v>
      </c>
      <c r="E24" s="89">
        <f ca="1">'JAN (2)'!K132+'FEB (2)'!J426+'MAR (2)'!J429+'APR (2)'!J367+'MEI (2)'!J415+'juni (2)'!J348+'JULI (2)'!J583+'AGUSTUS (2)'!K455+'SEPTEMBER (2)'!J513+'OKTOBER (2)'!J595+'NOV (2)'!J487+'DES (2)'!J479</f>
        <v>4282049.6900000004</v>
      </c>
    </row>
    <row r="25" spans="2:5">
      <c r="B25" s="87">
        <v>6</v>
      </c>
      <c r="C25" s="88" t="s">
        <v>83</v>
      </c>
      <c r="D25" s="89">
        <f ca="1">'JAN (2)'!J133+'FEB (2)'!I427+'MAR (2)'!I430+'APR (2)'!I368+'MEI (2)'!I416+'juni (2)'!I349+'JULI (2)'!I584+'AGUSTUS (2)'!J456+'SEPTEMBER (2)'!I514+'OKTOBER (2)'!I596+'NOV (2)'!I488+'DES (2)'!I480</f>
        <v>1550656.5299999998</v>
      </c>
      <c r="E25" s="89">
        <f ca="1">'JAN (2)'!K133+'FEB (2)'!J427+'MAR (2)'!J430+'APR (2)'!J368+'MEI (2)'!J416+'juni (2)'!J349+'JULI (2)'!J584+'AGUSTUS (2)'!K456+'SEPTEMBER (2)'!J514+'OKTOBER (2)'!J596+'NOV (2)'!J488+'DES (2)'!J480</f>
        <v>17019089.390000001</v>
      </c>
    </row>
    <row r="26" spans="2:5">
      <c r="B26" s="87">
        <v>7</v>
      </c>
      <c r="C26" s="88" t="s">
        <v>84</v>
      </c>
      <c r="D26" s="89">
        <f ca="1">'JAN (2)'!J134+'FEB (2)'!I428+'MAR (2)'!I431+'APR (2)'!I369+'MEI (2)'!I417+'juni (2)'!I350+'JULI (2)'!I585+'AGUSTUS (2)'!J457+'SEPTEMBER (2)'!I515+'OKTOBER (2)'!I597+'NOV (2)'!I489+'DES (2)'!I481</f>
        <v>843074.94</v>
      </c>
      <c r="E26" s="89">
        <f ca="1">'JAN (2)'!K134+'FEB (2)'!J428+'MAR (2)'!J431+'APR (2)'!J369+'MEI (2)'!J417+'juni (2)'!J350+'JULI (2)'!J585+'AGUSTUS (2)'!K457+'SEPTEMBER (2)'!J515+'OKTOBER (2)'!J597+'NOV (2)'!J489+'DES (2)'!J481</f>
        <v>4620156.92</v>
      </c>
    </row>
    <row r="27" spans="2:5">
      <c r="B27" s="87">
        <v>8</v>
      </c>
      <c r="C27" s="88" t="s">
        <v>85</v>
      </c>
      <c r="D27" s="89">
        <f ca="1">'JAN (2)'!J135+'FEB (2)'!I429+'MAR (2)'!I432+'APR (2)'!I370+'MEI (2)'!I418+'juni (2)'!I351+'JULI (2)'!I586+'AGUSTUS (2)'!J458+'SEPTEMBER (2)'!I516+'OKTOBER (2)'!I598+'NOV (2)'!I490+'DES (2)'!I482</f>
        <v>167829.83</v>
      </c>
      <c r="E27" s="89">
        <f ca="1">'JAN (2)'!K135+'FEB (2)'!J429+'MAR (2)'!J432+'APR (2)'!J370+'MEI (2)'!J418+'juni (2)'!J351+'JULI (2)'!J586+'AGUSTUS (2)'!K458+'SEPTEMBER (2)'!J516+'OKTOBER (2)'!J598+'NOV (2)'!J490+'DES (2)'!J482</f>
        <v>237881.18</v>
      </c>
    </row>
    <row r="28" spans="2:5">
      <c r="B28" s="87">
        <v>9</v>
      </c>
      <c r="C28" s="88" t="s">
        <v>86</v>
      </c>
      <c r="D28" s="89">
        <f>'JAN (2)'!J136+'FEB (2)'!I430+'MAR (2)'!I433+'APR (2)'!I371+'MEI (2)'!I419+'juni (2)'!I352+'JULI (2)'!I587+'AGUSTUS (2)'!J459+'SEPTEMBER (2)'!I517+'OKTOBER (2)'!I599+'NOV (2)'!I491+'DES (2)'!I483</f>
        <v>0</v>
      </c>
      <c r="E28" s="89">
        <f>'JAN (2)'!K136+'FEB (2)'!J430+'MAR (2)'!J433+'APR (2)'!J371+'MEI (2)'!J419+'juni (2)'!J352+'JULI (2)'!J587+'AGUSTUS (2)'!K459+'SEPTEMBER (2)'!J517+'OKTOBER (2)'!J599+'NOV (2)'!J491+'DES (2)'!J483</f>
        <v>0</v>
      </c>
    </row>
    <row r="29" spans="2:5">
      <c r="B29" s="87">
        <v>10</v>
      </c>
      <c r="C29" s="88" t="s">
        <v>87</v>
      </c>
      <c r="D29" s="89">
        <f ca="1">'JAN (2)'!J137+'FEB (2)'!I431+'MAR (2)'!I434+'APR (2)'!I372+'MEI (2)'!I420+'juni (2)'!I353+'JULI (2)'!I588+'AGUSTUS (2)'!J460+'SEPTEMBER (2)'!I518+'OKTOBER (2)'!I600+'NOV (2)'!I492+'DES (2)'!I484</f>
        <v>973038.62000000011</v>
      </c>
      <c r="E29" s="89">
        <f ca="1">'JAN (2)'!K137+'FEB (2)'!J431+'MAR (2)'!J434+'APR (2)'!J372+'MEI (2)'!J420+'juni (2)'!J353+'JULI (2)'!J588+'AGUSTUS (2)'!K460+'SEPTEMBER (2)'!J518+'OKTOBER (2)'!J600+'NOV (2)'!J492+'DES (2)'!J484</f>
        <v>21668195.110000003</v>
      </c>
    </row>
    <row r="30" spans="2:5">
      <c r="B30" s="87"/>
      <c r="C30" s="90" t="s">
        <v>405</v>
      </c>
      <c r="D30" s="84">
        <f ca="1">SUM(D20:D29)</f>
        <v>12472951.329999998</v>
      </c>
      <c r="E30" s="84">
        <f ca="1">SUM(E20:E29)</f>
        <v>130127731.58000001</v>
      </c>
    </row>
    <row r="33" spans="2:5">
      <c r="B33" s="1" t="s">
        <v>0</v>
      </c>
      <c r="C33" s="1" t="s">
        <v>1</v>
      </c>
      <c r="D33" s="1" t="s">
        <v>406</v>
      </c>
      <c r="E33" s="1" t="s">
        <v>24</v>
      </c>
    </row>
    <row r="34" spans="2:5">
      <c r="B34" s="1">
        <v>1</v>
      </c>
      <c r="C34" s="2" t="s">
        <v>2</v>
      </c>
      <c r="D34" s="3">
        <v>630712.91</v>
      </c>
      <c r="E34" s="3">
        <v>3755186.1</v>
      </c>
    </row>
    <row r="35" spans="2:5">
      <c r="B35" s="1">
        <v>2</v>
      </c>
      <c r="C35" s="2" t="s">
        <v>3</v>
      </c>
      <c r="D35" s="3">
        <v>935185.6</v>
      </c>
      <c r="E35" s="3">
        <v>9299037.4000000041</v>
      </c>
    </row>
    <row r="36" spans="2:5">
      <c r="B36" s="1">
        <v>3</v>
      </c>
      <c r="C36" s="2" t="s">
        <v>4</v>
      </c>
      <c r="D36" s="3">
        <v>927856.6399999999</v>
      </c>
      <c r="E36" s="3">
        <v>9038976.1700000018</v>
      </c>
    </row>
    <row r="37" spans="2:5">
      <c r="B37" s="1">
        <v>4</v>
      </c>
      <c r="C37" s="2" t="s">
        <v>5</v>
      </c>
      <c r="D37" s="3">
        <v>738737.16</v>
      </c>
      <c r="E37" s="3">
        <v>8567674.2500000019</v>
      </c>
    </row>
    <row r="38" spans="2:5">
      <c r="B38" s="1">
        <v>5</v>
      </c>
      <c r="C38" s="2" t="s">
        <v>6</v>
      </c>
      <c r="D38" s="3">
        <v>931069.45000000007</v>
      </c>
      <c r="E38" s="3">
        <v>10123434.489999998</v>
      </c>
    </row>
    <row r="39" spans="2:5">
      <c r="B39" s="1">
        <v>6</v>
      </c>
      <c r="C39" s="2" t="s">
        <v>7</v>
      </c>
      <c r="D39" s="3">
        <v>667172.91</v>
      </c>
      <c r="E39" s="3">
        <v>7480308.9699999997</v>
      </c>
    </row>
    <row r="40" spans="2:5">
      <c r="B40" s="1">
        <v>7</v>
      </c>
      <c r="C40" s="4" t="s">
        <v>9</v>
      </c>
      <c r="D40" s="3">
        <v>1244850.3500000001</v>
      </c>
      <c r="E40" s="3">
        <v>12733895.800000003</v>
      </c>
    </row>
    <row r="41" spans="2:5">
      <c r="B41" s="1">
        <v>8</v>
      </c>
      <c r="C41" s="4" t="s">
        <v>10</v>
      </c>
      <c r="D41" s="3">
        <v>912476.37</v>
      </c>
      <c r="E41" s="3">
        <v>10061250.150000004</v>
      </c>
    </row>
    <row r="42" spans="2:5">
      <c r="B42" s="1">
        <v>9</v>
      </c>
      <c r="C42" s="4" t="s">
        <v>11</v>
      </c>
      <c r="D42" s="3">
        <v>1236905.2599999998</v>
      </c>
      <c r="E42" s="3">
        <v>12729851.649999997</v>
      </c>
    </row>
    <row r="43" spans="2:5">
      <c r="B43" s="1">
        <v>10</v>
      </c>
      <c r="C43" s="4" t="s">
        <v>12</v>
      </c>
      <c r="D43" s="3">
        <v>1454574.0199999998</v>
      </c>
      <c r="E43" s="3">
        <v>12274579.899999995</v>
      </c>
    </row>
    <row r="44" spans="2:5">
      <c r="B44" s="1">
        <v>11</v>
      </c>
      <c r="C44" s="2" t="s">
        <v>13</v>
      </c>
      <c r="D44" s="3">
        <v>1449253.0700000003</v>
      </c>
      <c r="E44" s="3">
        <v>22289073.280000005</v>
      </c>
    </row>
    <row r="45" spans="2:5">
      <c r="B45" s="1">
        <v>12</v>
      </c>
      <c r="C45" s="2" t="s">
        <v>14</v>
      </c>
      <c r="D45" s="3">
        <v>1344157.59</v>
      </c>
      <c r="E45" s="3">
        <v>11774463.419999998</v>
      </c>
    </row>
    <row r="46" spans="2:5">
      <c r="D46" s="5">
        <f>SUM(D34:D45)</f>
        <v>12472951.33</v>
      </c>
      <c r="E46" s="5">
        <f>SUM(E34:E45)</f>
        <v>130127731.58</v>
      </c>
    </row>
  </sheetData>
  <mergeCells count="2">
    <mergeCell ref="B1:E1"/>
    <mergeCell ref="B2:E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04"/>
  <sheetViews>
    <sheetView showGridLines="0" workbookViewId="0">
      <pane ySplit="1" topLeftCell="A487" activePane="bottomLeft" state="frozen"/>
      <selection pane="bottomLeft" activeCell="D505" sqref="D505"/>
    </sheetView>
  </sheetViews>
  <sheetFormatPr defaultRowHeight="14.25"/>
  <cols>
    <col min="1" max="1" width="5" style="43" bestFit="1" customWidth="1"/>
    <col min="2" max="2" width="38.140625" style="43" bestFit="1" customWidth="1"/>
    <col min="3" max="3" width="41.140625" style="49" bestFit="1" customWidth="1"/>
    <col min="4" max="4" width="19.42578125" style="43" customWidth="1"/>
    <col min="5" max="5" width="13.140625" style="43" bestFit="1" customWidth="1"/>
    <col min="6" max="6" width="25.28515625" style="43" bestFit="1" customWidth="1"/>
    <col min="7" max="16384" width="9.140625" style="43"/>
  </cols>
  <sheetData>
    <row r="1" spans="1:6" s="47" customFormat="1" ht="12">
      <c r="A1" s="62" t="s">
        <v>19</v>
      </c>
      <c r="B1" s="62" t="s">
        <v>21</v>
      </c>
      <c r="C1" s="63" t="s">
        <v>22</v>
      </c>
      <c r="D1" s="62" t="s">
        <v>23</v>
      </c>
      <c r="E1" s="62" t="s">
        <v>24</v>
      </c>
      <c r="F1" s="62" t="s">
        <v>20</v>
      </c>
    </row>
    <row r="2" spans="1:6" s="47" customFormat="1" ht="12">
      <c r="A2" s="44">
        <v>1</v>
      </c>
      <c r="B2" s="64" t="s">
        <v>67</v>
      </c>
      <c r="C2" s="45" t="s">
        <v>148</v>
      </c>
      <c r="D2" s="46">
        <v>20196.13</v>
      </c>
      <c r="E2" s="46">
        <v>20678.5</v>
      </c>
      <c r="F2" s="64" t="s">
        <v>66</v>
      </c>
    </row>
    <row r="3" spans="1:6" s="47" customFormat="1" ht="12">
      <c r="A3" s="44">
        <v>2</v>
      </c>
      <c r="B3" s="64" t="s">
        <v>67</v>
      </c>
      <c r="C3" s="45" t="s">
        <v>148</v>
      </c>
      <c r="D3" s="46">
        <v>20398.080000000002</v>
      </c>
      <c r="E3" s="46">
        <v>20137.310000000001</v>
      </c>
      <c r="F3" s="64" t="s">
        <v>66</v>
      </c>
    </row>
    <row r="4" spans="1:6" s="47" customFormat="1" ht="12">
      <c r="A4" s="44">
        <v>3</v>
      </c>
      <c r="B4" s="64" t="s">
        <v>67</v>
      </c>
      <c r="C4" s="45" t="s">
        <v>148</v>
      </c>
      <c r="D4" s="46">
        <v>20398.03</v>
      </c>
      <c r="E4" s="46">
        <v>20137.310000000001</v>
      </c>
      <c r="F4" s="64" t="s">
        <v>66</v>
      </c>
    </row>
    <row r="5" spans="1:6" s="47" customFormat="1" ht="12">
      <c r="A5" s="44">
        <v>4</v>
      </c>
      <c r="B5" s="64" t="s">
        <v>67</v>
      </c>
      <c r="C5" s="45" t="s">
        <v>148</v>
      </c>
      <c r="D5" s="46">
        <v>20398.080000000002</v>
      </c>
      <c r="E5" s="46">
        <v>19984.650000000001</v>
      </c>
      <c r="F5" s="64" t="s">
        <v>66</v>
      </c>
    </row>
    <row r="6" spans="1:6" s="47" customFormat="1" ht="12">
      <c r="A6" s="44">
        <v>5</v>
      </c>
      <c r="B6" s="64" t="s">
        <v>67</v>
      </c>
      <c r="C6" s="45" t="s">
        <v>148</v>
      </c>
      <c r="D6" s="46">
        <v>23719</v>
      </c>
      <c r="E6" s="46">
        <v>35550.82</v>
      </c>
      <c r="F6" s="64" t="s">
        <v>119</v>
      </c>
    </row>
    <row r="7" spans="1:6" s="47" customFormat="1" ht="12">
      <c r="A7" s="44">
        <v>6</v>
      </c>
      <c r="B7" s="64" t="s">
        <v>67</v>
      </c>
      <c r="C7" s="45" t="s">
        <v>148</v>
      </c>
      <c r="D7" s="46">
        <v>25544.94</v>
      </c>
      <c r="E7" s="46">
        <v>25766.91</v>
      </c>
      <c r="F7" s="64" t="s">
        <v>101</v>
      </c>
    </row>
    <row r="8" spans="1:6" s="47" customFormat="1" ht="12">
      <c r="A8" s="44">
        <v>7</v>
      </c>
      <c r="B8" s="64" t="s">
        <v>67</v>
      </c>
      <c r="C8" s="45" t="s">
        <v>148</v>
      </c>
      <c r="D8" s="46">
        <v>20398.03</v>
      </c>
      <c r="E8" s="46">
        <v>20137.310000000001</v>
      </c>
      <c r="F8" s="64" t="s">
        <v>66</v>
      </c>
    </row>
    <row r="9" spans="1:6" s="47" customFormat="1" ht="12">
      <c r="A9" s="44">
        <v>8</v>
      </c>
      <c r="B9" s="64" t="s">
        <v>91</v>
      </c>
      <c r="C9" s="45" t="s">
        <v>282</v>
      </c>
      <c r="D9" s="46">
        <v>3636.5</v>
      </c>
      <c r="E9" s="46">
        <v>17200</v>
      </c>
      <c r="F9" s="64" t="s">
        <v>187</v>
      </c>
    </row>
    <row r="10" spans="1:6" s="47" customFormat="1" ht="12">
      <c r="A10" s="44">
        <v>9</v>
      </c>
      <c r="B10" s="64" t="s">
        <v>26</v>
      </c>
      <c r="C10" s="45" t="s">
        <v>205</v>
      </c>
      <c r="D10" s="46">
        <v>227.6</v>
      </c>
      <c r="E10" s="46">
        <v>11537.5</v>
      </c>
      <c r="F10" s="64" t="s">
        <v>25</v>
      </c>
    </row>
    <row r="11" spans="1:6" s="47" customFormat="1" ht="12">
      <c r="A11" s="44">
        <v>10</v>
      </c>
      <c r="B11" s="64" t="s">
        <v>26</v>
      </c>
      <c r="C11" s="45" t="s">
        <v>205</v>
      </c>
      <c r="D11" s="46">
        <v>194.2</v>
      </c>
      <c r="E11" s="46">
        <v>9628.0499999999993</v>
      </c>
      <c r="F11" s="64" t="s">
        <v>25</v>
      </c>
    </row>
    <row r="12" spans="1:6" s="47" customFormat="1" ht="12">
      <c r="A12" s="44">
        <v>11</v>
      </c>
      <c r="B12" s="64" t="s">
        <v>26</v>
      </c>
      <c r="C12" s="45" t="s">
        <v>205</v>
      </c>
      <c r="D12" s="46">
        <v>451.2</v>
      </c>
      <c r="E12" s="46">
        <v>15257.4</v>
      </c>
      <c r="F12" s="64" t="s">
        <v>25</v>
      </c>
    </row>
    <row r="13" spans="1:6" s="47" customFormat="1" ht="12">
      <c r="A13" s="44">
        <v>12</v>
      </c>
      <c r="B13" s="64" t="s">
        <v>26</v>
      </c>
      <c r="C13" s="45" t="s">
        <v>205</v>
      </c>
      <c r="D13" s="46">
        <v>212.8</v>
      </c>
      <c r="E13" s="46">
        <v>7072</v>
      </c>
      <c r="F13" s="64" t="s">
        <v>25</v>
      </c>
    </row>
    <row r="14" spans="1:6" s="47" customFormat="1" ht="12">
      <c r="A14" s="44">
        <v>13</v>
      </c>
      <c r="B14" s="64" t="s">
        <v>26</v>
      </c>
      <c r="C14" s="45" t="s">
        <v>205</v>
      </c>
      <c r="D14" s="46">
        <v>149.19999999999999</v>
      </c>
      <c r="E14" s="46">
        <v>6260</v>
      </c>
      <c r="F14" s="64" t="s">
        <v>25</v>
      </c>
    </row>
    <row r="15" spans="1:6" s="47" customFormat="1" ht="12">
      <c r="A15" s="44">
        <v>14</v>
      </c>
      <c r="B15" s="64" t="s">
        <v>26</v>
      </c>
      <c r="C15" s="45" t="s">
        <v>205</v>
      </c>
      <c r="D15" s="46">
        <v>134.4</v>
      </c>
      <c r="E15" s="46">
        <v>6506.7</v>
      </c>
      <c r="F15" s="64" t="s">
        <v>25</v>
      </c>
    </row>
    <row r="16" spans="1:6" s="47" customFormat="1" ht="12">
      <c r="A16" s="44">
        <v>15</v>
      </c>
      <c r="B16" s="64" t="s">
        <v>26</v>
      </c>
      <c r="C16" s="45" t="s">
        <v>205</v>
      </c>
      <c r="D16" s="46">
        <v>1699.2</v>
      </c>
      <c r="E16" s="46">
        <v>56501.31</v>
      </c>
      <c r="F16" s="64" t="s">
        <v>25</v>
      </c>
    </row>
    <row r="17" spans="1:6" s="47" customFormat="1" ht="12">
      <c r="A17" s="44">
        <v>16</v>
      </c>
      <c r="B17" s="64" t="s">
        <v>26</v>
      </c>
      <c r="C17" s="45" t="s">
        <v>205</v>
      </c>
      <c r="D17" s="46">
        <v>97.5</v>
      </c>
      <c r="E17" s="46">
        <v>3325.16</v>
      </c>
      <c r="F17" s="64" t="s">
        <v>25</v>
      </c>
    </row>
    <row r="18" spans="1:6" s="47" customFormat="1" ht="12">
      <c r="A18" s="44">
        <v>17</v>
      </c>
      <c r="B18" s="64" t="s">
        <v>26</v>
      </c>
      <c r="C18" s="45" t="s">
        <v>205</v>
      </c>
      <c r="D18" s="46">
        <v>57.74</v>
      </c>
      <c r="E18" s="46">
        <v>1399.8</v>
      </c>
      <c r="F18" s="64" t="s">
        <v>25</v>
      </c>
    </row>
    <row r="19" spans="1:6" s="47" customFormat="1" ht="12">
      <c r="A19" s="44">
        <v>18</v>
      </c>
      <c r="B19" s="64" t="s">
        <v>26</v>
      </c>
      <c r="C19" s="45" t="s">
        <v>205</v>
      </c>
      <c r="D19" s="46">
        <v>739.2</v>
      </c>
      <c r="E19" s="46">
        <v>24438.799999999999</v>
      </c>
      <c r="F19" s="64" t="s">
        <v>25</v>
      </c>
    </row>
    <row r="20" spans="1:6" s="47" customFormat="1" ht="12">
      <c r="A20" s="44">
        <v>19</v>
      </c>
      <c r="B20" s="64" t="s">
        <v>26</v>
      </c>
      <c r="C20" s="45" t="s">
        <v>205</v>
      </c>
      <c r="D20" s="46">
        <v>79.599999999999994</v>
      </c>
      <c r="E20" s="46">
        <v>2847.8</v>
      </c>
      <c r="F20" s="64" t="s">
        <v>25</v>
      </c>
    </row>
    <row r="21" spans="1:6" s="47" customFormat="1" ht="12">
      <c r="A21" s="44">
        <v>20</v>
      </c>
      <c r="B21" s="64" t="s">
        <v>26</v>
      </c>
      <c r="C21" s="45" t="s">
        <v>205</v>
      </c>
      <c r="D21" s="46">
        <v>1132.8</v>
      </c>
      <c r="E21" s="46">
        <v>48424.88</v>
      </c>
      <c r="F21" s="64" t="s">
        <v>48</v>
      </c>
    </row>
    <row r="22" spans="1:6" s="47" customFormat="1" ht="12">
      <c r="A22" s="44">
        <v>21</v>
      </c>
      <c r="B22" s="64" t="s">
        <v>239</v>
      </c>
      <c r="C22" s="45" t="s">
        <v>278</v>
      </c>
      <c r="D22" s="46">
        <v>5135.8</v>
      </c>
      <c r="E22" s="46">
        <v>19342.560000000001</v>
      </c>
      <c r="F22" s="64" t="s">
        <v>107</v>
      </c>
    </row>
    <row r="23" spans="1:6" s="47" customFormat="1" ht="12">
      <c r="A23" s="44">
        <v>22</v>
      </c>
      <c r="B23" s="64" t="s">
        <v>122</v>
      </c>
      <c r="C23" s="45" t="s">
        <v>123</v>
      </c>
      <c r="D23" s="46">
        <v>3431.84</v>
      </c>
      <c r="E23" s="46">
        <v>50347.7</v>
      </c>
      <c r="F23" s="64" t="s">
        <v>66</v>
      </c>
    </row>
    <row r="24" spans="1:6" s="47" customFormat="1" ht="12">
      <c r="A24" s="44">
        <v>23</v>
      </c>
      <c r="B24" s="64" t="s">
        <v>274</v>
      </c>
      <c r="C24" s="45" t="s">
        <v>275</v>
      </c>
      <c r="D24" s="46">
        <v>226</v>
      </c>
      <c r="E24" s="46">
        <v>18570</v>
      </c>
      <c r="F24" s="64" t="s">
        <v>101</v>
      </c>
    </row>
    <row r="25" spans="1:6" s="47" customFormat="1" ht="12">
      <c r="A25" s="44">
        <v>24</v>
      </c>
      <c r="B25" s="64" t="s">
        <v>28</v>
      </c>
      <c r="C25" s="45" t="s">
        <v>29</v>
      </c>
      <c r="D25" s="46">
        <v>1253.5</v>
      </c>
      <c r="E25" s="46">
        <v>6213.5</v>
      </c>
      <c r="F25" s="64" t="s">
        <v>25</v>
      </c>
    </row>
    <row r="26" spans="1:6" s="47" customFormat="1" ht="12">
      <c r="A26" s="44">
        <v>25</v>
      </c>
      <c r="B26" s="64" t="s">
        <v>28</v>
      </c>
      <c r="C26" s="45" t="s">
        <v>29</v>
      </c>
      <c r="D26" s="46">
        <v>4547.5</v>
      </c>
      <c r="E26" s="46">
        <v>18358.47</v>
      </c>
      <c r="F26" s="64" t="s">
        <v>25</v>
      </c>
    </row>
    <row r="27" spans="1:6" s="47" customFormat="1" ht="12">
      <c r="A27" s="44">
        <v>26</v>
      </c>
      <c r="B27" s="64" t="s">
        <v>28</v>
      </c>
      <c r="C27" s="45" t="s">
        <v>29</v>
      </c>
      <c r="D27" s="46">
        <v>74.5</v>
      </c>
      <c r="E27" s="46">
        <v>257</v>
      </c>
      <c r="F27" s="64" t="s">
        <v>25</v>
      </c>
    </row>
    <row r="28" spans="1:6" s="47" customFormat="1" ht="12">
      <c r="A28" s="44">
        <v>27</v>
      </c>
      <c r="B28" s="64" t="s">
        <v>28</v>
      </c>
      <c r="C28" s="45" t="s">
        <v>29</v>
      </c>
      <c r="D28" s="46">
        <v>1049.5</v>
      </c>
      <c r="E28" s="46">
        <v>4865.5</v>
      </c>
      <c r="F28" s="64" t="s">
        <v>25</v>
      </c>
    </row>
    <row r="29" spans="1:6" s="47" customFormat="1" ht="12">
      <c r="A29" s="44">
        <v>28</v>
      </c>
      <c r="B29" s="64" t="s">
        <v>28</v>
      </c>
      <c r="C29" s="45" t="s">
        <v>29</v>
      </c>
      <c r="D29" s="46">
        <v>5592.5</v>
      </c>
      <c r="E29" s="46">
        <v>21839.32</v>
      </c>
      <c r="F29" s="64" t="s">
        <v>25</v>
      </c>
    </row>
    <row r="30" spans="1:6" s="47" customFormat="1" ht="12">
      <c r="A30" s="44">
        <v>29</v>
      </c>
      <c r="B30" s="64" t="s">
        <v>120</v>
      </c>
      <c r="C30" s="45" t="s">
        <v>142</v>
      </c>
      <c r="D30" s="46">
        <v>730</v>
      </c>
      <c r="E30" s="46">
        <v>18789</v>
      </c>
      <c r="F30" s="64" t="s">
        <v>66</v>
      </c>
    </row>
    <row r="31" spans="1:6" s="47" customFormat="1" ht="12">
      <c r="A31" s="44">
        <v>30</v>
      </c>
      <c r="B31" s="64" t="s">
        <v>120</v>
      </c>
      <c r="C31" s="45" t="s">
        <v>142</v>
      </c>
      <c r="D31" s="46">
        <v>2117</v>
      </c>
      <c r="E31" s="46">
        <v>56923</v>
      </c>
      <c r="F31" s="64" t="s">
        <v>61</v>
      </c>
    </row>
    <row r="32" spans="1:6" s="47" customFormat="1" ht="12">
      <c r="A32" s="44">
        <v>31</v>
      </c>
      <c r="B32" s="64" t="s">
        <v>120</v>
      </c>
      <c r="C32" s="45" t="s">
        <v>142</v>
      </c>
      <c r="D32" s="46">
        <v>4583.5</v>
      </c>
      <c r="E32" s="46">
        <v>28402</v>
      </c>
      <c r="F32" s="64" t="s">
        <v>66</v>
      </c>
    </row>
    <row r="33" spans="1:6" s="47" customFormat="1" ht="12">
      <c r="A33" s="44">
        <v>32</v>
      </c>
      <c r="B33" s="64" t="s">
        <v>120</v>
      </c>
      <c r="C33" s="45" t="s">
        <v>267</v>
      </c>
      <c r="D33" s="46">
        <v>7014</v>
      </c>
      <c r="E33" s="46">
        <v>33592.239999999998</v>
      </c>
      <c r="F33" s="64" t="s">
        <v>217</v>
      </c>
    </row>
    <row r="34" spans="1:6" s="47" customFormat="1" ht="12">
      <c r="A34" s="44">
        <v>33</v>
      </c>
      <c r="B34" s="64" t="s">
        <v>51</v>
      </c>
      <c r="C34" s="45" t="s">
        <v>153</v>
      </c>
      <c r="D34" s="46">
        <v>3394.06</v>
      </c>
      <c r="E34" s="46">
        <v>84217.7</v>
      </c>
      <c r="F34" s="64" t="s">
        <v>50</v>
      </c>
    </row>
    <row r="35" spans="1:6" s="47" customFormat="1" ht="12">
      <c r="A35" s="44">
        <v>34</v>
      </c>
      <c r="B35" s="64" t="s">
        <v>51</v>
      </c>
      <c r="C35" s="45" t="s">
        <v>153</v>
      </c>
      <c r="D35" s="46">
        <v>1780.27</v>
      </c>
      <c r="E35" s="46">
        <v>35691.599999999999</v>
      </c>
      <c r="F35" s="64" t="s">
        <v>50</v>
      </c>
    </row>
    <row r="36" spans="1:6" s="47" customFormat="1" ht="12">
      <c r="A36" s="44">
        <v>35</v>
      </c>
      <c r="B36" s="64" t="s">
        <v>51</v>
      </c>
      <c r="C36" s="45" t="s">
        <v>153</v>
      </c>
      <c r="D36" s="46">
        <v>389</v>
      </c>
      <c r="E36" s="46">
        <v>9499.33</v>
      </c>
      <c r="F36" s="64" t="s">
        <v>50</v>
      </c>
    </row>
    <row r="37" spans="1:6" s="47" customFormat="1" ht="12">
      <c r="A37" s="44">
        <v>36</v>
      </c>
      <c r="B37" s="64" t="s">
        <v>51</v>
      </c>
      <c r="C37" s="45" t="s">
        <v>153</v>
      </c>
      <c r="D37" s="46">
        <v>59</v>
      </c>
      <c r="E37" s="46">
        <v>1351.4</v>
      </c>
      <c r="F37" s="64" t="s">
        <v>50</v>
      </c>
    </row>
    <row r="38" spans="1:6" s="47" customFormat="1" ht="12">
      <c r="A38" s="44">
        <v>37</v>
      </c>
      <c r="B38" s="64" t="s">
        <v>51</v>
      </c>
      <c r="C38" s="45" t="s">
        <v>153</v>
      </c>
      <c r="D38" s="46">
        <v>412.46</v>
      </c>
      <c r="E38" s="46">
        <v>7909.06</v>
      </c>
      <c r="F38" s="64" t="s">
        <v>50</v>
      </c>
    </row>
    <row r="39" spans="1:6" s="47" customFormat="1" ht="12">
      <c r="A39" s="44">
        <v>38</v>
      </c>
      <c r="B39" s="64" t="s">
        <v>51</v>
      </c>
      <c r="C39" s="45" t="s">
        <v>153</v>
      </c>
      <c r="D39" s="46">
        <v>641</v>
      </c>
      <c r="E39" s="46">
        <v>15543.27</v>
      </c>
      <c r="F39" s="64" t="s">
        <v>50</v>
      </c>
    </row>
    <row r="40" spans="1:6" s="47" customFormat="1" ht="12">
      <c r="A40" s="44">
        <v>39</v>
      </c>
      <c r="B40" s="64" t="s">
        <v>51</v>
      </c>
      <c r="C40" s="45" t="s">
        <v>153</v>
      </c>
      <c r="D40" s="46">
        <v>2500.37</v>
      </c>
      <c r="E40" s="46">
        <v>60515.5</v>
      </c>
      <c r="F40" s="64" t="s">
        <v>50</v>
      </c>
    </row>
    <row r="41" spans="1:6" s="47" customFormat="1" ht="12">
      <c r="A41" s="44">
        <v>40</v>
      </c>
      <c r="B41" s="64" t="s">
        <v>51</v>
      </c>
      <c r="C41" s="45" t="s">
        <v>153</v>
      </c>
      <c r="D41" s="46">
        <v>2844.36</v>
      </c>
      <c r="E41" s="46">
        <v>81889.2</v>
      </c>
      <c r="F41" s="64" t="s">
        <v>50</v>
      </c>
    </row>
    <row r="42" spans="1:6" s="47" customFormat="1" ht="12">
      <c r="A42" s="44">
        <v>41</v>
      </c>
      <c r="B42" s="64" t="s">
        <v>51</v>
      </c>
      <c r="C42" s="45" t="s">
        <v>153</v>
      </c>
      <c r="D42" s="46">
        <v>4505.87</v>
      </c>
      <c r="E42" s="46">
        <v>85496.2</v>
      </c>
      <c r="F42" s="64" t="s">
        <v>50</v>
      </c>
    </row>
    <row r="43" spans="1:6" s="47" customFormat="1" ht="12">
      <c r="A43" s="44">
        <v>42</v>
      </c>
      <c r="B43" s="64" t="s">
        <v>30</v>
      </c>
      <c r="C43" s="45" t="s">
        <v>31</v>
      </c>
      <c r="D43" s="46">
        <v>690.7</v>
      </c>
      <c r="E43" s="46">
        <v>27242.05</v>
      </c>
      <c r="F43" s="64" t="s">
        <v>61</v>
      </c>
    </row>
    <row r="44" spans="1:6" s="47" customFormat="1" ht="12">
      <c r="A44" s="44">
        <v>43</v>
      </c>
      <c r="B44" s="64" t="s">
        <v>30</v>
      </c>
      <c r="C44" s="45" t="s">
        <v>31</v>
      </c>
      <c r="D44" s="46">
        <v>3135</v>
      </c>
      <c r="E44" s="46">
        <v>96244</v>
      </c>
      <c r="F44" s="64" t="s">
        <v>25</v>
      </c>
    </row>
    <row r="45" spans="1:6" s="47" customFormat="1" ht="12">
      <c r="A45" s="44">
        <v>44</v>
      </c>
      <c r="B45" s="64" t="s">
        <v>30</v>
      </c>
      <c r="C45" s="45" t="s">
        <v>31</v>
      </c>
      <c r="D45" s="46">
        <v>334</v>
      </c>
      <c r="E45" s="46">
        <v>7453.9</v>
      </c>
      <c r="F45" s="64" t="s">
        <v>25</v>
      </c>
    </row>
    <row r="46" spans="1:6" s="47" customFormat="1" ht="12">
      <c r="A46" s="44">
        <v>45</v>
      </c>
      <c r="B46" s="64" t="s">
        <v>30</v>
      </c>
      <c r="C46" s="45" t="s">
        <v>31</v>
      </c>
      <c r="D46" s="46">
        <v>20</v>
      </c>
      <c r="E46" s="46">
        <v>552.1</v>
      </c>
      <c r="F46" s="64" t="s">
        <v>48</v>
      </c>
    </row>
    <row r="47" spans="1:6" s="47" customFormat="1" ht="12">
      <c r="A47" s="44">
        <v>46</v>
      </c>
      <c r="B47" s="64" t="s">
        <v>30</v>
      </c>
      <c r="C47" s="45" t="s">
        <v>31</v>
      </c>
      <c r="D47" s="46">
        <v>565.96</v>
      </c>
      <c r="E47" s="46">
        <v>14528.64</v>
      </c>
      <c r="F47" s="64" t="s">
        <v>119</v>
      </c>
    </row>
    <row r="48" spans="1:6" s="47" customFormat="1" ht="12">
      <c r="A48" s="44">
        <v>47</v>
      </c>
      <c r="B48" s="64" t="s">
        <v>30</v>
      </c>
      <c r="C48" s="45" t="s">
        <v>31</v>
      </c>
      <c r="D48" s="46">
        <v>570.69000000000005</v>
      </c>
      <c r="E48" s="46">
        <v>13648.62</v>
      </c>
      <c r="F48" s="64" t="s">
        <v>42</v>
      </c>
    </row>
    <row r="49" spans="1:6" s="47" customFormat="1" ht="12">
      <c r="A49" s="44">
        <v>48</v>
      </c>
      <c r="B49" s="64" t="s">
        <v>30</v>
      </c>
      <c r="C49" s="45" t="s">
        <v>31</v>
      </c>
      <c r="D49" s="46">
        <v>917.58</v>
      </c>
      <c r="E49" s="46">
        <v>23041.360000000001</v>
      </c>
      <c r="F49" s="64" t="s">
        <v>42</v>
      </c>
    </row>
    <row r="50" spans="1:6" s="47" customFormat="1" ht="12">
      <c r="A50" s="44">
        <v>49</v>
      </c>
      <c r="B50" s="64" t="s">
        <v>30</v>
      </c>
      <c r="C50" s="45" t="s">
        <v>31</v>
      </c>
      <c r="D50" s="46">
        <v>978.9</v>
      </c>
      <c r="E50" s="46">
        <v>33491.54</v>
      </c>
      <c r="F50" s="64" t="s">
        <v>58</v>
      </c>
    </row>
    <row r="51" spans="1:6" s="47" customFormat="1" ht="12">
      <c r="A51" s="44">
        <v>50</v>
      </c>
      <c r="B51" s="64" t="s">
        <v>30</v>
      </c>
      <c r="C51" s="45" t="s">
        <v>31</v>
      </c>
      <c r="D51" s="46">
        <v>17.89</v>
      </c>
      <c r="E51" s="46">
        <v>446.28</v>
      </c>
      <c r="F51" s="64" t="s">
        <v>25</v>
      </c>
    </row>
    <row r="52" spans="1:6" s="47" customFormat="1" ht="12">
      <c r="A52" s="44">
        <v>51</v>
      </c>
      <c r="B52" s="64" t="s">
        <v>30</v>
      </c>
      <c r="C52" s="45" t="s">
        <v>31</v>
      </c>
      <c r="D52" s="46">
        <v>31.06</v>
      </c>
      <c r="E52" s="46">
        <v>1963.86</v>
      </c>
      <c r="F52" s="64" t="s">
        <v>25</v>
      </c>
    </row>
    <row r="53" spans="1:6" s="47" customFormat="1" ht="12">
      <c r="A53" s="44">
        <v>52</v>
      </c>
      <c r="B53" s="64" t="s">
        <v>30</v>
      </c>
      <c r="C53" s="45" t="s">
        <v>31</v>
      </c>
      <c r="D53" s="46">
        <v>10.56</v>
      </c>
      <c r="E53" s="46">
        <v>1534.56</v>
      </c>
      <c r="F53" s="64" t="s">
        <v>61</v>
      </c>
    </row>
    <row r="54" spans="1:6" s="47" customFormat="1" ht="12">
      <c r="A54" s="44">
        <v>53</v>
      </c>
      <c r="B54" s="64" t="s">
        <v>30</v>
      </c>
      <c r="C54" s="45" t="s">
        <v>31</v>
      </c>
      <c r="D54" s="46">
        <v>281.60000000000002</v>
      </c>
      <c r="E54" s="46">
        <v>9324.77</v>
      </c>
      <c r="F54" s="64" t="s">
        <v>25</v>
      </c>
    </row>
    <row r="55" spans="1:6" s="47" customFormat="1" ht="12">
      <c r="A55" s="44">
        <v>54</v>
      </c>
      <c r="B55" s="64" t="s">
        <v>30</v>
      </c>
      <c r="C55" s="45" t="s">
        <v>31</v>
      </c>
      <c r="D55" s="46">
        <v>406.1</v>
      </c>
      <c r="E55" s="46">
        <v>12196.84</v>
      </c>
      <c r="F55" s="64" t="s">
        <v>25</v>
      </c>
    </row>
    <row r="56" spans="1:6" s="47" customFormat="1" ht="12">
      <c r="A56" s="44">
        <v>55</v>
      </c>
      <c r="B56" s="64" t="s">
        <v>30</v>
      </c>
      <c r="C56" s="45" t="s">
        <v>31</v>
      </c>
      <c r="D56" s="46">
        <v>1787.24</v>
      </c>
      <c r="E56" s="46">
        <v>59877.85</v>
      </c>
      <c r="F56" s="64" t="s">
        <v>66</v>
      </c>
    </row>
    <row r="57" spans="1:6" s="47" customFormat="1" ht="12">
      <c r="A57" s="44">
        <v>56</v>
      </c>
      <c r="B57" s="64" t="s">
        <v>30</v>
      </c>
      <c r="C57" s="45" t="s">
        <v>31</v>
      </c>
      <c r="D57" s="46">
        <v>187.73</v>
      </c>
      <c r="E57" s="46">
        <v>10184.459999999999</v>
      </c>
      <c r="F57" s="64" t="s">
        <v>25</v>
      </c>
    </row>
    <row r="58" spans="1:6" s="47" customFormat="1" ht="12">
      <c r="A58" s="44">
        <v>57</v>
      </c>
      <c r="B58" s="64" t="s">
        <v>30</v>
      </c>
      <c r="C58" s="45" t="s">
        <v>31</v>
      </c>
      <c r="D58" s="46">
        <v>448.18</v>
      </c>
      <c r="E58" s="46">
        <v>17488</v>
      </c>
      <c r="F58" s="64" t="s">
        <v>66</v>
      </c>
    </row>
    <row r="59" spans="1:6" s="47" customFormat="1" ht="12">
      <c r="A59" s="44">
        <v>58</v>
      </c>
      <c r="B59" s="64" t="s">
        <v>30</v>
      </c>
      <c r="C59" s="45" t="s">
        <v>31</v>
      </c>
      <c r="D59" s="46">
        <v>52.44</v>
      </c>
      <c r="E59" s="46">
        <v>1344.35</v>
      </c>
      <c r="F59" s="64" t="s">
        <v>25</v>
      </c>
    </row>
    <row r="60" spans="1:6" s="47" customFormat="1" ht="12">
      <c r="A60" s="44">
        <v>59</v>
      </c>
      <c r="B60" s="64" t="s">
        <v>30</v>
      </c>
      <c r="C60" s="45" t="s">
        <v>31</v>
      </c>
      <c r="D60" s="46">
        <v>2.2000000000000002</v>
      </c>
      <c r="E60" s="46">
        <v>89.58</v>
      </c>
      <c r="F60" s="64" t="s">
        <v>107</v>
      </c>
    </row>
    <row r="61" spans="1:6" s="47" customFormat="1" ht="12">
      <c r="A61" s="44">
        <v>60</v>
      </c>
      <c r="B61" s="64" t="s">
        <v>30</v>
      </c>
      <c r="C61" s="45" t="s">
        <v>31</v>
      </c>
      <c r="D61" s="46">
        <v>360.7</v>
      </c>
      <c r="E61" s="46">
        <v>10442.459999999999</v>
      </c>
      <c r="F61" s="64" t="s">
        <v>107</v>
      </c>
    </row>
    <row r="62" spans="1:6" s="47" customFormat="1" ht="12">
      <c r="A62" s="44">
        <v>61</v>
      </c>
      <c r="B62" s="64" t="s">
        <v>30</v>
      </c>
      <c r="C62" s="45" t="s">
        <v>31</v>
      </c>
      <c r="D62" s="46">
        <v>30</v>
      </c>
      <c r="E62" s="46">
        <v>1103</v>
      </c>
      <c r="F62" s="64" t="s">
        <v>25</v>
      </c>
    </row>
    <row r="63" spans="1:6" s="47" customFormat="1" ht="12">
      <c r="A63" s="44">
        <v>62</v>
      </c>
      <c r="B63" s="64" t="s">
        <v>30</v>
      </c>
      <c r="C63" s="45" t="s">
        <v>31</v>
      </c>
      <c r="D63" s="46">
        <v>200</v>
      </c>
      <c r="E63" s="46">
        <v>9506.48</v>
      </c>
      <c r="F63" s="64" t="s">
        <v>25</v>
      </c>
    </row>
    <row r="64" spans="1:6" s="47" customFormat="1" ht="12">
      <c r="A64" s="44">
        <v>63</v>
      </c>
      <c r="B64" s="64" t="s">
        <v>30</v>
      </c>
      <c r="C64" s="45" t="s">
        <v>31</v>
      </c>
      <c r="D64" s="46">
        <v>344.7</v>
      </c>
      <c r="E64" s="46">
        <v>17104.96</v>
      </c>
      <c r="F64" s="64" t="s">
        <v>25</v>
      </c>
    </row>
    <row r="65" spans="1:6" s="47" customFormat="1" ht="12">
      <c r="A65" s="44">
        <v>64</v>
      </c>
      <c r="B65" s="64" t="s">
        <v>30</v>
      </c>
      <c r="C65" s="45" t="s">
        <v>31</v>
      </c>
      <c r="D65" s="46">
        <v>24.03</v>
      </c>
      <c r="E65" s="46">
        <v>1710.7</v>
      </c>
      <c r="F65" s="64" t="s">
        <v>25</v>
      </c>
    </row>
    <row r="66" spans="1:6" s="47" customFormat="1" ht="12">
      <c r="A66" s="44">
        <v>65</v>
      </c>
      <c r="B66" s="64" t="s">
        <v>30</v>
      </c>
      <c r="C66" s="45" t="s">
        <v>31</v>
      </c>
      <c r="D66" s="46">
        <v>131</v>
      </c>
      <c r="E66" s="46">
        <v>399</v>
      </c>
      <c r="F66" s="64" t="s">
        <v>25</v>
      </c>
    </row>
    <row r="67" spans="1:6" s="47" customFormat="1" ht="12">
      <c r="A67" s="44">
        <v>66</v>
      </c>
      <c r="B67" s="64" t="s">
        <v>30</v>
      </c>
      <c r="C67" s="45" t="s">
        <v>31</v>
      </c>
      <c r="D67" s="46">
        <v>3944</v>
      </c>
      <c r="E67" s="46">
        <v>110459.32</v>
      </c>
      <c r="F67" s="64" t="s">
        <v>25</v>
      </c>
    </row>
    <row r="68" spans="1:6" s="47" customFormat="1" ht="12">
      <c r="A68" s="44">
        <v>67</v>
      </c>
      <c r="B68" s="64" t="s">
        <v>30</v>
      </c>
      <c r="C68" s="45" t="s">
        <v>31</v>
      </c>
      <c r="D68" s="46">
        <v>2247.8200000000002</v>
      </c>
      <c r="E68" s="46">
        <v>77765.399999999994</v>
      </c>
      <c r="F68" s="64" t="s">
        <v>66</v>
      </c>
    </row>
    <row r="69" spans="1:6" s="47" customFormat="1" ht="12">
      <c r="A69" s="44">
        <v>68</v>
      </c>
      <c r="B69" s="64" t="s">
        <v>30</v>
      </c>
      <c r="C69" s="45" t="s">
        <v>31</v>
      </c>
      <c r="D69" s="46">
        <v>5.71</v>
      </c>
      <c r="E69" s="46">
        <v>343.2</v>
      </c>
      <c r="F69" s="64" t="s">
        <v>25</v>
      </c>
    </row>
    <row r="70" spans="1:6" s="47" customFormat="1" ht="12">
      <c r="A70" s="44">
        <v>69</v>
      </c>
      <c r="B70" s="64" t="s">
        <v>30</v>
      </c>
      <c r="C70" s="45" t="s">
        <v>31</v>
      </c>
      <c r="D70" s="46">
        <v>72.599999999999994</v>
      </c>
      <c r="E70" s="46">
        <v>5392.55</v>
      </c>
      <c r="F70" s="64" t="s">
        <v>25</v>
      </c>
    </row>
    <row r="71" spans="1:6" s="47" customFormat="1" ht="12">
      <c r="A71" s="44">
        <v>70</v>
      </c>
      <c r="B71" s="64" t="s">
        <v>30</v>
      </c>
      <c r="C71" s="45" t="s">
        <v>31</v>
      </c>
      <c r="D71" s="46">
        <v>565.95000000000005</v>
      </c>
      <c r="E71" s="46">
        <v>11445.4</v>
      </c>
      <c r="F71" s="64" t="s">
        <v>119</v>
      </c>
    </row>
    <row r="72" spans="1:6" s="47" customFormat="1" ht="12">
      <c r="A72" s="44">
        <v>71</v>
      </c>
      <c r="B72" s="64" t="s">
        <v>30</v>
      </c>
      <c r="C72" s="45" t="s">
        <v>31</v>
      </c>
      <c r="D72" s="46">
        <v>175</v>
      </c>
      <c r="E72" s="46">
        <v>2144</v>
      </c>
      <c r="F72" s="64" t="s">
        <v>144</v>
      </c>
    </row>
    <row r="73" spans="1:6" s="47" customFormat="1" ht="12">
      <c r="A73" s="44">
        <v>72</v>
      </c>
      <c r="B73" s="64" t="s">
        <v>30</v>
      </c>
      <c r="C73" s="45" t="s">
        <v>31</v>
      </c>
      <c r="D73" s="46">
        <v>153</v>
      </c>
      <c r="E73" s="46">
        <v>7375.72</v>
      </c>
      <c r="F73" s="64" t="s">
        <v>42</v>
      </c>
    </row>
    <row r="74" spans="1:6" s="47" customFormat="1" ht="12">
      <c r="A74" s="44">
        <v>73</v>
      </c>
      <c r="B74" s="64" t="s">
        <v>30</v>
      </c>
      <c r="C74" s="45" t="s">
        <v>31</v>
      </c>
      <c r="D74" s="46">
        <v>88.2</v>
      </c>
      <c r="E74" s="46">
        <v>3966.41</v>
      </c>
      <c r="F74" s="64" t="s">
        <v>25</v>
      </c>
    </row>
    <row r="75" spans="1:6" s="47" customFormat="1" ht="12">
      <c r="A75" s="44">
        <v>74</v>
      </c>
      <c r="B75" s="64" t="s">
        <v>30</v>
      </c>
      <c r="C75" s="45" t="s">
        <v>31</v>
      </c>
      <c r="D75" s="46">
        <v>129.38</v>
      </c>
      <c r="E75" s="46">
        <v>1398.8</v>
      </c>
      <c r="F75" s="64" t="s">
        <v>61</v>
      </c>
    </row>
    <row r="76" spans="1:6" s="47" customFormat="1" ht="12">
      <c r="A76" s="44">
        <v>75</v>
      </c>
      <c r="B76" s="64" t="s">
        <v>30</v>
      </c>
      <c r="C76" s="45" t="s">
        <v>31</v>
      </c>
      <c r="D76" s="46">
        <v>531.84</v>
      </c>
      <c r="E76" s="46">
        <v>21197.23</v>
      </c>
      <c r="F76" s="64" t="s">
        <v>42</v>
      </c>
    </row>
    <row r="77" spans="1:6" s="47" customFormat="1" ht="12">
      <c r="A77" s="44">
        <v>76</v>
      </c>
      <c r="B77" s="64" t="s">
        <v>30</v>
      </c>
      <c r="C77" s="45" t="s">
        <v>31</v>
      </c>
      <c r="D77" s="46">
        <v>59.08</v>
      </c>
      <c r="E77" s="46">
        <v>3352.86</v>
      </c>
      <c r="F77" s="64" t="s">
        <v>48</v>
      </c>
    </row>
    <row r="78" spans="1:6" s="47" customFormat="1" ht="12">
      <c r="A78" s="44">
        <v>77</v>
      </c>
      <c r="B78" s="64" t="s">
        <v>30</v>
      </c>
      <c r="C78" s="45" t="s">
        <v>31</v>
      </c>
      <c r="D78" s="46">
        <v>130.02000000000001</v>
      </c>
      <c r="E78" s="46">
        <v>6012.6</v>
      </c>
      <c r="F78" s="64" t="s">
        <v>25</v>
      </c>
    </row>
    <row r="79" spans="1:6" s="47" customFormat="1" ht="12">
      <c r="A79" s="44">
        <v>78</v>
      </c>
      <c r="B79" s="64" t="s">
        <v>30</v>
      </c>
      <c r="C79" s="45" t="s">
        <v>31</v>
      </c>
      <c r="D79" s="46">
        <v>157</v>
      </c>
      <c r="E79" s="46">
        <v>1429.29</v>
      </c>
      <c r="F79" s="64" t="s">
        <v>176</v>
      </c>
    </row>
    <row r="80" spans="1:6" s="47" customFormat="1" ht="12">
      <c r="A80" s="44">
        <v>79</v>
      </c>
      <c r="B80" s="64" t="s">
        <v>30</v>
      </c>
      <c r="C80" s="45" t="s">
        <v>31</v>
      </c>
      <c r="D80" s="46">
        <v>245.63</v>
      </c>
      <c r="E80" s="46">
        <v>7868.57</v>
      </c>
      <c r="F80" s="64" t="s">
        <v>42</v>
      </c>
    </row>
    <row r="81" spans="1:6" s="47" customFormat="1" ht="12">
      <c r="A81" s="44">
        <v>80</v>
      </c>
      <c r="B81" s="64" t="s">
        <v>30</v>
      </c>
      <c r="C81" s="45" t="s">
        <v>31</v>
      </c>
      <c r="D81" s="46">
        <v>100.79</v>
      </c>
      <c r="E81" s="46">
        <v>5529.6</v>
      </c>
      <c r="F81" s="64" t="s">
        <v>25</v>
      </c>
    </row>
    <row r="82" spans="1:6" s="47" customFormat="1" ht="12">
      <c r="A82" s="44">
        <v>81</v>
      </c>
      <c r="B82" s="64" t="s">
        <v>30</v>
      </c>
      <c r="C82" s="45" t="s">
        <v>31</v>
      </c>
      <c r="D82" s="46">
        <v>9.8000000000000007</v>
      </c>
      <c r="E82" s="46">
        <v>48</v>
      </c>
      <c r="F82" s="64" t="s">
        <v>25</v>
      </c>
    </row>
    <row r="83" spans="1:6" s="47" customFormat="1" ht="12">
      <c r="A83" s="44">
        <v>82</v>
      </c>
      <c r="B83" s="64" t="s">
        <v>30</v>
      </c>
      <c r="C83" s="45" t="s">
        <v>31</v>
      </c>
      <c r="D83" s="46">
        <v>25</v>
      </c>
      <c r="E83" s="46">
        <v>935.8</v>
      </c>
      <c r="F83" s="64" t="s">
        <v>25</v>
      </c>
    </row>
    <row r="84" spans="1:6" s="47" customFormat="1" ht="12">
      <c r="A84" s="44">
        <v>83</v>
      </c>
      <c r="B84" s="64" t="s">
        <v>30</v>
      </c>
      <c r="C84" s="45" t="s">
        <v>31</v>
      </c>
      <c r="D84" s="46">
        <v>523.03</v>
      </c>
      <c r="E84" s="46">
        <v>22755.75</v>
      </c>
      <c r="F84" s="64" t="s">
        <v>48</v>
      </c>
    </row>
    <row r="85" spans="1:6" s="47" customFormat="1" ht="12">
      <c r="A85" s="44">
        <v>84</v>
      </c>
      <c r="B85" s="64" t="s">
        <v>30</v>
      </c>
      <c r="C85" s="45" t="s">
        <v>31</v>
      </c>
      <c r="D85" s="46">
        <v>455.1</v>
      </c>
      <c r="E85" s="46">
        <v>16727.689999999999</v>
      </c>
      <c r="F85" s="64" t="s">
        <v>61</v>
      </c>
    </row>
    <row r="86" spans="1:6" s="47" customFormat="1" ht="12">
      <c r="A86" s="44">
        <v>85</v>
      </c>
      <c r="B86" s="64" t="s">
        <v>30</v>
      </c>
      <c r="C86" s="45" t="s">
        <v>31</v>
      </c>
      <c r="D86" s="46">
        <v>570.67999999999995</v>
      </c>
      <c r="E86" s="46">
        <v>9400.0499999999993</v>
      </c>
      <c r="F86" s="64" t="s">
        <v>42</v>
      </c>
    </row>
    <row r="87" spans="1:6" s="47" customFormat="1" ht="12">
      <c r="A87" s="44">
        <v>86</v>
      </c>
      <c r="B87" s="64" t="s">
        <v>30</v>
      </c>
      <c r="C87" s="45" t="s">
        <v>31</v>
      </c>
      <c r="D87" s="46">
        <v>139.54</v>
      </c>
      <c r="E87" s="46">
        <v>4658.76</v>
      </c>
      <c r="F87" s="64" t="s">
        <v>25</v>
      </c>
    </row>
    <row r="88" spans="1:6" s="47" customFormat="1" ht="12">
      <c r="A88" s="44">
        <v>87</v>
      </c>
      <c r="B88" s="64" t="s">
        <v>30</v>
      </c>
      <c r="C88" s="45" t="s">
        <v>31</v>
      </c>
      <c r="D88" s="46">
        <v>363.4</v>
      </c>
      <c r="E88" s="46">
        <v>6002.88</v>
      </c>
      <c r="F88" s="64" t="s">
        <v>61</v>
      </c>
    </row>
    <row r="89" spans="1:6" s="47" customFormat="1" ht="12">
      <c r="A89" s="44">
        <v>88</v>
      </c>
      <c r="B89" s="64" t="s">
        <v>30</v>
      </c>
      <c r="C89" s="45" t="s">
        <v>31</v>
      </c>
      <c r="D89" s="46">
        <v>3389.2</v>
      </c>
      <c r="E89" s="46">
        <v>103062.23</v>
      </c>
      <c r="F89" s="64" t="s">
        <v>25</v>
      </c>
    </row>
    <row r="90" spans="1:6" s="47" customFormat="1" ht="12">
      <c r="A90" s="44">
        <v>89</v>
      </c>
      <c r="B90" s="64" t="s">
        <v>30</v>
      </c>
      <c r="C90" s="45" t="s">
        <v>31</v>
      </c>
      <c r="D90" s="46">
        <v>363.4</v>
      </c>
      <c r="E90" s="46">
        <v>6002.88</v>
      </c>
      <c r="F90" s="64" t="s">
        <v>61</v>
      </c>
    </row>
    <row r="91" spans="1:6" s="47" customFormat="1" ht="12">
      <c r="A91" s="44">
        <v>90</v>
      </c>
      <c r="B91" s="64" t="s">
        <v>30</v>
      </c>
      <c r="C91" s="45" t="s">
        <v>31</v>
      </c>
      <c r="D91" s="46">
        <v>56.6</v>
      </c>
      <c r="E91" s="46">
        <v>1240.2</v>
      </c>
      <c r="F91" s="64" t="s">
        <v>25</v>
      </c>
    </row>
    <row r="92" spans="1:6" s="47" customFormat="1" ht="12">
      <c r="A92" s="44">
        <v>91</v>
      </c>
      <c r="B92" s="64" t="s">
        <v>30</v>
      </c>
      <c r="C92" s="45" t="s">
        <v>31</v>
      </c>
      <c r="D92" s="46">
        <v>5905.16</v>
      </c>
      <c r="E92" s="46">
        <v>138768.46</v>
      </c>
      <c r="F92" s="64" t="s">
        <v>66</v>
      </c>
    </row>
    <row r="93" spans="1:6" s="47" customFormat="1" ht="12">
      <c r="A93" s="44">
        <v>92</v>
      </c>
      <c r="B93" s="64" t="s">
        <v>30</v>
      </c>
      <c r="C93" s="45" t="s">
        <v>31</v>
      </c>
      <c r="D93" s="46">
        <v>348</v>
      </c>
      <c r="E93" s="46">
        <v>20922.88</v>
      </c>
      <c r="F93" s="64" t="s">
        <v>25</v>
      </c>
    </row>
    <row r="94" spans="1:6" s="47" customFormat="1" ht="12">
      <c r="A94" s="44">
        <v>93</v>
      </c>
      <c r="B94" s="64" t="s">
        <v>30</v>
      </c>
      <c r="C94" s="45" t="s">
        <v>31</v>
      </c>
      <c r="D94" s="46">
        <v>142.81</v>
      </c>
      <c r="E94" s="46">
        <v>3738.17</v>
      </c>
      <c r="F94" s="64" t="s">
        <v>25</v>
      </c>
    </row>
    <row r="95" spans="1:6" s="47" customFormat="1" ht="12">
      <c r="A95" s="44">
        <v>94</v>
      </c>
      <c r="B95" s="64" t="s">
        <v>30</v>
      </c>
      <c r="C95" s="45" t="s">
        <v>31</v>
      </c>
      <c r="D95" s="46">
        <v>94.6</v>
      </c>
      <c r="E95" s="46">
        <v>9385.8799999999992</v>
      </c>
      <c r="F95" s="64" t="s">
        <v>25</v>
      </c>
    </row>
    <row r="96" spans="1:6" s="47" customFormat="1" ht="12">
      <c r="A96" s="44">
        <v>95</v>
      </c>
      <c r="B96" s="64" t="s">
        <v>30</v>
      </c>
      <c r="C96" s="45" t="s">
        <v>31</v>
      </c>
      <c r="D96" s="46">
        <v>73.44</v>
      </c>
      <c r="E96" s="46">
        <v>2295</v>
      </c>
      <c r="F96" s="64" t="s">
        <v>42</v>
      </c>
    </row>
    <row r="97" spans="1:6" s="47" customFormat="1" ht="12">
      <c r="A97" s="44">
        <v>96</v>
      </c>
      <c r="B97" s="64" t="s">
        <v>30</v>
      </c>
      <c r="C97" s="45" t="s">
        <v>31</v>
      </c>
      <c r="D97" s="46">
        <v>21</v>
      </c>
      <c r="E97" s="46">
        <v>1693.12</v>
      </c>
      <c r="F97" s="64" t="s">
        <v>48</v>
      </c>
    </row>
    <row r="98" spans="1:6" s="47" customFormat="1" ht="12">
      <c r="A98" s="44">
        <v>97</v>
      </c>
      <c r="B98" s="64" t="s">
        <v>30</v>
      </c>
      <c r="C98" s="45" t="s">
        <v>31</v>
      </c>
      <c r="D98" s="46">
        <v>92.25</v>
      </c>
      <c r="E98" s="46">
        <v>1408.87</v>
      </c>
      <c r="F98" s="64" t="s">
        <v>42</v>
      </c>
    </row>
    <row r="99" spans="1:6" s="47" customFormat="1" ht="12">
      <c r="A99" s="44">
        <v>98</v>
      </c>
      <c r="B99" s="64" t="s">
        <v>30</v>
      </c>
      <c r="C99" s="45" t="s">
        <v>31</v>
      </c>
      <c r="D99" s="46">
        <v>123</v>
      </c>
      <c r="E99" s="46">
        <v>2206.5</v>
      </c>
      <c r="F99" s="64" t="s">
        <v>42</v>
      </c>
    </row>
    <row r="100" spans="1:6" s="47" customFormat="1" ht="12">
      <c r="A100" s="44">
        <v>99</v>
      </c>
      <c r="B100" s="64" t="s">
        <v>30</v>
      </c>
      <c r="C100" s="45" t="s">
        <v>31</v>
      </c>
      <c r="D100" s="46">
        <v>1448.24</v>
      </c>
      <c r="E100" s="46">
        <v>40734.6</v>
      </c>
      <c r="F100" s="64" t="s">
        <v>42</v>
      </c>
    </row>
    <row r="101" spans="1:6" s="47" customFormat="1" ht="12">
      <c r="A101" s="44">
        <v>100</v>
      </c>
      <c r="B101" s="64" t="s">
        <v>30</v>
      </c>
      <c r="C101" s="45" t="s">
        <v>31</v>
      </c>
      <c r="D101" s="46">
        <v>451.5</v>
      </c>
      <c r="E101" s="46">
        <v>27383.88</v>
      </c>
      <c r="F101" s="64" t="s">
        <v>61</v>
      </c>
    </row>
    <row r="102" spans="1:6" s="47" customFormat="1" ht="12">
      <c r="A102" s="44">
        <v>101</v>
      </c>
      <c r="B102" s="64" t="s">
        <v>30</v>
      </c>
      <c r="C102" s="45" t="s">
        <v>31</v>
      </c>
      <c r="D102" s="46">
        <v>563.75</v>
      </c>
      <c r="E102" s="46">
        <v>21328.28</v>
      </c>
      <c r="F102" s="64" t="s">
        <v>42</v>
      </c>
    </row>
    <row r="103" spans="1:6" s="47" customFormat="1" ht="12">
      <c r="A103" s="44">
        <v>102</v>
      </c>
      <c r="B103" s="64" t="s">
        <v>30</v>
      </c>
      <c r="C103" s="45" t="s">
        <v>31</v>
      </c>
      <c r="D103" s="46">
        <v>263.83</v>
      </c>
      <c r="E103" s="46">
        <v>10410</v>
      </c>
      <c r="F103" s="64" t="s">
        <v>66</v>
      </c>
    </row>
    <row r="104" spans="1:6" s="47" customFormat="1" ht="12">
      <c r="A104" s="44">
        <v>103</v>
      </c>
      <c r="B104" s="64" t="s">
        <v>30</v>
      </c>
      <c r="C104" s="45" t="s">
        <v>31</v>
      </c>
      <c r="D104" s="46">
        <v>26.45</v>
      </c>
      <c r="E104" s="46">
        <v>791.44</v>
      </c>
      <c r="F104" s="64" t="s">
        <v>48</v>
      </c>
    </row>
    <row r="105" spans="1:6" s="47" customFormat="1" ht="12">
      <c r="A105" s="44">
        <v>104</v>
      </c>
      <c r="B105" s="64" t="s">
        <v>30</v>
      </c>
      <c r="C105" s="45" t="s">
        <v>31</v>
      </c>
      <c r="D105" s="46">
        <v>61.79</v>
      </c>
      <c r="E105" s="46">
        <v>1569.72</v>
      </c>
      <c r="F105" s="64" t="s">
        <v>48</v>
      </c>
    </row>
    <row r="106" spans="1:6" s="47" customFormat="1" ht="12">
      <c r="A106" s="44">
        <v>105</v>
      </c>
      <c r="B106" s="64" t="s">
        <v>30</v>
      </c>
      <c r="C106" s="45" t="s">
        <v>31</v>
      </c>
      <c r="D106" s="46">
        <v>547.01</v>
      </c>
      <c r="E106" s="46">
        <v>22804.47</v>
      </c>
      <c r="F106" s="64" t="s">
        <v>42</v>
      </c>
    </row>
    <row r="107" spans="1:6" s="47" customFormat="1" ht="12">
      <c r="A107" s="44">
        <v>106</v>
      </c>
      <c r="B107" s="64" t="s">
        <v>30</v>
      </c>
      <c r="C107" s="45" t="s">
        <v>31</v>
      </c>
      <c r="D107" s="46">
        <v>44.43</v>
      </c>
      <c r="E107" s="46">
        <v>1350.6</v>
      </c>
      <c r="F107" s="64" t="s">
        <v>25</v>
      </c>
    </row>
    <row r="108" spans="1:6" s="47" customFormat="1" ht="12">
      <c r="A108" s="44">
        <v>107</v>
      </c>
      <c r="B108" s="64" t="s">
        <v>30</v>
      </c>
      <c r="C108" s="45" t="s">
        <v>31</v>
      </c>
      <c r="D108" s="46">
        <v>150.63999999999999</v>
      </c>
      <c r="E108" s="46">
        <v>5911.68</v>
      </c>
      <c r="F108" s="64" t="s">
        <v>25</v>
      </c>
    </row>
    <row r="109" spans="1:6" s="47" customFormat="1" ht="12">
      <c r="A109" s="44">
        <v>108</v>
      </c>
      <c r="B109" s="64" t="s">
        <v>30</v>
      </c>
      <c r="C109" s="45" t="s">
        <v>31</v>
      </c>
      <c r="D109" s="46">
        <v>209.81</v>
      </c>
      <c r="E109" s="46">
        <v>7317</v>
      </c>
      <c r="F109" s="64" t="s">
        <v>25</v>
      </c>
    </row>
    <row r="110" spans="1:6" s="47" customFormat="1" ht="12">
      <c r="A110" s="44">
        <v>109</v>
      </c>
      <c r="B110" s="64" t="s">
        <v>30</v>
      </c>
      <c r="C110" s="45" t="s">
        <v>31</v>
      </c>
      <c r="D110" s="46">
        <v>48.87</v>
      </c>
      <c r="E110" s="46">
        <v>2188</v>
      </c>
      <c r="F110" s="64" t="s">
        <v>25</v>
      </c>
    </row>
    <row r="111" spans="1:6" s="47" customFormat="1" ht="12">
      <c r="A111" s="44">
        <v>110</v>
      </c>
      <c r="B111" s="64" t="s">
        <v>30</v>
      </c>
      <c r="C111" s="45" t="s">
        <v>31</v>
      </c>
      <c r="D111" s="46">
        <v>103.42</v>
      </c>
      <c r="E111" s="46">
        <v>2558.6999999999998</v>
      </c>
      <c r="F111" s="64" t="s">
        <v>25</v>
      </c>
    </row>
    <row r="112" spans="1:6" s="47" customFormat="1" ht="12">
      <c r="A112" s="44">
        <v>111</v>
      </c>
      <c r="B112" s="64" t="s">
        <v>30</v>
      </c>
      <c r="C112" s="45" t="s">
        <v>31</v>
      </c>
      <c r="D112" s="46">
        <v>3.72</v>
      </c>
      <c r="E112" s="46">
        <v>127</v>
      </c>
      <c r="F112" s="64" t="s">
        <v>25</v>
      </c>
    </row>
    <row r="113" spans="1:6" s="47" customFormat="1" ht="12">
      <c r="A113" s="44">
        <v>112</v>
      </c>
      <c r="B113" s="64" t="s">
        <v>30</v>
      </c>
      <c r="C113" s="45" t="s">
        <v>31</v>
      </c>
      <c r="D113" s="46">
        <v>182.73</v>
      </c>
      <c r="E113" s="46">
        <v>496.56</v>
      </c>
      <c r="F113" s="64" t="s">
        <v>61</v>
      </c>
    </row>
    <row r="114" spans="1:6" s="47" customFormat="1" ht="12">
      <c r="A114" s="44">
        <v>113</v>
      </c>
      <c r="B114" s="64" t="s">
        <v>30</v>
      </c>
      <c r="C114" s="45" t="s">
        <v>31</v>
      </c>
      <c r="D114" s="46">
        <v>503.89</v>
      </c>
      <c r="E114" s="46">
        <v>10725.75</v>
      </c>
      <c r="F114" s="64" t="s">
        <v>25</v>
      </c>
    </row>
    <row r="115" spans="1:6" s="47" customFormat="1" ht="12">
      <c r="A115" s="44">
        <v>114</v>
      </c>
      <c r="B115" s="64" t="s">
        <v>30</v>
      </c>
      <c r="C115" s="45" t="s">
        <v>31</v>
      </c>
      <c r="D115" s="46">
        <v>649.69000000000005</v>
      </c>
      <c r="E115" s="46">
        <v>17877.16</v>
      </c>
      <c r="F115" s="64" t="s">
        <v>42</v>
      </c>
    </row>
    <row r="116" spans="1:6" s="47" customFormat="1" ht="12">
      <c r="A116" s="44">
        <v>115</v>
      </c>
      <c r="B116" s="64" t="s">
        <v>30</v>
      </c>
      <c r="C116" s="45" t="s">
        <v>31</v>
      </c>
      <c r="D116" s="46">
        <v>7.34</v>
      </c>
      <c r="E116" s="46">
        <v>343.2</v>
      </c>
      <c r="F116" s="64" t="s">
        <v>25</v>
      </c>
    </row>
    <row r="117" spans="1:6" s="47" customFormat="1" ht="12">
      <c r="A117" s="44">
        <v>116</v>
      </c>
      <c r="B117" s="64" t="s">
        <v>30</v>
      </c>
      <c r="C117" s="45" t="s">
        <v>31</v>
      </c>
      <c r="D117" s="46">
        <v>129.19</v>
      </c>
      <c r="E117" s="46">
        <v>4018.2</v>
      </c>
      <c r="F117" s="64" t="s">
        <v>25</v>
      </c>
    </row>
    <row r="118" spans="1:6" s="47" customFormat="1" ht="12">
      <c r="A118" s="44">
        <v>117</v>
      </c>
      <c r="B118" s="64" t="s">
        <v>30</v>
      </c>
      <c r="C118" s="45" t="s">
        <v>31</v>
      </c>
      <c r="D118" s="46">
        <v>10.130000000000001</v>
      </c>
      <c r="E118" s="46">
        <v>337.32</v>
      </c>
      <c r="F118" s="64" t="s">
        <v>48</v>
      </c>
    </row>
    <row r="119" spans="1:6" s="47" customFormat="1" ht="12">
      <c r="A119" s="44">
        <v>118</v>
      </c>
      <c r="B119" s="64" t="s">
        <v>30</v>
      </c>
      <c r="C119" s="45" t="s">
        <v>31</v>
      </c>
      <c r="D119" s="46">
        <v>97.9</v>
      </c>
      <c r="E119" s="46">
        <v>4625.96</v>
      </c>
      <c r="F119" s="64" t="s">
        <v>61</v>
      </c>
    </row>
    <row r="120" spans="1:6" s="47" customFormat="1" ht="12">
      <c r="A120" s="44">
        <v>119</v>
      </c>
      <c r="B120" s="64" t="s">
        <v>30</v>
      </c>
      <c r="C120" s="45" t="s">
        <v>31</v>
      </c>
      <c r="D120" s="46">
        <v>555.79</v>
      </c>
      <c r="E120" s="46">
        <v>10455.49</v>
      </c>
      <c r="F120" s="64" t="s">
        <v>48</v>
      </c>
    </row>
    <row r="121" spans="1:6" s="47" customFormat="1" ht="12">
      <c r="A121" s="44">
        <v>120</v>
      </c>
      <c r="B121" s="64" t="s">
        <v>30</v>
      </c>
      <c r="C121" s="45" t="s">
        <v>31</v>
      </c>
      <c r="D121" s="46">
        <v>19</v>
      </c>
      <c r="E121" s="46">
        <v>624.1</v>
      </c>
      <c r="F121" s="64" t="s">
        <v>25</v>
      </c>
    </row>
    <row r="122" spans="1:6" s="47" customFormat="1" ht="12">
      <c r="A122" s="44">
        <v>121</v>
      </c>
      <c r="B122" s="64" t="s">
        <v>30</v>
      </c>
      <c r="C122" s="45" t="s">
        <v>31</v>
      </c>
      <c r="D122" s="46">
        <v>20</v>
      </c>
      <c r="E122" s="46">
        <v>1061.2</v>
      </c>
      <c r="F122" s="64" t="s">
        <v>25</v>
      </c>
    </row>
    <row r="123" spans="1:6" s="47" customFormat="1" ht="12">
      <c r="A123" s="44">
        <v>122</v>
      </c>
      <c r="B123" s="64" t="s">
        <v>30</v>
      </c>
      <c r="C123" s="45" t="s">
        <v>31</v>
      </c>
      <c r="D123" s="46">
        <v>22</v>
      </c>
      <c r="E123" s="46">
        <v>2005.76</v>
      </c>
      <c r="F123" s="64" t="s">
        <v>25</v>
      </c>
    </row>
    <row r="124" spans="1:6" s="47" customFormat="1" ht="12">
      <c r="A124" s="44">
        <v>123</v>
      </c>
      <c r="B124" s="64" t="s">
        <v>30</v>
      </c>
      <c r="C124" s="45" t="s">
        <v>31</v>
      </c>
      <c r="D124" s="46">
        <v>2229.4</v>
      </c>
      <c r="E124" s="46">
        <v>122937.41</v>
      </c>
      <c r="F124" s="64" t="s">
        <v>58</v>
      </c>
    </row>
    <row r="125" spans="1:6" s="47" customFormat="1" ht="12">
      <c r="A125" s="44">
        <v>124</v>
      </c>
      <c r="B125" s="64" t="s">
        <v>30</v>
      </c>
      <c r="C125" s="45" t="s">
        <v>31</v>
      </c>
      <c r="D125" s="46">
        <v>16</v>
      </c>
      <c r="E125" s="46">
        <v>655.56</v>
      </c>
      <c r="F125" s="64" t="s">
        <v>25</v>
      </c>
    </row>
    <row r="126" spans="1:6" s="47" customFormat="1" ht="12">
      <c r="A126" s="44">
        <v>125</v>
      </c>
      <c r="B126" s="64" t="s">
        <v>30</v>
      </c>
      <c r="C126" s="45" t="s">
        <v>31</v>
      </c>
      <c r="D126" s="46">
        <v>20</v>
      </c>
      <c r="E126" s="46">
        <v>476.4</v>
      </c>
      <c r="F126" s="64" t="s">
        <v>25</v>
      </c>
    </row>
    <row r="127" spans="1:6" s="47" customFormat="1" ht="12">
      <c r="A127" s="44">
        <v>126</v>
      </c>
      <c r="B127" s="64" t="s">
        <v>30</v>
      </c>
      <c r="C127" s="45" t="s">
        <v>31</v>
      </c>
      <c r="D127" s="46">
        <v>72.7</v>
      </c>
      <c r="E127" s="46">
        <v>5040</v>
      </c>
      <c r="F127" s="64" t="s">
        <v>25</v>
      </c>
    </row>
    <row r="128" spans="1:6" s="47" customFormat="1" ht="12">
      <c r="A128" s="44">
        <v>127</v>
      </c>
      <c r="B128" s="64" t="s">
        <v>30</v>
      </c>
      <c r="C128" s="45" t="s">
        <v>31</v>
      </c>
      <c r="D128" s="46">
        <v>7</v>
      </c>
      <c r="E128" s="46">
        <v>187.2</v>
      </c>
      <c r="F128" s="64" t="s">
        <v>25</v>
      </c>
    </row>
    <row r="129" spans="1:6" s="47" customFormat="1" ht="12">
      <c r="A129" s="44">
        <v>128</v>
      </c>
      <c r="B129" s="64" t="s">
        <v>30</v>
      </c>
      <c r="C129" s="45" t="s">
        <v>31</v>
      </c>
      <c r="D129" s="46">
        <v>19</v>
      </c>
      <c r="E129" s="46">
        <v>805.57</v>
      </c>
      <c r="F129" s="64" t="s">
        <v>25</v>
      </c>
    </row>
    <row r="130" spans="1:6" s="47" customFormat="1" ht="12">
      <c r="A130" s="44">
        <v>129</v>
      </c>
      <c r="B130" s="64" t="s">
        <v>30</v>
      </c>
      <c r="C130" s="45" t="s">
        <v>31</v>
      </c>
      <c r="D130" s="46">
        <v>1048.19</v>
      </c>
      <c r="E130" s="46">
        <v>47104.45</v>
      </c>
      <c r="F130" s="64" t="s">
        <v>25</v>
      </c>
    </row>
    <row r="131" spans="1:6" s="47" customFormat="1" ht="12">
      <c r="A131" s="44">
        <v>130</v>
      </c>
      <c r="B131" s="64" t="s">
        <v>30</v>
      </c>
      <c r="C131" s="45" t="s">
        <v>31</v>
      </c>
      <c r="D131" s="46">
        <v>289</v>
      </c>
      <c r="E131" s="46">
        <v>6946.2</v>
      </c>
      <c r="F131" s="64" t="s">
        <v>42</v>
      </c>
    </row>
    <row r="132" spans="1:6" s="47" customFormat="1" ht="12">
      <c r="A132" s="44">
        <v>131</v>
      </c>
      <c r="B132" s="64" t="s">
        <v>30</v>
      </c>
      <c r="C132" s="45" t="s">
        <v>31</v>
      </c>
      <c r="D132" s="46">
        <v>1371.17</v>
      </c>
      <c r="E132" s="46">
        <v>35501.24</v>
      </c>
      <c r="F132" s="64" t="s">
        <v>42</v>
      </c>
    </row>
    <row r="133" spans="1:6" s="47" customFormat="1" ht="12">
      <c r="A133" s="44">
        <v>132</v>
      </c>
      <c r="B133" s="64" t="s">
        <v>30</v>
      </c>
      <c r="C133" s="45" t="s">
        <v>31</v>
      </c>
      <c r="D133" s="46">
        <v>150</v>
      </c>
      <c r="E133" s="46">
        <v>3960.42</v>
      </c>
      <c r="F133" s="64" t="s">
        <v>42</v>
      </c>
    </row>
    <row r="134" spans="1:6" s="47" customFormat="1" ht="12">
      <c r="A134" s="44">
        <v>133</v>
      </c>
      <c r="B134" s="64" t="s">
        <v>30</v>
      </c>
      <c r="C134" s="45" t="s">
        <v>31</v>
      </c>
      <c r="D134" s="46">
        <v>249.15</v>
      </c>
      <c r="E134" s="46">
        <v>9700.6</v>
      </c>
      <c r="F134" s="64" t="s">
        <v>42</v>
      </c>
    </row>
    <row r="135" spans="1:6" s="47" customFormat="1" ht="12">
      <c r="A135" s="44">
        <v>134</v>
      </c>
      <c r="B135" s="64" t="s">
        <v>30</v>
      </c>
      <c r="C135" s="45" t="s">
        <v>31</v>
      </c>
      <c r="D135" s="46">
        <v>129.38</v>
      </c>
      <c r="E135" s="46">
        <v>1398.8</v>
      </c>
      <c r="F135" s="64" t="s">
        <v>61</v>
      </c>
    </row>
    <row r="136" spans="1:6" s="47" customFormat="1" ht="12">
      <c r="A136" s="44">
        <v>135</v>
      </c>
      <c r="B136" s="64" t="s">
        <v>30</v>
      </c>
      <c r="C136" s="45" t="s">
        <v>31</v>
      </c>
      <c r="D136" s="46">
        <v>633.52</v>
      </c>
      <c r="E136" s="46">
        <v>14777.25</v>
      </c>
      <c r="F136" s="64" t="s">
        <v>42</v>
      </c>
    </row>
    <row r="137" spans="1:6" s="47" customFormat="1" ht="12">
      <c r="A137" s="44">
        <v>136</v>
      </c>
      <c r="B137" s="64" t="s">
        <v>30</v>
      </c>
      <c r="C137" s="45" t="s">
        <v>31</v>
      </c>
      <c r="D137" s="46">
        <v>622.76</v>
      </c>
      <c r="E137" s="46">
        <v>14496.24</v>
      </c>
      <c r="F137" s="64" t="s">
        <v>42</v>
      </c>
    </row>
    <row r="138" spans="1:6" s="47" customFormat="1" ht="12">
      <c r="A138" s="44">
        <v>137</v>
      </c>
      <c r="B138" s="64" t="s">
        <v>30</v>
      </c>
      <c r="C138" s="45" t="s">
        <v>31</v>
      </c>
      <c r="D138" s="46">
        <v>127.61</v>
      </c>
      <c r="E138" s="46">
        <v>4270</v>
      </c>
      <c r="F138" s="64" t="s">
        <v>25</v>
      </c>
    </row>
    <row r="139" spans="1:6" s="47" customFormat="1" ht="12">
      <c r="A139" s="44">
        <v>138</v>
      </c>
      <c r="B139" s="64" t="s">
        <v>30</v>
      </c>
      <c r="C139" s="45" t="s">
        <v>31</v>
      </c>
      <c r="D139" s="46">
        <v>4703.04</v>
      </c>
      <c r="E139" s="46">
        <v>261714.12</v>
      </c>
      <c r="F139" s="64" t="s">
        <v>25</v>
      </c>
    </row>
    <row r="140" spans="1:6" s="47" customFormat="1" ht="12">
      <c r="A140" s="44">
        <v>139</v>
      </c>
      <c r="B140" s="64" t="s">
        <v>30</v>
      </c>
      <c r="C140" s="45" t="s">
        <v>31</v>
      </c>
      <c r="D140" s="46">
        <v>210.4</v>
      </c>
      <c r="E140" s="46">
        <v>9849.4500000000007</v>
      </c>
      <c r="F140" s="64" t="s">
        <v>25</v>
      </c>
    </row>
    <row r="141" spans="1:6" s="47" customFormat="1" ht="12">
      <c r="A141" s="44">
        <v>140</v>
      </c>
      <c r="B141" s="64" t="s">
        <v>30</v>
      </c>
      <c r="C141" s="45" t="s">
        <v>31</v>
      </c>
      <c r="D141" s="46">
        <v>370</v>
      </c>
      <c r="E141" s="46">
        <v>8003.86</v>
      </c>
      <c r="F141" s="64" t="s">
        <v>25</v>
      </c>
    </row>
    <row r="142" spans="1:6" s="47" customFormat="1" ht="12">
      <c r="A142" s="44">
        <v>141</v>
      </c>
      <c r="B142" s="64" t="s">
        <v>30</v>
      </c>
      <c r="C142" s="45" t="s">
        <v>31</v>
      </c>
      <c r="D142" s="46">
        <v>200</v>
      </c>
      <c r="E142" s="46">
        <v>9204.01</v>
      </c>
      <c r="F142" s="64" t="s">
        <v>25</v>
      </c>
    </row>
    <row r="143" spans="1:6" s="47" customFormat="1" ht="12">
      <c r="A143" s="44">
        <v>142</v>
      </c>
      <c r="B143" s="64" t="s">
        <v>30</v>
      </c>
      <c r="C143" s="45" t="s">
        <v>31</v>
      </c>
      <c r="D143" s="46">
        <v>718.79</v>
      </c>
      <c r="E143" s="46">
        <v>18401.38</v>
      </c>
      <c r="F143" s="64" t="s">
        <v>42</v>
      </c>
    </row>
    <row r="144" spans="1:6" s="47" customFormat="1" ht="12">
      <c r="A144" s="44">
        <v>143</v>
      </c>
      <c r="B144" s="64" t="s">
        <v>30</v>
      </c>
      <c r="C144" s="45" t="s">
        <v>31</v>
      </c>
      <c r="D144" s="46">
        <v>214.8</v>
      </c>
      <c r="E144" s="46">
        <v>5502.9</v>
      </c>
      <c r="F144" s="64" t="s">
        <v>48</v>
      </c>
    </row>
    <row r="145" spans="1:6" s="47" customFormat="1" ht="12">
      <c r="A145" s="44">
        <v>144</v>
      </c>
      <c r="B145" s="64" t="s">
        <v>30</v>
      </c>
      <c r="C145" s="45" t="s">
        <v>31</v>
      </c>
      <c r="D145" s="46">
        <v>3550</v>
      </c>
      <c r="E145" s="46">
        <v>110542.44</v>
      </c>
      <c r="F145" s="64" t="s">
        <v>48</v>
      </c>
    </row>
    <row r="146" spans="1:6" s="47" customFormat="1" ht="12">
      <c r="A146" s="44">
        <v>145</v>
      </c>
      <c r="B146" s="64" t="s">
        <v>30</v>
      </c>
      <c r="C146" s="45" t="s">
        <v>31</v>
      </c>
      <c r="D146" s="46">
        <v>400</v>
      </c>
      <c r="E146" s="46">
        <v>18190.54</v>
      </c>
      <c r="F146" s="64" t="s">
        <v>48</v>
      </c>
    </row>
    <row r="147" spans="1:6" s="47" customFormat="1" ht="12">
      <c r="A147" s="44">
        <v>146</v>
      </c>
      <c r="B147" s="64" t="s">
        <v>30</v>
      </c>
      <c r="C147" s="45" t="s">
        <v>31</v>
      </c>
      <c r="D147" s="46">
        <v>20</v>
      </c>
      <c r="E147" s="46">
        <v>1426.7</v>
      </c>
      <c r="F147" s="64" t="s">
        <v>48</v>
      </c>
    </row>
    <row r="148" spans="1:6" s="47" customFormat="1" ht="12">
      <c r="A148" s="44">
        <v>147</v>
      </c>
      <c r="B148" s="64" t="s">
        <v>30</v>
      </c>
      <c r="C148" s="45" t="s">
        <v>31</v>
      </c>
      <c r="D148" s="46">
        <v>10.88</v>
      </c>
      <c r="E148" s="46">
        <v>233.94</v>
      </c>
      <c r="F148" s="64" t="s">
        <v>48</v>
      </c>
    </row>
    <row r="149" spans="1:6" s="47" customFormat="1" ht="12">
      <c r="A149" s="44">
        <v>148</v>
      </c>
      <c r="B149" s="64" t="s">
        <v>30</v>
      </c>
      <c r="C149" s="45" t="s">
        <v>31</v>
      </c>
      <c r="D149" s="46">
        <v>139.34</v>
      </c>
      <c r="E149" s="46">
        <v>5079</v>
      </c>
      <c r="F149" s="64" t="s">
        <v>48</v>
      </c>
    </row>
    <row r="150" spans="1:6" s="47" customFormat="1" ht="12">
      <c r="A150" s="44">
        <v>149</v>
      </c>
      <c r="B150" s="64" t="s">
        <v>30</v>
      </c>
      <c r="C150" s="45" t="s">
        <v>31</v>
      </c>
      <c r="D150" s="46">
        <v>190</v>
      </c>
      <c r="E150" s="46">
        <v>9845.91</v>
      </c>
      <c r="F150" s="64" t="s">
        <v>25</v>
      </c>
    </row>
    <row r="151" spans="1:6" s="47" customFormat="1" ht="12">
      <c r="A151" s="44">
        <v>150</v>
      </c>
      <c r="B151" s="64" t="s">
        <v>30</v>
      </c>
      <c r="C151" s="45" t="s">
        <v>31</v>
      </c>
      <c r="D151" s="46">
        <v>550</v>
      </c>
      <c r="E151" s="46">
        <v>24970.639999999999</v>
      </c>
      <c r="F151" s="64" t="s">
        <v>25</v>
      </c>
    </row>
    <row r="152" spans="1:6" s="47" customFormat="1" ht="12">
      <c r="A152" s="44">
        <v>151</v>
      </c>
      <c r="B152" s="64" t="s">
        <v>30</v>
      </c>
      <c r="C152" s="45" t="s">
        <v>31</v>
      </c>
      <c r="D152" s="46">
        <v>91.3</v>
      </c>
      <c r="E152" s="46">
        <v>21248.38</v>
      </c>
      <c r="F152" s="64" t="s">
        <v>25</v>
      </c>
    </row>
    <row r="153" spans="1:6" s="47" customFormat="1" ht="12">
      <c r="A153" s="44">
        <v>152</v>
      </c>
      <c r="B153" s="64" t="s">
        <v>30</v>
      </c>
      <c r="C153" s="45" t="s">
        <v>31</v>
      </c>
      <c r="D153" s="46">
        <v>30</v>
      </c>
      <c r="E153" s="46">
        <v>1077</v>
      </c>
      <c r="F153" s="64" t="s">
        <v>25</v>
      </c>
    </row>
    <row r="154" spans="1:6" s="47" customFormat="1" ht="12">
      <c r="A154" s="44">
        <v>153</v>
      </c>
      <c r="B154" s="64" t="s">
        <v>30</v>
      </c>
      <c r="C154" s="45" t="s">
        <v>31</v>
      </c>
      <c r="D154" s="46">
        <v>186.3</v>
      </c>
      <c r="E154" s="46">
        <v>16660.05</v>
      </c>
      <c r="F154" s="64" t="s">
        <v>25</v>
      </c>
    </row>
    <row r="155" spans="1:6" s="47" customFormat="1" ht="12">
      <c r="A155" s="44">
        <v>154</v>
      </c>
      <c r="B155" s="64" t="s">
        <v>30</v>
      </c>
      <c r="C155" s="45" t="s">
        <v>31</v>
      </c>
      <c r="D155" s="46">
        <v>1207.0999999999999</v>
      </c>
      <c r="E155" s="46">
        <v>65430.21</v>
      </c>
      <c r="F155" s="64" t="s">
        <v>25</v>
      </c>
    </row>
    <row r="156" spans="1:6" s="47" customFormat="1" ht="12">
      <c r="A156" s="44">
        <v>155</v>
      </c>
      <c r="B156" s="64" t="s">
        <v>30</v>
      </c>
      <c r="C156" s="45" t="s">
        <v>31</v>
      </c>
      <c r="D156" s="46">
        <v>2924.84</v>
      </c>
      <c r="E156" s="46">
        <v>66162.240000000005</v>
      </c>
      <c r="F156" s="64" t="s">
        <v>66</v>
      </c>
    </row>
    <row r="157" spans="1:6" s="47" customFormat="1" ht="12">
      <c r="A157" s="44">
        <v>156</v>
      </c>
      <c r="B157" s="64" t="s">
        <v>30</v>
      </c>
      <c r="C157" s="45" t="s">
        <v>31</v>
      </c>
      <c r="D157" s="46">
        <v>59.69</v>
      </c>
      <c r="E157" s="46">
        <v>2274.48</v>
      </c>
      <c r="F157" s="64" t="s">
        <v>61</v>
      </c>
    </row>
    <row r="158" spans="1:6" s="47" customFormat="1" ht="12">
      <c r="A158" s="44">
        <v>157</v>
      </c>
      <c r="B158" s="64" t="s">
        <v>30</v>
      </c>
      <c r="C158" s="45" t="s">
        <v>31</v>
      </c>
      <c r="D158" s="46">
        <v>798.62</v>
      </c>
      <c r="E158" s="46">
        <v>19348.25</v>
      </c>
      <c r="F158" s="64" t="s">
        <v>25</v>
      </c>
    </row>
    <row r="159" spans="1:6" s="47" customFormat="1" ht="12">
      <c r="A159" s="44">
        <v>158</v>
      </c>
      <c r="B159" s="64" t="s">
        <v>30</v>
      </c>
      <c r="C159" s="45" t="s">
        <v>31</v>
      </c>
      <c r="D159" s="46">
        <v>3840</v>
      </c>
      <c r="E159" s="46">
        <v>103081.8</v>
      </c>
      <c r="F159" s="64" t="s">
        <v>25</v>
      </c>
    </row>
    <row r="160" spans="1:6" s="47" customFormat="1" ht="12">
      <c r="A160" s="44">
        <v>159</v>
      </c>
      <c r="B160" s="64" t="s">
        <v>30</v>
      </c>
      <c r="C160" s="45" t="s">
        <v>31</v>
      </c>
      <c r="D160" s="46">
        <v>45</v>
      </c>
      <c r="E160" s="46">
        <v>2114.6</v>
      </c>
      <c r="F160" s="64" t="s">
        <v>25</v>
      </c>
    </row>
    <row r="161" spans="1:6" s="47" customFormat="1" ht="12">
      <c r="A161" s="44">
        <v>160</v>
      </c>
      <c r="B161" s="64" t="s">
        <v>30</v>
      </c>
      <c r="C161" s="45" t="s">
        <v>31</v>
      </c>
      <c r="D161" s="46">
        <v>224.38</v>
      </c>
      <c r="E161" s="46">
        <v>5685.52</v>
      </c>
      <c r="F161" s="64" t="s">
        <v>25</v>
      </c>
    </row>
    <row r="162" spans="1:6" s="47" customFormat="1" ht="12">
      <c r="A162" s="44">
        <v>161</v>
      </c>
      <c r="B162" s="64" t="s">
        <v>30</v>
      </c>
      <c r="C162" s="45" t="s">
        <v>31</v>
      </c>
      <c r="D162" s="46">
        <v>103.42</v>
      </c>
      <c r="E162" s="46">
        <v>3107.28</v>
      </c>
      <c r="F162" s="64" t="s">
        <v>25</v>
      </c>
    </row>
    <row r="163" spans="1:6" s="47" customFormat="1" ht="12">
      <c r="A163" s="44">
        <v>162</v>
      </c>
      <c r="B163" s="64" t="s">
        <v>30</v>
      </c>
      <c r="C163" s="45" t="s">
        <v>31</v>
      </c>
      <c r="D163" s="46">
        <v>2100</v>
      </c>
      <c r="E163" s="46">
        <v>67985.399999999994</v>
      </c>
      <c r="F163" s="64" t="s">
        <v>48</v>
      </c>
    </row>
    <row r="164" spans="1:6" s="47" customFormat="1" ht="12">
      <c r="A164" s="44">
        <v>163</v>
      </c>
      <c r="B164" s="64" t="s">
        <v>30</v>
      </c>
      <c r="C164" s="45" t="s">
        <v>31</v>
      </c>
      <c r="D164" s="46">
        <v>59.41</v>
      </c>
      <c r="E164" s="46">
        <v>356.82</v>
      </c>
      <c r="F164" s="64" t="s">
        <v>42</v>
      </c>
    </row>
    <row r="165" spans="1:6" s="47" customFormat="1" ht="12">
      <c r="A165" s="44">
        <v>164</v>
      </c>
      <c r="B165" s="64" t="s">
        <v>30</v>
      </c>
      <c r="C165" s="45" t="s">
        <v>31</v>
      </c>
      <c r="D165" s="46">
        <v>1087.5899999999999</v>
      </c>
      <c r="E165" s="46">
        <v>32456.63</v>
      </c>
      <c r="F165" s="64" t="s">
        <v>48</v>
      </c>
    </row>
    <row r="166" spans="1:6" s="47" customFormat="1" ht="12">
      <c r="A166" s="44">
        <v>165</v>
      </c>
      <c r="B166" s="64" t="s">
        <v>30</v>
      </c>
      <c r="C166" s="45" t="s">
        <v>31</v>
      </c>
      <c r="D166" s="46">
        <v>45.81</v>
      </c>
      <c r="E166" s="46">
        <v>1078</v>
      </c>
      <c r="F166" s="64" t="s">
        <v>48</v>
      </c>
    </row>
    <row r="167" spans="1:6" s="47" customFormat="1" ht="12">
      <c r="A167" s="44">
        <v>166</v>
      </c>
      <c r="B167" s="64" t="s">
        <v>30</v>
      </c>
      <c r="C167" s="45" t="s">
        <v>31</v>
      </c>
      <c r="D167" s="46">
        <v>85.43</v>
      </c>
      <c r="E167" s="46">
        <v>6519.3</v>
      </c>
      <c r="F167" s="64" t="s">
        <v>48</v>
      </c>
    </row>
    <row r="168" spans="1:6" s="47" customFormat="1" ht="12">
      <c r="A168" s="44">
        <v>167</v>
      </c>
      <c r="B168" s="64" t="s">
        <v>30</v>
      </c>
      <c r="C168" s="45" t="s">
        <v>31</v>
      </c>
      <c r="D168" s="46">
        <v>1628.35</v>
      </c>
      <c r="E168" s="46">
        <v>41414.14</v>
      </c>
      <c r="F168" s="64" t="s">
        <v>48</v>
      </c>
    </row>
    <row r="169" spans="1:6" s="47" customFormat="1" ht="12">
      <c r="A169" s="44">
        <v>168</v>
      </c>
      <c r="B169" s="64" t="s">
        <v>30</v>
      </c>
      <c r="C169" s="45" t="s">
        <v>31</v>
      </c>
      <c r="D169" s="46">
        <v>134.19</v>
      </c>
      <c r="E169" s="46">
        <v>3865.68</v>
      </c>
      <c r="F169" s="64" t="s">
        <v>61</v>
      </c>
    </row>
    <row r="170" spans="1:6" s="47" customFormat="1" ht="12">
      <c r="A170" s="44">
        <v>169</v>
      </c>
      <c r="B170" s="64" t="s">
        <v>30</v>
      </c>
      <c r="C170" s="45" t="s">
        <v>31</v>
      </c>
      <c r="D170" s="46">
        <v>182.73</v>
      </c>
      <c r="E170" s="46">
        <v>496.56</v>
      </c>
      <c r="F170" s="64" t="s">
        <v>61</v>
      </c>
    </row>
    <row r="171" spans="1:6" s="47" customFormat="1" ht="12">
      <c r="A171" s="44">
        <v>170</v>
      </c>
      <c r="B171" s="64" t="s">
        <v>30</v>
      </c>
      <c r="C171" s="45" t="s">
        <v>31</v>
      </c>
      <c r="D171" s="46">
        <v>30</v>
      </c>
      <c r="E171" s="46">
        <v>741.49</v>
      </c>
      <c r="F171" s="64" t="s">
        <v>48</v>
      </c>
    </row>
    <row r="172" spans="1:6" s="47" customFormat="1" ht="12">
      <c r="A172" s="44">
        <v>171</v>
      </c>
      <c r="B172" s="64" t="s">
        <v>30</v>
      </c>
      <c r="C172" s="45" t="s">
        <v>31</v>
      </c>
      <c r="D172" s="46">
        <v>138</v>
      </c>
      <c r="E172" s="46">
        <v>2012.5</v>
      </c>
      <c r="F172" s="64" t="s">
        <v>48</v>
      </c>
    </row>
    <row r="173" spans="1:6" s="47" customFormat="1" ht="12">
      <c r="A173" s="44">
        <v>172</v>
      </c>
      <c r="B173" s="64" t="s">
        <v>30</v>
      </c>
      <c r="C173" s="45" t="s">
        <v>31</v>
      </c>
      <c r="D173" s="46">
        <v>40</v>
      </c>
      <c r="E173" s="46">
        <v>1337</v>
      </c>
      <c r="F173" s="64" t="s">
        <v>25</v>
      </c>
    </row>
    <row r="174" spans="1:6" s="47" customFormat="1" ht="12">
      <c r="A174" s="44">
        <v>173</v>
      </c>
      <c r="B174" s="64" t="s">
        <v>30</v>
      </c>
      <c r="C174" s="45" t="s">
        <v>31</v>
      </c>
      <c r="D174" s="46">
        <v>60.11</v>
      </c>
      <c r="E174" s="46">
        <v>2257.4499999999998</v>
      </c>
      <c r="F174" s="64" t="s">
        <v>25</v>
      </c>
    </row>
    <row r="175" spans="1:6" s="47" customFormat="1" ht="12">
      <c r="A175" s="44">
        <v>174</v>
      </c>
      <c r="B175" s="64" t="s">
        <v>30</v>
      </c>
      <c r="C175" s="45" t="s">
        <v>31</v>
      </c>
      <c r="D175" s="46">
        <v>2256</v>
      </c>
      <c r="E175" s="46">
        <v>67688.820000000007</v>
      </c>
      <c r="F175" s="64" t="s">
        <v>25</v>
      </c>
    </row>
    <row r="176" spans="1:6" s="47" customFormat="1" ht="12">
      <c r="A176" s="44">
        <v>175</v>
      </c>
      <c r="B176" s="64" t="s">
        <v>30</v>
      </c>
      <c r="C176" s="45" t="s">
        <v>31</v>
      </c>
      <c r="D176" s="46">
        <v>7.3</v>
      </c>
      <c r="E176" s="46">
        <v>1139.5999999999999</v>
      </c>
      <c r="F176" s="64" t="s">
        <v>25</v>
      </c>
    </row>
    <row r="177" spans="1:6" s="47" customFormat="1" ht="12">
      <c r="A177" s="44">
        <v>176</v>
      </c>
      <c r="B177" s="64" t="s">
        <v>30</v>
      </c>
      <c r="C177" s="45" t="s">
        <v>31</v>
      </c>
      <c r="D177" s="46">
        <v>9.5</v>
      </c>
      <c r="E177" s="46">
        <v>959.4</v>
      </c>
      <c r="F177" s="64" t="s">
        <v>25</v>
      </c>
    </row>
    <row r="178" spans="1:6" s="47" customFormat="1" ht="12">
      <c r="A178" s="44">
        <v>177</v>
      </c>
      <c r="B178" s="64" t="s">
        <v>30</v>
      </c>
      <c r="C178" s="45" t="s">
        <v>31</v>
      </c>
      <c r="D178" s="46">
        <v>305.01</v>
      </c>
      <c r="E178" s="46">
        <v>7842.4</v>
      </c>
      <c r="F178" s="64" t="s">
        <v>48</v>
      </c>
    </row>
    <row r="179" spans="1:6" s="47" customFormat="1" ht="12">
      <c r="A179" s="44">
        <v>178</v>
      </c>
      <c r="B179" s="64" t="s">
        <v>30</v>
      </c>
      <c r="C179" s="45" t="s">
        <v>31</v>
      </c>
      <c r="D179" s="46">
        <v>266.91000000000003</v>
      </c>
      <c r="E179" s="46">
        <v>11316.2</v>
      </c>
      <c r="F179" s="64" t="s">
        <v>42</v>
      </c>
    </row>
    <row r="180" spans="1:6" s="47" customFormat="1" ht="12">
      <c r="A180" s="44">
        <v>179</v>
      </c>
      <c r="B180" s="64" t="s">
        <v>30</v>
      </c>
      <c r="C180" s="45" t="s">
        <v>31</v>
      </c>
      <c r="D180" s="46">
        <v>875.32</v>
      </c>
      <c r="E180" s="46">
        <v>31076.46</v>
      </c>
      <c r="F180" s="64" t="s">
        <v>42</v>
      </c>
    </row>
    <row r="181" spans="1:6" s="47" customFormat="1" ht="12">
      <c r="A181" s="44">
        <v>180</v>
      </c>
      <c r="B181" s="64" t="s">
        <v>30</v>
      </c>
      <c r="C181" s="45" t="s">
        <v>31</v>
      </c>
      <c r="D181" s="46">
        <v>49.1</v>
      </c>
      <c r="E181" s="46">
        <v>3276.06</v>
      </c>
      <c r="F181" s="64" t="s">
        <v>25</v>
      </c>
    </row>
    <row r="182" spans="1:6" s="47" customFormat="1" ht="12">
      <c r="A182" s="44">
        <v>181</v>
      </c>
      <c r="B182" s="64" t="s">
        <v>30</v>
      </c>
      <c r="C182" s="45" t="s">
        <v>31</v>
      </c>
      <c r="D182" s="46">
        <v>293.06</v>
      </c>
      <c r="E182" s="46">
        <v>11187.84</v>
      </c>
      <c r="F182" s="64" t="s">
        <v>42</v>
      </c>
    </row>
    <row r="183" spans="1:6" s="47" customFormat="1" ht="12">
      <c r="A183" s="44">
        <v>182</v>
      </c>
      <c r="B183" s="64" t="s">
        <v>30</v>
      </c>
      <c r="C183" s="45" t="s">
        <v>31</v>
      </c>
      <c r="D183" s="46">
        <v>1200</v>
      </c>
      <c r="E183" s="46">
        <v>44303.85</v>
      </c>
      <c r="F183" s="64" t="s">
        <v>48</v>
      </c>
    </row>
    <row r="184" spans="1:6" s="47" customFormat="1" ht="12">
      <c r="A184" s="44">
        <v>183</v>
      </c>
      <c r="B184" s="64" t="s">
        <v>30</v>
      </c>
      <c r="C184" s="45" t="s">
        <v>31</v>
      </c>
      <c r="D184" s="46">
        <v>18</v>
      </c>
      <c r="E184" s="46">
        <v>609.41999999999996</v>
      </c>
      <c r="F184" s="64" t="s">
        <v>48</v>
      </c>
    </row>
    <row r="185" spans="1:6" s="47" customFormat="1" ht="12">
      <c r="A185" s="44">
        <v>184</v>
      </c>
      <c r="B185" s="64" t="s">
        <v>30</v>
      </c>
      <c r="C185" s="45" t="s">
        <v>31</v>
      </c>
      <c r="D185" s="46">
        <v>69.900000000000006</v>
      </c>
      <c r="E185" s="46">
        <v>2994.38</v>
      </c>
      <c r="F185" s="64" t="s">
        <v>48</v>
      </c>
    </row>
    <row r="186" spans="1:6" s="47" customFormat="1" ht="12">
      <c r="A186" s="44">
        <v>185</v>
      </c>
      <c r="B186" s="64" t="s">
        <v>30</v>
      </c>
      <c r="C186" s="45" t="s">
        <v>31</v>
      </c>
      <c r="D186" s="46">
        <v>69.900000000000006</v>
      </c>
      <c r="E186" s="46">
        <v>2988.4</v>
      </c>
      <c r="F186" s="64" t="s">
        <v>48</v>
      </c>
    </row>
    <row r="187" spans="1:6" s="47" customFormat="1" ht="12">
      <c r="A187" s="44">
        <v>186</v>
      </c>
      <c r="B187" s="64" t="s">
        <v>30</v>
      </c>
      <c r="C187" s="45" t="s">
        <v>31</v>
      </c>
      <c r="D187" s="46">
        <v>750</v>
      </c>
      <c r="E187" s="46">
        <v>26684.86</v>
      </c>
      <c r="F187" s="64" t="s">
        <v>25</v>
      </c>
    </row>
    <row r="188" spans="1:6" s="47" customFormat="1" ht="12">
      <c r="A188" s="44">
        <v>187</v>
      </c>
      <c r="B188" s="64" t="s">
        <v>30</v>
      </c>
      <c r="C188" s="45" t="s">
        <v>31</v>
      </c>
      <c r="D188" s="46">
        <v>450</v>
      </c>
      <c r="E188" s="46">
        <v>23094.36</v>
      </c>
      <c r="F188" s="64" t="s">
        <v>25</v>
      </c>
    </row>
    <row r="189" spans="1:6" s="47" customFormat="1" ht="12">
      <c r="A189" s="44">
        <v>188</v>
      </c>
      <c r="B189" s="64" t="s">
        <v>30</v>
      </c>
      <c r="C189" s="45" t="s">
        <v>31</v>
      </c>
      <c r="D189" s="46">
        <v>5.04</v>
      </c>
      <c r="E189" s="46">
        <v>1374.71</v>
      </c>
      <c r="F189" s="64" t="s">
        <v>61</v>
      </c>
    </row>
    <row r="190" spans="1:6" s="47" customFormat="1" ht="12">
      <c r="A190" s="44">
        <v>189</v>
      </c>
      <c r="B190" s="64" t="s">
        <v>30</v>
      </c>
      <c r="C190" s="45" t="s">
        <v>31</v>
      </c>
      <c r="D190" s="46">
        <v>94.5</v>
      </c>
      <c r="E190" s="46">
        <v>7768.71</v>
      </c>
      <c r="F190" s="64" t="s">
        <v>61</v>
      </c>
    </row>
    <row r="191" spans="1:6" s="47" customFormat="1" ht="12">
      <c r="A191" s="44">
        <v>190</v>
      </c>
      <c r="B191" s="64" t="s">
        <v>30</v>
      </c>
      <c r="C191" s="45" t="s">
        <v>31</v>
      </c>
      <c r="D191" s="46">
        <v>32.01</v>
      </c>
      <c r="E191" s="46">
        <v>2813.36</v>
      </c>
      <c r="F191" s="64" t="s">
        <v>61</v>
      </c>
    </row>
    <row r="192" spans="1:6" s="47" customFormat="1" ht="12">
      <c r="A192" s="44">
        <v>191</v>
      </c>
      <c r="B192" s="64" t="s">
        <v>30</v>
      </c>
      <c r="C192" s="45" t="s">
        <v>31</v>
      </c>
      <c r="D192" s="46">
        <v>32.64</v>
      </c>
      <c r="E192" s="46">
        <v>2074.5</v>
      </c>
      <c r="F192" s="64" t="s">
        <v>25</v>
      </c>
    </row>
    <row r="193" spans="1:6" s="47" customFormat="1" ht="12">
      <c r="A193" s="44">
        <v>192</v>
      </c>
      <c r="B193" s="64" t="s">
        <v>30</v>
      </c>
      <c r="C193" s="45" t="s">
        <v>31</v>
      </c>
      <c r="D193" s="46">
        <v>911.12</v>
      </c>
      <c r="E193" s="46">
        <v>45256.11</v>
      </c>
      <c r="F193" s="64" t="s">
        <v>25</v>
      </c>
    </row>
    <row r="194" spans="1:6" s="47" customFormat="1" ht="12">
      <c r="A194" s="44">
        <v>193</v>
      </c>
      <c r="B194" s="64" t="s">
        <v>30</v>
      </c>
      <c r="C194" s="45" t="s">
        <v>31</v>
      </c>
      <c r="D194" s="46">
        <v>87.6</v>
      </c>
      <c r="E194" s="46">
        <v>3128.97</v>
      </c>
      <c r="F194" s="64" t="s">
        <v>61</v>
      </c>
    </row>
    <row r="195" spans="1:6" s="47" customFormat="1" ht="12">
      <c r="A195" s="44">
        <v>194</v>
      </c>
      <c r="B195" s="64" t="s">
        <v>30</v>
      </c>
      <c r="C195" s="45" t="s">
        <v>31</v>
      </c>
      <c r="D195" s="46">
        <v>134.19</v>
      </c>
      <c r="E195" s="46">
        <v>3865.68</v>
      </c>
      <c r="F195" s="64" t="s">
        <v>61</v>
      </c>
    </row>
    <row r="196" spans="1:6" s="47" customFormat="1" ht="12">
      <c r="A196" s="44">
        <v>195</v>
      </c>
      <c r="B196" s="64" t="s">
        <v>30</v>
      </c>
      <c r="C196" s="45" t="s">
        <v>31</v>
      </c>
      <c r="D196" s="46">
        <v>59.69</v>
      </c>
      <c r="E196" s="46">
        <v>2274.48</v>
      </c>
      <c r="F196" s="64" t="s">
        <v>61</v>
      </c>
    </row>
    <row r="197" spans="1:6" s="47" customFormat="1" ht="12">
      <c r="A197" s="44">
        <v>196</v>
      </c>
      <c r="B197" s="64" t="s">
        <v>30</v>
      </c>
      <c r="C197" s="45" t="s">
        <v>31</v>
      </c>
      <c r="D197" s="46">
        <v>10</v>
      </c>
      <c r="E197" s="46">
        <v>196.76</v>
      </c>
      <c r="F197" s="64" t="s">
        <v>48</v>
      </c>
    </row>
    <row r="198" spans="1:6" s="47" customFormat="1" ht="12">
      <c r="A198" s="44">
        <v>197</v>
      </c>
      <c r="B198" s="64" t="s">
        <v>30</v>
      </c>
      <c r="C198" s="45" t="s">
        <v>31</v>
      </c>
      <c r="D198" s="46">
        <v>3.18</v>
      </c>
      <c r="E198" s="46">
        <v>100.26</v>
      </c>
      <c r="F198" s="64" t="s">
        <v>48</v>
      </c>
    </row>
    <row r="199" spans="1:6" s="47" customFormat="1" ht="12">
      <c r="A199" s="44">
        <v>198</v>
      </c>
      <c r="B199" s="64" t="s">
        <v>30</v>
      </c>
      <c r="C199" s="45" t="s">
        <v>31</v>
      </c>
      <c r="D199" s="46">
        <v>146.06</v>
      </c>
      <c r="E199" s="46">
        <v>4902.42</v>
      </c>
      <c r="F199" s="64" t="s">
        <v>42</v>
      </c>
    </row>
    <row r="200" spans="1:6" s="47" customFormat="1" ht="12">
      <c r="A200" s="44">
        <v>199</v>
      </c>
      <c r="B200" s="64" t="s">
        <v>30</v>
      </c>
      <c r="C200" s="45" t="s">
        <v>31</v>
      </c>
      <c r="D200" s="46">
        <v>29.47</v>
      </c>
      <c r="E200" s="46">
        <v>1932</v>
      </c>
      <c r="F200" s="64" t="s">
        <v>25</v>
      </c>
    </row>
    <row r="201" spans="1:6" s="47" customFormat="1" ht="12">
      <c r="A201" s="44">
        <v>200</v>
      </c>
      <c r="B201" s="64" t="s">
        <v>30</v>
      </c>
      <c r="C201" s="45" t="s">
        <v>31</v>
      </c>
      <c r="D201" s="46">
        <v>126.3</v>
      </c>
      <c r="E201" s="46">
        <v>4986.21</v>
      </c>
      <c r="F201" s="64" t="s">
        <v>61</v>
      </c>
    </row>
    <row r="202" spans="1:6" s="47" customFormat="1" ht="12">
      <c r="A202" s="44">
        <v>201</v>
      </c>
      <c r="B202" s="64" t="s">
        <v>30</v>
      </c>
      <c r="C202" s="45" t="s">
        <v>31</v>
      </c>
      <c r="D202" s="46">
        <v>36.6</v>
      </c>
      <c r="E202" s="46">
        <v>822.15</v>
      </c>
      <c r="F202" s="64" t="s">
        <v>25</v>
      </c>
    </row>
    <row r="203" spans="1:6" s="47" customFormat="1" ht="12">
      <c r="A203" s="44">
        <v>202</v>
      </c>
      <c r="B203" s="64" t="s">
        <v>30</v>
      </c>
      <c r="C203" s="45" t="s">
        <v>31</v>
      </c>
      <c r="D203" s="46">
        <v>138.38999999999999</v>
      </c>
      <c r="E203" s="46">
        <v>9299.4</v>
      </c>
      <c r="F203" s="64" t="s">
        <v>61</v>
      </c>
    </row>
    <row r="204" spans="1:6" s="47" customFormat="1" ht="12">
      <c r="A204" s="44">
        <v>203</v>
      </c>
      <c r="B204" s="64" t="s">
        <v>30</v>
      </c>
      <c r="C204" s="45" t="s">
        <v>31</v>
      </c>
      <c r="D204" s="46">
        <v>1746</v>
      </c>
      <c r="E204" s="46">
        <v>79598.84</v>
      </c>
      <c r="F204" s="64" t="s">
        <v>25</v>
      </c>
    </row>
    <row r="205" spans="1:6" s="47" customFormat="1" ht="12">
      <c r="A205" s="44">
        <v>204</v>
      </c>
      <c r="B205" s="64" t="s">
        <v>30</v>
      </c>
      <c r="C205" s="45" t="s">
        <v>31</v>
      </c>
      <c r="D205" s="46">
        <v>975</v>
      </c>
      <c r="E205" s="46">
        <v>33058.980000000003</v>
      </c>
      <c r="F205" s="64" t="s">
        <v>25</v>
      </c>
    </row>
    <row r="206" spans="1:6" s="47" customFormat="1" ht="12">
      <c r="A206" s="44">
        <v>205</v>
      </c>
      <c r="B206" s="64" t="s">
        <v>30</v>
      </c>
      <c r="C206" s="45" t="s">
        <v>31</v>
      </c>
      <c r="D206" s="46">
        <v>861.5</v>
      </c>
      <c r="E206" s="46">
        <v>29552.18</v>
      </c>
      <c r="F206" s="64" t="s">
        <v>61</v>
      </c>
    </row>
    <row r="207" spans="1:6" s="47" customFormat="1" ht="12">
      <c r="A207" s="44">
        <v>206</v>
      </c>
      <c r="B207" s="64" t="s">
        <v>30</v>
      </c>
      <c r="C207" s="45" t="s">
        <v>31</v>
      </c>
      <c r="D207" s="46">
        <v>12</v>
      </c>
      <c r="E207" s="46">
        <v>48.36</v>
      </c>
      <c r="F207" s="64" t="s">
        <v>25</v>
      </c>
    </row>
    <row r="208" spans="1:6" s="47" customFormat="1" ht="12">
      <c r="A208" s="44">
        <v>207</v>
      </c>
      <c r="B208" s="64" t="s">
        <v>283</v>
      </c>
      <c r="C208" s="45" t="s">
        <v>284</v>
      </c>
      <c r="D208" s="46">
        <v>1161.5</v>
      </c>
      <c r="E208" s="46">
        <v>8956.68</v>
      </c>
      <c r="F208" s="64" t="s">
        <v>187</v>
      </c>
    </row>
    <row r="209" spans="1:6" s="47" customFormat="1" ht="12">
      <c r="A209" s="44">
        <v>208</v>
      </c>
      <c r="B209" s="64" t="s">
        <v>69</v>
      </c>
      <c r="C209" s="45" t="s">
        <v>149</v>
      </c>
      <c r="D209" s="46">
        <v>0.8</v>
      </c>
      <c r="E209" s="46">
        <v>10430.93</v>
      </c>
      <c r="F209" s="64" t="s">
        <v>50</v>
      </c>
    </row>
    <row r="210" spans="1:6" s="47" customFormat="1" ht="12">
      <c r="A210" s="44">
        <v>209</v>
      </c>
      <c r="B210" s="64" t="s">
        <v>69</v>
      </c>
      <c r="C210" s="45" t="s">
        <v>149</v>
      </c>
      <c r="D210" s="46">
        <v>2.5</v>
      </c>
      <c r="E210" s="46">
        <v>79054.039999999994</v>
      </c>
      <c r="F210" s="64" t="s">
        <v>66</v>
      </c>
    </row>
    <row r="211" spans="1:6" s="47" customFormat="1" ht="12">
      <c r="A211" s="44">
        <v>210</v>
      </c>
      <c r="B211" s="64" t="s">
        <v>69</v>
      </c>
      <c r="C211" s="45" t="s">
        <v>149</v>
      </c>
      <c r="D211" s="46">
        <v>0.5</v>
      </c>
      <c r="E211" s="46">
        <v>4247.55</v>
      </c>
      <c r="F211" s="64" t="s">
        <v>42</v>
      </c>
    </row>
    <row r="212" spans="1:6" s="47" customFormat="1" ht="12">
      <c r="A212" s="44">
        <v>211</v>
      </c>
      <c r="B212" s="64" t="s">
        <v>69</v>
      </c>
      <c r="C212" s="45" t="s">
        <v>149</v>
      </c>
      <c r="D212" s="46">
        <v>1</v>
      </c>
      <c r="E212" s="46">
        <v>28732.35</v>
      </c>
      <c r="F212" s="64" t="s">
        <v>42</v>
      </c>
    </row>
    <row r="213" spans="1:6" s="47" customFormat="1" ht="12">
      <c r="A213" s="44">
        <v>212</v>
      </c>
      <c r="B213" s="64" t="s">
        <v>69</v>
      </c>
      <c r="C213" s="45" t="s">
        <v>149</v>
      </c>
      <c r="D213" s="46">
        <v>6</v>
      </c>
      <c r="E213" s="46">
        <v>12424.49</v>
      </c>
      <c r="F213" s="64" t="s">
        <v>42</v>
      </c>
    </row>
    <row r="214" spans="1:6" s="47" customFormat="1" ht="12">
      <c r="A214" s="44">
        <v>213</v>
      </c>
      <c r="B214" s="64" t="s">
        <v>69</v>
      </c>
      <c r="C214" s="45" t="s">
        <v>149</v>
      </c>
      <c r="D214" s="46">
        <v>15</v>
      </c>
      <c r="E214" s="46">
        <v>24232.74</v>
      </c>
      <c r="F214" s="64" t="s">
        <v>66</v>
      </c>
    </row>
    <row r="215" spans="1:6" s="47" customFormat="1" ht="12">
      <c r="A215" s="44">
        <v>214</v>
      </c>
      <c r="B215" s="64" t="s">
        <v>69</v>
      </c>
      <c r="C215" s="45" t="s">
        <v>149</v>
      </c>
      <c r="D215" s="46">
        <v>1.5</v>
      </c>
      <c r="E215" s="46">
        <v>48301.41</v>
      </c>
      <c r="F215" s="64" t="s">
        <v>66</v>
      </c>
    </row>
    <row r="216" spans="1:6" s="47" customFormat="1" ht="12">
      <c r="A216" s="44">
        <v>215</v>
      </c>
      <c r="B216" s="64" t="s">
        <v>69</v>
      </c>
      <c r="C216" s="45" t="s">
        <v>149</v>
      </c>
      <c r="D216" s="46">
        <v>3</v>
      </c>
      <c r="E216" s="46">
        <v>15345.07</v>
      </c>
      <c r="F216" s="64" t="s">
        <v>66</v>
      </c>
    </row>
    <row r="217" spans="1:6" s="47" customFormat="1" ht="12">
      <c r="A217" s="44">
        <v>216</v>
      </c>
      <c r="B217" s="64" t="s">
        <v>69</v>
      </c>
      <c r="C217" s="45" t="s">
        <v>149</v>
      </c>
      <c r="D217" s="46">
        <v>10</v>
      </c>
      <c r="E217" s="46">
        <v>135327.51</v>
      </c>
      <c r="F217" s="64" t="s">
        <v>66</v>
      </c>
    </row>
    <row r="218" spans="1:6" s="47" customFormat="1" ht="12">
      <c r="A218" s="44">
        <v>217</v>
      </c>
      <c r="B218" s="64" t="s">
        <v>69</v>
      </c>
      <c r="C218" s="45" t="s">
        <v>149</v>
      </c>
      <c r="D218" s="46">
        <v>12.5</v>
      </c>
      <c r="E218" s="46">
        <v>27469.25</v>
      </c>
      <c r="F218" s="64" t="s">
        <v>66</v>
      </c>
    </row>
    <row r="219" spans="1:6" s="47" customFormat="1" ht="12">
      <c r="A219" s="44">
        <v>218</v>
      </c>
      <c r="B219" s="64" t="s">
        <v>69</v>
      </c>
      <c r="C219" s="45" t="s">
        <v>149</v>
      </c>
      <c r="D219" s="46">
        <v>3.7</v>
      </c>
      <c r="E219" s="46">
        <v>5897.51</v>
      </c>
      <c r="F219" s="64" t="s">
        <v>50</v>
      </c>
    </row>
    <row r="220" spans="1:6" s="47" customFormat="1" ht="12">
      <c r="A220" s="44">
        <v>219</v>
      </c>
      <c r="B220" s="64" t="s">
        <v>69</v>
      </c>
      <c r="C220" s="45" t="s">
        <v>149</v>
      </c>
      <c r="D220" s="46">
        <v>14</v>
      </c>
      <c r="E220" s="46">
        <v>21903.57</v>
      </c>
      <c r="F220" s="64" t="s">
        <v>66</v>
      </c>
    </row>
    <row r="221" spans="1:6" s="47" customFormat="1" ht="12">
      <c r="A221" s="44">
        <v>220</v>
      </c>
      <c r="B221" s="64" t="s">
        <v>69</v>
      </c>
      <c r="C221" s="45" t="s">
        <v>149</v>
      </c>
      <c r="D221" s="46">
        <v>6</v>
      </c>
      <c r="E221" s="46">
        <v>12988.61</v>
      </c>
      <c r="F221" s="64" t="s">
        <v>50</v>
      </c>
    </row>
    <row r="222" spans="1:6" s="47" customFormat="1" ht="12">
      <c r="A222" s="44">
        <v>221</v>
      </c>
      <c r="B222" s="64" t="s">
        <v>69</v>
      </c>
      <c r="C222" s="45" t="s">
        <v>149</v>
      </c>
      <c r="D222" s="46">
        <v>1</v>
      </c>
      <c r="E222" s="46">
        <v>5226.55</v>
      </c>
      <c r="F222" s="64" t="s">
        <v>50</v>
      </c>
    </row>
    <row r="223" spans="1:6" s="47" customFormat="1" ht="12">
      <c r="A223" s="44">
        <v>222</v>
      </c>
      <c r="B223" s="64" t="s">
        <v>69</v>
      </c>
      <c r="C223" s="45" t="s">
        <v>149</v>
      </c>
      <c r="D223" s="46">
        <v>0.4</v>
      </c>
      <c r="E223" s="46">
        <v>11.01</v>
      </c>
      <c r="F223" s="64" t="s">
        <v>50</v>
      </c>
    </row>
    <row r="224" spans="1:6" s="47" customFormat="1" ht="12">
      <c r="A224" s="44">
        <v>223</v>
      </c>
      <c r="B224" s="64" t="s">
        <v>69</v>
      </c>
      <c r="C224" s="45" t="s">
        <v>149</v>
      </c>
      <c r="D224" s="46">
        <v>4.5</v>
      </c>
      <c r="E224" s="46">
        <v>51508.7</v>
      </c>
      <c r="F224" s="64" t="s">
        <v>66</v>
      </c>
    </row>
    <row r="225" spans="1:6" s="47" customFormat="1" ht="12">
      <c r="A225" s="44">
        <v>224</v>
      </c>
      <c r="B225" s="64" t="s">
        <v>69</v>
      </c>
      <c r="C225" s="45" t="s">
        <v>149</v>
      </c>
      <c r="D225" s="46">
        <v>18</v>
      </c>
      <c r="E225" s="46">
        <v>26664.76</v>
      </c>
      <c r="F225" s="64" t="s">
        <v>66</v>
      </c>
    </row>
    <row r="226" spans="1:6" s="47" customFormat="1" ht="12">
      <c r="A226" s="44">
        <v>225</v>
      </c>
      <c r="B226" s="64" t="s">
        <v>69</v>
      </c>
      <c r="C226" s="45" t="s">
        <v>149</v>
      </c>
      <c r="D226" s="46">
        <v>2</v>
      </c>
      <c r="E226" s="46">
        <v>53875.37</v>
      </c>
      <c r="F226" s="64" t="s">
        <v>66</v>
      </c>
    </row>
    <row r="227" spans="1:6" s="47" customFormat="1" ht="12">
      <c r="A227" s="44">
        <v>226</v>
      </c>
      <c r="B227" s="64" t="s">
        <v>69</v>
      </c>
      <c r="C227" s="45" t="s">
        <v>149</v>
      </c>
      <c r="D227" s="46">
        <v>2.5</v>
      </c>
      <c r="E227" s="46">
        <v>6022.34</v>
      </c>
      <c r="F227" s="64" t="s">
        <v>50</v>
      </c>
    </row>
    <row r="228" spans="1:6" s="47" customFormat="1" ht="12">
      <c r="A228" s="44">
        <v>227</v>
      </c>
      <c r="B228" s="64" t="s">
        <v>69</v>
      </c>
      <c r="C228" s="45" t="s">
        <v>149</v>
      </c>
      <c r="D228" s="46">
        <v>3</v>
      </c>
      <c r="E228" s="46">
        <v>11209.08</v>
      </c>
      <c r="F228" s="64" t="s">
        <v>66</v>
      </c>
    </row>
    <row r="229" spans="1:6" s="47" customFormat="1" ht="12">
      <c r="A229" s="44">
        <v>228</v>
      </c>
      <c r="B229" s="64" t="s">
        <v>69</v>
      </c>
      <c r="C229" s="45" t="s">
        <v>149</v>
      </c>
      <c r="D229" s="46">
        <v>1</v>
      </c>
      <c r="E229" s="46">
        <v>17477.14</v>
      </c>
      <c r="F229" s="64" t="s">
        <v>66</v>
      </c>
    </row>
    <row r="230" spans="1:6" s="47" customFormat="1" ht="12">
      <c r="A230" s="44">
        <v>229</v>
      </c>
      <c r="B230" s="64" t="s">
        <v>69</v>
      </c>
      <c r="C230" s="45" t="s">
        <v>149</v>
      </c>
      <c r="D230" s="46">
        <v>7</v>
      </c>
      <c r="E230" s="46">
        <v>28008.68</v>
      </c>
      <c r="F230" s="64" t="s">
        <v>66</v>
      </c>
    </row>
    <row r="231" spans="1:6" s="47" customFormat="1" ht="12">
      <c r="A231" s="44">
        <v>230</v>
      </c>
      <c r="B231" s="64" t="s">
        <v>69</v>
      </c>
      <c r="C231" s="45" t="s">
        <v>149</v>
      </c>
      <c r="D231" s="46">
        <v>20</v>
      </c>
      <c r="E231" s="46">
        <v>30405.03</v>
      </c>
      <c r="F231" s="64" t="s">
        <v>66</v>
      </c>
    </row>
    <row r="232" spans="1:6" s="47" customFormat="1" ht="12">
      <c r="A232" s="44">
        <v>231</v>
      </c>
      <c r="B232" s="64" t="s">
        <v>69</v>
      </c>
      <c r="C232" s="45" t="s">
        <v>149</v>
      </c>
      <c r="D232" s="46">
        <v>3.8</v>
      </c>
      <c r="E232" s="46">
        <v>5750.19</v>
      </c>
      <c r="F232" s="64" t="s">
        <v>50</v>
      </c>
    </row>
    <row r="233" spans="1:6" s="47" customFormat="1" ht="12">
      <c r="A233" s="44">
        <v>232</v>
      </c>
      <c r="B233" s="64" t="s">
        <v>69</v>
      </c>
      <c r="C233" s="45" t="s">
        <v>149</v>
      </c>
      <c r="D233" s="46">
        <v>15</v>
      </c>
      <c r="E233" s="46">
        <v>23200.720000000001</v>
      </c>
      <c r="F233" s="64" t="s">
        <v>66</v>
      </c>
    </row>
    <row r="234" spans="1:6" s="47" customFormat="1" ht="12">
      <c r="A234" s="44">
        <v>233</v>
      </c>
      <c r="B234" s="64" t="s">
        <v>69</v>
      </c>
      <c r="C234" s="45" t="s">
        <v>149</v>
      </c>
      <c r="D234" s="46">
        <v>1.5</v>
      </c>
      <c r="E234" s="46">
        <v>34388.629999999997</v>
      </c>
      <c r="F234" s="64" t="s">
        <v>66</v>
      </c>
    </row>
    <row r="235" spans="1:6" s="47" customFormat="1" ht="12">
      <c r="A235" s="44">
        <v>234</v>
      </c>
      <c r="B235" s="64" t="s">
        <v>69</v>
      </c>
      <c r="C235" s="45" t="s">
        <v>149</v>
      </c>
      <c r="D235" s="46">
        <v>4.5</v>
      </c>
      <c r="E235" s="46">
        <v>59155.09</v>
      </c>
      <c r="F235" s="64" t="s">
        <v>50</v>
      </c>
    </row>
    <row r="236" spans="1:6" s="47" customFormat="1" ht="12">
      <c r="A236" s="44">
        <v>235</v>
      </c>
      <c r="B236" s="64" t="s">
        <v>69</v>
      </c>
      <c r="C236" s="45" t="s">
        <v>149</v>
      </c>
      <c r="D236" s="46">
        <v>2.5</v>
      </c>
      <c r="E236" s="46">
        <v>76873.75</v>
      </c>
      <c r="F236" s="64" t="s">
        <v>66</v>
      </c>
    </row>
    <row r="237" spans="1:6" s="47" customFormat="1" ht="12">
      <c r="A237" s="44">
        <v>236</v>
      </c>
      <c r="B237" s="64" t="s">
        <v>69</v>
      </c>
      <c r="C237" s="45" t="s">
        <v>149</v>
      </c>
      <c r="D237" s="46">
        <v>1</v>
      </c>
      <c r="E237" s="46">
        <v>7758.61</v>
      </c>
      <c r="F237" s="64" t="s">
        <v>50</v>
      </c>
    </row>
    <row r="238" spans="1:6" s="47" customFormat="1" ht="12">
      <c r="A238" s="44">
        <v>237</v>
      </c>
      <c r="B238" s="64" t="s">
        <v>69</v>
      </c>
      <c r="C238" s="45" t="s">
        <v>149</v>
      </c>
      <c r="D238" s="46">
        <v>16</v>
      </c>
      <c r="E238" s="46">
        <v>25319.86</v>
      </c>
      <c r="F238" s="64" t="s">
        <v>66</v>
      </c>
    </row>
    <row r="239" spans="1:6" s="47" customFormat="1" ht="12">
      <c r="A239" s="44">
        <v>238</v>
      </c>
      <c r="B239" s="64" t="s">
        <v>69</v>
      </c>
      <c r="C239" s="45" t="s">
        <v>149</v>
      </c>
      <c r="D239" s="46">
        <v>0.5</v>
      </c>
      <c r="E239" s="46">
        <v>647.25</v>
      </c>
      <c r="F239" s="64" t="s">
        <v>42</v>
      </c>
    </row>
    <row r="240" spans="1:6" s="47" customFormat="1" ht="12">
      <c r="A240" s="44">
        <v>239</v>
      </c>
      <c r="B240" s="64" t="s">
        <v>69</v>
      </c>
      <c r="C240" s="45" t="s">
        <v>149</v>
      </c>
      <c r="D240" s="46">
        <v>0.8</v>
      </c>
      <c r="E240" s="46">
        <v>219.6</v>
      </c>
      <c r="F240" s="64" t="s">
        <v>50</v>
      </c>
    </row>
    <row r="241" spans="1:6" s="47" customFormat="1" ht="12">
      <c r="A241" s="44">
        <v>240</v>
      </c>
      <c r="B241" s="64" t="s">
        <v>69</v>
      </c>
      <c r="C241" s="45" t="s">
        <v>149</v>
      </c>
      <c r="D241" s="46">
        <v>30</v>
      </c>
      <c r="E241" s="46">
        <v>39447.78</v>
      </c>
      <c r="F241" s="64" t="s">
        <v>66</v>
      </c>
    </row>
    <row r="242" spans="1:6" s="47" customFormat="1" ht="12">
      <c r="A242" s="44">
        <v>241</v>
      </c>
      <c r="B242" s="64" t="s">
        <v>69</v>
      </c>
      <c r="C242" s="45" t="s">
        <v>149</v>
      </c>
      <c r="D242" s="46">
        <v>33</v>
      </c>
      <c r="E242" s="46">
        <v>65648.37</v>
      </c>
      <c r="F242" s="64" t="s">
        <v>66</v>
      </c>
    </row>
    <row r="243" spans="1:6" s="47" customFormat="1" ht="12">
      <c r="A243" s="44">
        <v>242</v>
      </c>
      <c r="B243" s="64" t="s">
        <v>69</v>
      </c>
      <c r="C243" s="45" t="s">
        <v>149</v>
      </c>
      <c r="D243" s="46">
        <v>2.5</v>
      </c>
      <c r="E243" s="46">
        <v>33056.36</v>
      </c>
      <c r="F243" s="64" t="s">
        <v>66</v>
      </c>
    </row>
    <row r="244" spans="1:6" s="47" customFormat="1" ht="12">
      <c r="A244" s="44">
        <v>243</v>
      </c>
      <c r="B244" s="64" t="s">
        <v>69</v>
      </c>
      <c r="C244" s="45" t="s">
        <v>149</v>
      </c>
      <c r="D244" s="46">
        <v>17</v>
      </c>
      <c r="E244" s="46">
        <v>26171.06</v>
      </c>
      <c r="F244" s="64" t="s">
        <v>66</v>
      </c>
    </row>
    <row r="245" spans="1:6" s="47" customFormat="1" ht="12">
      <c r="A245" s="44">
        <v>244</v>
      </c>
      <c r="B245" s="64" t="s">
        <v>69</v>
      </c>
      <c r="C245" s="45" t="s">
        <v>149</v>
      </c>
      <c r="D245" s="46">
        <v>32</v>
      </c>
      <c r="E245" s="46">
        <v>83119.570000000007</v>
      </c>
      <c r="F245" s="64" t="s">
        <v>66</v>
      </c>
    </row>
    <row r="246" spans="1:6" s="47" customFormat="1" ht="12">
      <c r="A246" s="44">
        <v>245</v>
      </c>
      <c r="B246" s="64" t="s">
        <v>69</v>
      </c>
      <c r="C246" s="45" t="s">
        <v>149</v>
      </c>
      <c r="D246" s="46">
        <v>1</v>
      </c>
      <c r="E246" s="46">
        <v>15481.71</v>
      </c>
      <c r="F246" s="64" t="s">
        <v>66</v>
      </c>
    </row>
    <row r="247" spans="1:6" s="47" customFormat="1" ht="12">
      <c r="A247" s="44">
        <v>246</v>
      </c>
      <c r="B247" s="64" t="s">
        <v>69</v>
      </c>
      <c r="C247" s="45" t="s">
        <v>149</v>
      </c>
      <c r="D247" s="46">
        <v>12</v>
      </c>
      <c r="E247" s="46">
        <v>17888.28</v>
      </c>
      <c r="F247" s="64" t="s">
        <v>66</v>
      </c>
    </row>
    <row r="248" spans="1:6" s="47" customFormat="1" ht="12">
      <c r="A248" s="44">
        <v>247</v>
      </c>
      <c r="B248" s="64" t="s">
        <v>69</v>
      </c>
      <c r="C248" s="45" t="s">
        <v>149</v>
      </c>
      <c r="D248" s="46">
        <v>6</v>
      </c>
      <c r="E248" s="46">
        <v>234902.89</v>
      </c>
      <c r="F248" s="64" t="s">
        <v>119</v>
      </c>
    </row>
    <row r="249" spans="1:6" s="47" customFormat="1" ht="12">
      <c r="A249" s="44">
        <v>248</v>
      </c>
      <c r="B249" s="64" t="s">
        <v>69</v>
      </c>
      <c r="C249" s="45" t="s">
        <v>149</v>
      </c>
      <c r="D249" s="46">
        <v>18</v>
      </c>
      <c r="E249" s="46">
        <v>22844.92</v>
      </c>
      <c r="F249" s="64" t="s">
        <v>217</v>
      </c>
    </row>
    <row r="250" spans="1:6" s="47" customFormat="1" ht="12">
      <c r="A250" s="44">
        <v>249</v>
      </c>
      <c r="B250" s="64" t="s">
        <v>69</v>
      </c>
      <c r="C250" s="45" t="s">
        <v>149</v>
      </c>
      <c r="D250" s="46">
        <v>3.5</v>
      </c>
      <c r="E250" s="46">
        <v>44039.199999999997</v>
      </c>
      <c r="F250" s="64" t="s">
        <v>217</v>
      </c>
    </row>
    <row r="251" spans="1:6" s="47" customFormat="1" ht="12">
      <c r="A251" s="44">
        <v>250</v>
      </c>
      <c r="B251" s="64" t="s">
        <v>69</v>
      </c>
      <c r="C251" s="45" t="s">
        <v>149</v>
      </c>
      <c r="D251" s="46">
        <v>11</v>
      </c>
      <c r="E251" s="46">
        <v>338191.34</v>
      </c>
      <c r="F251" s="64" t="s">
        <v>102</v>
      </c>
    </row>
    <row r="252" spans="1:6" s="47" customFormat="1" ht="12">
      <c r="A252" s="44">
        <v>251</v>
      </c>
      <c r="B252" s="64" t="s">
        <v>69</v>
      </c>
      <c r="C252" s="45" t="s">
        <v>149</v>
      </c>
      <c r="D252" s="46">
        <v>7</v>
      </c>
      <c r="E252" s="46">
        <v>112490.39</v>
      </c>
      <c r="F252" s="64" t="s">
        <v>61</v>
      </c>
    </row>
    <row r="253" spans="1:6" s="47" customFormat="1" ht="12">
      <c r="A253" s="44">
        <v>252</v>
      </c>
      <c r="B253" s="64" t="s">
        <v>69</v>
      </c>
      <c r="C253" s="45" t="s">
        <v>149</v>
      </c>
      <c r="D253" s="46">
        <v>4</v>
      </c>
      <c r="E253" s="46">
        <v>44026.879999999997</v>
      </c>
      <c r="F253" s="64" t="s">
        <v>217</v>
      </c>
    </row>
    <row r="254" spans="1:6" s="47" customFormat="1" ht="12">
      <c r="A254" s="44">
        <v>253</v>
      </c>
      <c r="B254" s="64" t="s">
        <v>69</v>
      </c>
      <c r="C254" s="45" t="s">
        <v>149</v>
      </c>
      <c r="D254" s="46">
        <v>5.5</v>
      </c>
      <c r="E254" s="46">
        <v>110950.63</v>
      </c>
      <c r="F254" s="64" t="s">
        <v>61</v>
      </c>
    </row>
    <row r="255" spans="1:6" s="47" customFormat="1" ht="12">
      <c r="A255" s="44">
        <v>254</v>
      </c>
      <c r="B255" s="64" t="s">
        <v>71</v>
      </c>
      <c r="C255" s="45" t="s">
        <v>156</v>
      </c>
      <c r="D255" s="46">
        <v>6561</v>
      </c>
      <c r="E255" s="46">
        <v>37227.24</v>
      </c>
      <c r="F255" s="64" t="s">
        <v>66</v>
      </c>
    </row>
    <row r="256" spans="1:6" s="47" customFormat="1" ht="12">
      <c r="A256" s="44">
        <v>255</v>
      </c>
      <c r="B256" s="64" t="s">
        <v>71</v>
      </c>
      <c r="C256" s="45" t="s">
        <v>156</v>
      </c>
      <c r="D256" s="46">
        <v>4162</v>
      </c>
      <c r="E256" s="46">
        <v>28802.23</v>
      </c>
      <c r="F256" s="64" t="s">
        <v>66</v>
      </c>
    </row>
    <row r="257" spans="1:6" s="47" customFormat="1" ht="12">
      <c r="A257" s="44">
        <v>256</v>
      </c>
      <c r="B257" s="64" t="s">
        <v>71</v>
      </c>
      <c r="C257" s="45" t="s">
        <v>156</v>
      </c>
      <c r="D257" s="46">
        <v>5777</v>
      </c>
      <c r="E257" s="46">
        <v>32343.119999999999</v>
      </c>
      <c r="F257" s="64" t="s">
        <v>66</v>
      </c>
    </row>
    <row r="258" spans="1:6" s="47" customFormat="1" ht="12">
      <c r="A258" s="44">
        <v>257</v>
      </c>
      <c r="B258" s="64" t="s">
        <v>71</v>
      </c>
      <c r="C258" s="45" t="s">
        <v>156</v>
      </c>
      <c r="D258" s="46">
        <v>4665.5</v>
      </c>
      <c r="E258" s="46">
        <v>29029.79</v>
      </c>
      <c r="F258" s="64" t="s">
        <v>66</v>
      </c>
    </row>
    <row r="259" spans="1:6" s="47" customFormat="1" ht="12">
      <c r="A259" s="44">
        <v>258</v>
      </c>
      <c r="B259" s="64" t="s">
        <v>71</v>
      </c>
      <c r="C259" s="45" t="s">
        <v>156</v>
      </c>
      <c r="D259" s="46">
        <v>4438.5</v>
      </c>
      <c r="E259" s="46">
        <v>27974.880000000001</v>
      </c>
      <c r="F259" s="64" t="s">
        <v>66</v>
      </c>
    </row>
    <row r="260" spans="1:6" s="47" customFormat="1" ht="12">
      <c r="A260" s="44">
        <v>259</v>
      </c>
      <c r="B260" s="64" t="s">
        <v>113</v>
      </c>
      <c r="C260" s="45" t="s">
        <v>279</v>
      </c>
      <c r="D260" s="46">
        <v>16960</v>
      </c>
      <c r="E260" s="46">
        <v>39200</v>
      </c>
      <c r="F260" s="64" t="s">
        <v>107</v>
      </c>
    </row>
    <row r="261" spans="1:6" s="47" customFormat="1" ht="12">
      <c r="A261" s="44">
        <v>260</v>
      </c>
      <c r="B261" s="64" t="s">
        <v>113</v>
      </c>
      <c r="C261" s="45" t="s">
        <v>279</v>
      </c>
      <c r="D261" s="46">
        <v>7790</v>
      </c>
      <c r="E261" s="46">
        <v>23593.68</v>
      </c>
      <c r="F261" s="64" t="s">
        <v>107</v>
      </c>
    </row>
    <row r="262" spans="1:6" s="47" customFormat="1" ht="12">
      <c r="A262" s="44">
        <v>261</v>
      </c>
      <c r="B262" s="64" t="s">
        <v>113</v>
      </c>
      <c r="C262" s="45" t="s">
        <v>269</v>
      </c>
      <c r="D262" s="46">
        <v>900</v>
      </c>
      <c r="E262" s="46">
        <v>2503.1999999999998</v>
      </c>
      <c r="F262" s="64" t="s">
        <v>225</v>
      </c>
    </row>
    <row r="263" spans="1:6" s="47" customFormat="1" ht="12">
      <c r="A263" s="44">
        <v>262</v>
      </c>
      <c r="B263" s="64" t="s">
        <v>113</v>
      </c>
      <c r="C263" s="45" t="s">
        <v>264</v>
      </c>
      <c r="D263" s="46">
        <v>1458.5</v>
      </c>
      <c r="E263" s="46">
        <v>13648</v>
      </c>
      <c r="F263" s="64" t="s">
        <v>208</v>
      </c>
    </row>
    <row r="264" spans="1:6" s="47" customFormat="1" ht="12">
      <c r="A264" s="44">
        <v>263</v>
      </c>
      <c r="B264" s="64" t="s">
        <v>99</v>
      </c>
      <c r="C264" s="45" t="s">
        <v>100</v>
      </c>
      <c r="D264" s="46">
        <v>2970</v>
      </c>
      <c r="E264" s="46">
        <v>8559</v>
      </c>
      <c r="F264" s="64" t="s">
        <v>58</v>
      </c>
    </row>
    <row r="265" spans="1:6" s="47" customFormat="1" ht="12">
      <c r="A265" s="44">
        <v>264</v>
      </c>
      <c r="B265" s="64" t="s">
        <v>89</v>
      </c>
      <c r="C265" s="45" t="s">
        <v>90</v>
      </c>
      <c r="D265" s="46">
        <v>662.26</v>
      </c>
      <c r="E265" s="46">
        <v>10446.299999999999</v>
      </c>
      <c r="F265" s="64" t="s">
        <v>151</v>
      </c>
    </row>
    <row r="266" spans="1:6" s="47" customFormat="1" ht="12">
      <c r="A266" s="44">
        <v>265</v>
      </c>
      <c r="B266" s="64" t="s">
        <v>89</v>
      </c>
      <c r="C266" s="45" t="s">
        <v>90</v>
      </c>
      <c r="D266" s="46">
        <v>206.88</v>
      </c>
      <c r="E266" s="46">
        <v>5515.24</v>
      </c>
      <c r="F266" s="64" t="s">
        <v>45</v>
      </c>
    </row>
    <row r="267" spans="1:6" s="47" customFormat="1" ht="12">
      <c r="A267" s="44">
        <v>266</v>
      </c>
      <c r="B267" s="64" t="s">
        <v>89</v>
      </c>
      <c r="C267" s="45" t="s">
        <v>90</v>
      </c>
      <c r="D267" s="46">
        <v>1771.6</v>
      </c>
      <c r="E267" s="46">
        <v>36916.97</v>
      </c>
      <c r="F267" s="64" t="s">
        <v>45</v>
      </c>
    </row>
    <row r="268" spans="1:6" s="47" customFormat="1" ht="12">
      <c r="A268" s="44">
        <v>267</v>
      </c>
      <c r="B268" s="64" t="s">
        <v>89</v>
      </c>
      <c r="C268" s="45" t="s">
        <v>90</v>
      </c>
      <c r="D268" s="46">
        <v>170.88</v>
      </c>
      <c r="E268" s="46">
        <v>4240.1499999999996</v>
      </c>
      <c r="F268" s="64" t="s">
        <v>45</v>
      </c>
    </row>
    <row r="269" spans="1:6" s="47" customFormat="1" ht="12">
      <c r="A269" s="44">
        <v>268</v>
      </c>
      <c r="B269" s="64" t="s">
        <v>89</v>
      </c>
      <c r="C269" s="45" t="s">
        <v>90</v>
      </c>
      <c r="D269" s="46">
        <v>41.8</v>
      </c>
      <c r="E269" s="46">
        <v>1226.28</v>
      </c>
      <c r="F269" s="64" t="s">
        <v>42</v>
      </c>
    </row>
    <row r="270" spans="1:6" s="47" customFormat="1" ht="12">
      <c r="A270" s="44">
        <v>269</v>
      </c>
      <c r="B270" s="64" t="s">
        <v>89</v>
      </c>
      <c r="C270" s="45" t="s">
        <v>90</v>
      </c>
      <c r="D270" s="46">
        <v>2.5499999999999998</v>
      </c>
      <c r="E270" s="46">
        <v>14.68</v>
      </c>
      <c r="F270" s="64" t="s">
        <v>108</v>
      </c>
    </row>
    <row r="271" spans="1:6" s="47" customFormat="1" ht="12">
      <c r="A271" s="44">
        <v>270</v>
      </c>
      <c r="B271" s="64" t="s">
        <v>89</v>
      </c>
      <c r="C271" s="45" t="s">
        <v>90</v>
      </c>
      <c r="D271" s="46">
        <v>344.63</v>
      </c>
      <c r="E271" s="46">
        <v>6906.71</v>
      </c>
      <c r="F271" s="64" t="s">
        <v>61</v>
      </c>
    </row>
    <row r="272" spans="1:6" s="47" customFormat="1" ht="12">
      <c r="A272" s="44">
        <v>271</v>
      </c>
      <c r="B272" s="64" t="s">
        <v>89</v>
      </c>
      <c r="C272" s="45" t="s">
        <v>90</v>
      </c>
      <c r="D272" s="46">
        <v>121.65</v>
      </c>
      <c r="E272" s="46">
        <v>7976.78</v>
      </c>
      <c r="F272" s="64" t="s">
        <v>61</v>
      </c>
    </row>
    <row r="273" spans="1:6" s="47" customFormat="1" ht="12">
      <c r="A273" s="44">
        <v>272</v>
      </c>
      <c r="B273" s="64" t="s">
        <v>89</v>
      </c>
      <c r="C273" s="45" t="s">
        <v>90</v>
      </c>
      <c r="D273" s="46">
        <v>1252.53</v>
      </c>
      <c r="E273" s="46">
        <v>13645.34</v>
      </c>
      <c r="F273" s="64" t="s">
        <v>95</v>
      </c>
    </row>
    <row r="274" spans="1:6" s="47" customFormat="1" ht="12">
      <c r="A274" s="44">
        <v>273</v>
      </c>
      <c r="B274" s="64" t="s">
        <v>89</v>
      </c>
      <c r="C274" s="45" t="s">
        <v>90</v>
      </c>
      <c r="D274" s="46">
        <v>3221.04</v>
      </c>
      <c r="E274" s="46">
        <v>35430</v>
      </c>
      <c r="F274" s="64" t="s">
        <v>95</v>
      </c>
    </row>
    <row r="275" spans="1:6" s="47" customFormat="1" ht="12">
      <c r="A275" s="44">
        <v>274</v>
      </c>
      <c r="B275" s="64" t="s">
        <v>89</v>
      </c>
      <c r="C275" s="45" t="s">
        <v>90</v>
      </c>
      <c r="D275" s="46">
        <v>1.64</v>
      </c>
      <c r="E275" s="46">
        <v>3.3</v>
      </c>
      <c r="F275" s="64" t="s">
        <v>61</v>
      </c>
    </row>
    <row r="276" spans="1:6" s="47" customFormat="1" ht="12">
      <c r="A276" s="44">
        <v>275</v>
      </c>
      <c r="B276" s="64" t="s">
        <v>89</v>
      </c>
      <c r="C276" s="45" t="s">
        <v>90</v>
      </c>
      <c r="D276" s="46">
        <v>1643.08</v>
      </c>
      <c r="E276" s="46">
        <v>29385.27</v>
      </c>
      <c r="F276" s="64" t="s">
        <v>61</v>
      </c>
    </row>
    <row r="277" spans="1:6" s="47" customFormat="1" ht="12">
      <c r="A277" s="44">
        <v>276</v>
      </c>
      <c r="B277" s="64" t="s">
        <v>89</v>
      </c>
      <c r="C277" s="45" t="s">
        <v>90</v>
      </c>
      <c r="D277" s="46">
        <v>250.76</v>
      </c>
      <c r="E277" s="46">
        <v>7294.09</v>
      </c>
      <c r="F277" s="64" t="s">
        <v>61</v>
      </c>
    </row>
    <row r="278" spans="1:6" s="47" customFormat="1" ht="12">
      <c r="A278" s="44">
        <v>277</v>
      </c>
      <c r="B278" s="64" t="s">
        <v>89</v>
      </c>
      <c r="C278" s="45" t="s">
        <v>90</v>
      </c>
      <c r="D278" s="46">
        <v>705.33</v>
      </c>
      <c r="E278" s="46">
        <v>14188.27</v>
      </c>
      <c r="F278" s="64" t="s">
        <v>61</v>
      </c>
    </row>
    <row r="279" spans="1:6" s="47" customFormat="1" ht="12">
      <c r="A279" s="44">
        <v>278</v>
      </c>
      <c r="B279" s="64" t="s">
        <v>89</v>
      </c>
      <c r="C279" s="45" t="s">
        <v>90</v>
      </c>
      <c r="D279" s="46">
        <v>47.94</v>
      </c>
      <c r="E279" s="46">
        <v>894</v>
      </c>
      <c r="F279" s="64" t="s">
        <v>45</v>
      </c>
    </row>
    <row r="280" spans="1:6" s="47" customFormat="1" ht="12">
      <c r="A280" s="44">
        <v>279</v>
      </c>
      <c r="B280" s="64" t="s">
        <v>89</v>
      </c>
      <c r="C280" s="45" t="s">
        <v>90</v>
      </c>
      <c r="D280" s="46">
        <v>42.45</v>
      </c>
      <c r="E280" s="46">
        <v>538.70000000000005</v>
      </c>
      <c r="F280" s="64" t="s">
        <v>42</v>
      </c>
    </row>
    <row r="281" spans="1:6" s="47" customFormat="1" ht="12">
      <c r="A281" s="44">
        <v>280</v>
      </c>
      <c r="B281" s="64" t="s">
        <v>89</v>
      </c>
      <c r="C281" s="45" t="s">
        <v>90</v>
      </c>
      <c r="D281" s="46">
        <v>1895.47</v>
      </c>
      <c r="E281" s="46">
        <v>25914</v>
      </c>
      <c r="F281" s="64" t="s">
        <v>48</v>
      </c>
    </row>
    <row r="282" spans="1:6" s="47" customFormat="1" ht="12">
      <c r="A282" s="44">
        <v>281</v>
      </c>
      <c r="B282" s="64" t="s">
        <v>89</v>
      </c>
      <c r="C282" s="45" t="s">
        <v>90</v>
      </c>
      <c r="D282" s="46">
        <v>1851.54</v>
      </c>
      <c r="E282" s="46">
        <v>29540.7</v>
      </c>
      <c r="F282" s="64" t="s">
        <v>88</v>
      </c>
    </row>
    <row r="283" spans="1:6" s="47" customFormat="1" ht="12">
      <c r="A283" s="44">
        <v>282</v>
      </c>
      <c r="B283" s="64" t="s">
        <v>89</v>
      </c>
      <c r="C283" s="45" t="s">
        <v>90</v>
      </c>
      <c r="D283" s="46">
        <v>29.76</v>
      </c>
      <c r="E283" s="46">
        <v>845.46</v>
      </c>
      <c r="F283" s="64" t="s">
        <v>50</v>
      </c>
    </row>
    <row r="284" spans="1:6" s="47" customFormat="1" ht="12">
      <c r="A284" s="44">
        <v>283</v>
      </c>
      <c r="B284" s="64" t="s">
        <v>89</v>
      </c>
      <c r="C284" s="45" t="s">
        <v>90</v>
      </c>
      <c r="D284" s="46">
        <v>376.66</v>
      </c>
      <c r="E284" s="46">
        <v>5120.3999999999996</v>
      </c>
      <c r="F284" s="64" t="s">
        <v>50</v>
      </c>
    </row>
    <row r="285" spans="1:6" s="47" customFormat="1" ht="12">
      <c r="A285" s="44">
        <v>284</v>
      </c>
      <c r="B285" s="64" t="s">
        <v>89</v>
      </c>
      <c r="C285" s="45" t="s">
        <v>214</v>
      </c>
      <c r="D285" s="46">
        <v>187.04</v>
      </c>
      <c r="E285" s="46">
        <v>3569.32</v>
      </c>
      <c r="F285" s="64" t="s">
        <v>107</v>
      </c>
    </row>
    <row r="286" spans="1:6" s="47" customFormat="1" ht="12">
      <c r="A286" s="44">
        <v>285</v>
      </c>
      <c r="B286" s="64" t="s">
        <v>200</v>
      </c>
      <c r="C286" s="45" t="s">
        <v>201</v>
      </c>
      <c r="D286" s="46">
        <v>406.5</v>
      </c>
      <c r="E286" s="46">
        <v>675.27</v>
      </c>
      <c r="F286" s="64" t="s">
        <v>44</v>
      </c>
    </row>
    <row r="287" spans="1:6" s="47" customFormat="1" ht="12">
      <c r="A287" s="44">
        <v>286</v>
      </c>
      <c r="B287" s="64" t="s">
        <v>200</v>
      </c>
      <c r="C287" s="45" t="s">
        <v>201</v>
      </c>
      <c r="D287" s="46">
        <v>9455.7000000000007</v>
      </c>
      <c r="E287" s="46">
        <v>16009.49</v>
      </c>
      <c r="F287" s="64" t="s">
        <v>44</v>
      </c>
    </row>
    <row r="288" spans="1:6" s="47" customFormat="1" ht="12">
      <c r="A288" s="44">
        <v>287</v>
      </c>
      <c r="B288" s="64" t="s">
        <v>56</v>
      </c>
      <c r="C288" s="45" t="s">
        <v>132</v>
      </c>
      <c r="D288" s="46">
        <v>2175.15</v>
      </c>
      <c r="E288" s="46">
        <v>17026</v>
      </c>
      <c r="F288" s="64" t="s">
        <v>66</v>
      </c>
    </row>
    <row r="289" spans="1:6" s="47" customFormat="1" ht="12">
      <c r="A289" s="44">
        <v>288</v>
      </c>
      <c r="B289" s="64" t="s">
        <v>56</v>
      </c>
      <c r="C289" s="45" t="s">
        <v>132</v>
      </c>
      <c r="D289" s="46">
        <v>2451.1</v>
      </c>
      <c r="E289" s="46">
        <v>18129</v>
      </c>
      <c r="F289" s="64" t="s">
        <v>66</v>
      </c>
    </row>
    <row r="290" spans="1:6" s="47" customFormat="1" ht="12">
      <c r="A290" s="44">
        <v>289</v>
      </c>
      <c r="B290" s="64" t="s">
        <v>56</v>
      </c>
      <c r="C290" s="45" t="s">
        <v>132</v>
      </c>
      <c r="D290" s="46">
        <v>2089.1999999999998</v>
      </c>
      <c r="E290" s="46">
        <v>16363</v>
      </c>
      <c r="F290" s="64" t="s">
        <v>66</v>
      </c>
    </row>
    <row r="291" spans="1:6" s="47" customFormat="1" ht="12">
      <c r="A291" s="44">
        <v>290</v>
      </c>
      <c r="B291" s="64" t="s">
        <v>103</v>
      </c>
      <c r="C291" s="45" t="s">
        <v>150</v>
      </c>
      <c r="D291" s="46">
        <v>636</v>
      </c>
      <c r="E291" s="46">
        <v>31392.52</v>
      </c>
      <c r="F291" s="64" t="s">
        <v>42</v>
      </c>
    </row>
    <row r="292" spans="1:6" s="47" customFormat="1" ht="12">
      <c r="A292" s="44">
        <v>291</v>
      </c>
      <c r="B292" s="64" t="s">
        <v>103</v>
      </c>
      <c r="C292" s="45" t="s">
        <v>150</v>
      </c>
      <c r="D292" s="46">
        <v>299</v>
      </c>
      <c r="E292" s="46">
        <v>14840.46</v>
      </c>
      <c r="F292" s="64" t="s">
        <v>42</v>
      </c>
    </row>
    <row r="293" spans="1:6" s="47" customFormat="1" ht="12">
      <c r="A293" s="44">
        <v>292</v>
      </c>
      <c r="B293" s="64" t="s">
        <v>103</v>
      </c>
      <c r="C293" s="45" t="s">
        <v>150</v>
      </c>
      <c r="D293" s="46">
        <v>1106.5</v>
      </c>
      <c r="E293" s="46">
        <v>56318.14</v>
      </c>
      <c r="F293" s="64" t="s">
        <v>42</v>
      </c>
    </row>
    <row r="294" spans="1:6" s="47" customFormat="1" ht="12">
      <c r="A294" s="44">
        <v>293</v>
      </c>
      <c r="B294" s="64" t="s">
        <v>103</v>
      </c>
      <c r="C294" s="45" t="s">
        <v>150</v>
      </c>
      <c r="D294" s="46">
        <v>1579.5</v>
      </c>
      <c r="E294" s="46">
        <v>106924.6</v>
      </c>
      <c r="F294" s="64" t="s">
        <v>42</v>
      </c>
    </row>
    <row r="295" spans="1:6" s="47" customFormat="1" ht="12">
      <c r="A295" s="44">
        <v>294</v>
      </c>
      <c r="B295" s="64" t="s">
        <v>103</v>
      </c>
      <c r="C295" s="45" t="s">
        <v>150</v>
      </c>
      <c r="D295" s="46">
        <v>37</v>
      </c>
      <c r="E295" s="46">
        <v>2596.5100000000002</v>
      </c>
      <c r="F295" s="64" t="s">
        <v>42</v>
      </c>
    </row>
    <row r="296" spans="1:6" s="47" customFormat="1" ht="12">
      <c r="A296" s="44">
        <v>295</v>
      </c>
      <c r="B296" s="64" t="s">
        <v>103</v>
      </c>
      <c r="C296" s="45" t="s">
        <v>150</v>
      </c>
      <c r="D296" s="46">
        <v>73</v>
      </c>
      <c r="E296" s="46">
        <v>3540.46</v>
      </c>
      <c r="F296" s="64" t="s">
        <v>42</v>
      </c>
    </row>
    <row r="297" spans="1:6" s="47" customFormat="1" ht="12">
      <c r="A297" s="44">
        <v>296</v>
      </c>
      <c r="B297" s="64" t="s">
        <v>110</v>
      </c>
      <c r="C297" s="45" t="s">
        <v>111</v>
      </c>
      <c r="D297" s="46">
        <v>814.79</v>
      </c>
      <c r="E297" s="46">
        <v>14270.65</v>
      </c>
      <c r="F297" s="64" t="s">
        <v>44</v>
      </c>
    </row>
    <row r="298" spans="1:6" s="47" customFormat="1" ht="12">
      <c r="A298" s="44">
        <v>297</v>
      </c>
      <c r="B298" s="64" t="s">
        <v>110</v>
      </c>
      <c r="C298" s="45" t="s">
        <v>111</v>
      </c>
      <c r="D298" s="46">
        <v>3621.15</v>
      </c>
      <c r="E298" s="46">
        <v>74154.66</v>
      </c>
      <c r="F298" s="64" t="s">
        <v>167</v>
      </c>
    </row>
    <row r="299" spans="1:6" s="47" customFormat="1" ht="12">
      <c r="A299" s="44">
        <v>298</v>
      </c>
      <c r="B299" s="64" t="s">
        <v>110</v>
      </c>
      <c r="C299" s="45" t="s">
        <v>111</v>
      </c>
      <c r="D299" s="46">
        <v>420</v>
      </c>
      <c r="E299" s="46">
        <v>4952</v>
      </c>
      <c r="F299" s="64" t="s">
        <v>180</v>
      </c>
    </row>
    <row r="300" spans="1:6" s="47" customFormat="1" ht="12">
      <c r="A300" s="44">
        <v>299</v>
      </c>
      <c r="B300" s="64" t="s">
        <v>73</v>
      </c>
      <c r="C300" s="45" t="s">
        <v>135</v>
      </c>
      <c r="D300" s="46">
        <v>3317</v>
      </c>
      <c r="E300" s="46">
        <v>22846</v>
      </c>
      <c r="F300" s="64" t="s">
        <v>45</v>
      </c>
    </row>
    <row r="301" spans="1:6" s="47" customFormat="1" ht="12">
      <c r="A301" s="44">
        <v>300</v>
      </c>
      <c r="B301" s="64" t="s">
        <v>73</v>
      </c>
      <c r="C301" s="45" t="s">
        <v>135</v>
      </c>
      <c r="D301" s="46">
        <v>2316</v>
      </c>
      <c r="E301" s="46">
        <v>14540</v>
      </c>
      <c r="F301" s="64" t="s">
        <v>25</v>
      </c>
    </row>
    <row r="302" spans="1:6" s="47" customFormat="1" ht="12">
      <c r="A302" s="44">
        <v>301</v>
      </c>
      <c r="B302" s="64" t="s">
        <v>73</v>
      </c>
      <c r="C302" s="45" t="s">
        <v>135</v>
      </c>
      <c r="D302" s="46">
        <v>2209</v>
      </c>
      <c r="E302" s="46">
        <v>15548</v>
      </c>
      <c r="F302" s="64" t="s">
        <v>25</v>
      </c>
    </row>
    <row r="303" spans="1:6" s="47" customFormat="1" ht="12">
      <c r="A303" s="44">
        <v>302</v>
      </c>
      <c r="B303" s="64" t="s">
        <v>73</v>
      </c>
      <c r="C303" s="45" t="s">
        <v>135</v>
      </c>
      <c r="D303" s="46">
        <v>2574.5</v>
      </c>
      <c r="E303" s="46">
        <v>12975.5</v>
      </c>
      <c r="F303" s="64" t="s">
        <v>66</v>
      </c>
    </row>
    <row r="304" spans="1:6" s="47" customFormat="1" ht="12">
      <c r="A304" s="44">
        <v>303</v>
      </c>
      <c r="B304" s="64" t="s">
        <v>73</v>
      </c>
      <c r="C304" s="45" t="s">
        <v>135</v>
      </c>
      <c r="D304" s="46">
        <v>1894</v>
      </c>
      <c r="E304" s="46">
        <v>12732</v>
      </c>
      <c r="F304" s="64" t="s">
        <v>66</v>
      </c>
    </row>
    <row r="305" spans="1:6" s="47" customFormat="1" ht="12">
      <c r="A305" s="44">
        <v>304</v>
      </c>
      <c r="B305" s="64" t="s">
        <v>73</v>
      </c>
      <c r="C305" s="45" t="s">
        <v>135</v>
      </c>
      <c r="D305" s="46">
        <v>2838.2</v>
      </c>
      <c r="E305" s="46">
        <v>26586</v>
      </c>
      <c r="F305" s="64" t="s">
        <v>66</v>
      </c>
    </row>
    <row r="306" spans="1:6" s="47" customFormat="1" ht="12">
      <c r="A306" s="44">
        <v>305</v>
      </c>
      <c r="B306" s="64" t="s">
        <v>73</v>
      </c>
      <c r="C306" s="45" t="s">
        <v>135</v>
      </c>
      <c r="D306" s="46">
        <v>1507.3</v>
      </c>
      <c r="E306" s="46">
        <v>13250</v>
      </c>
      <c r="F306" s="64" t="s">
        <v>50</v>
      </c>
    </row>
    <row r="307" spans="1:6" s="47" customFormat="1" ht="12">
      <c r="A307" s="44">
        <v>306</v>
      </c>
      <c r="B307" s="64" t="s">
        <v>73</v>
      </c>
      <c r="C307" s="45" t="s">
        <v>285</v>
      </c>
      <c r="D307" s="46">
        <v>3159.35</v>
      </c>
      <c r="E307" s="46">
        <v>14127</v>
      </c>
      <c r="F307" s="64" t="s">
        <v>187</v>
      </c>
    </row>
    <row r="308" spans="1:6" s="47" customFormat="1" ht="12">
      <c r="A308" s="44">
        <v>307</v>
      </c>
      <c r="B308" s="64" t="s">
        <v>73</v>
      </c>
      <c r="C308" s="45" t="s">
        <v>268</v>
      </c>
      <c r="D308" s="46">
        <v>740.45</v>
      </c>
      <c r="E308" s="46">
        <v>3833.56</v>
      </c>
      <c r="F308" s="64" t="s">
        <v>217</v>
      </c>
    </row>
    <row r="309" spans="1:6" s="47" customFormat="1" ht="12">
      <c r="A309" s="44">
        <v>308</v>
      </c>
      <c r="B309" s="64" t="s">
        <v>73</v>
      </c>
      <c r="C309" s="45" t="s">
        <v>286</v>
      </c>
      <c r="D309" s="46">
        <v>3004.64</v>
      </c>
      <c r="E309" s="46">
        <v>14810</v>
      </c>
      <c r="F309" s="64" t="s">
        <v>187</v>
      </c>
    </row>
    <row r="310" spans="1:6" s="47" customFormat="1" ht="12">
      <c r="A310" s="44">
        <v>309</v>
      </c>
      <c r="B310" s="64" t="s">
        <v>73</v>
      </c>
      <c r="C310" s="45" t="s">
        <v>287</v>
      </c>
      <c r="D310" s="46">
        <v>3379.75</v>
      </c>
      <c r="E310" s="46">
        <v>15243</v>
      </c>
      <c r="F310" s="64" t="s">
        <v>187</v>
      </c>
    </row>
    <row r="311" spans="1:6" s="47" customFormat="1" ht="12">
      <c r="A311" s="44">
        <v>310</v>
      </c>
      <c r="B311" s="64" t="s">
        <v>73</v>
      </c>
      <c r="C311" s="45" t="s">
        <v>268</v>
      </c>
      <c r="D311" s="46">
        <v>1142.05</v>
      </c>
      <c r="E311" s="46">
        <v>6217.44</v>
      </c>
      <c r="F311" s="64" t="s">
        <v>217</v>
      </c>
    </row>
    <row r="312" spans="1:6" s="47" customFormat="1" ht="12">
      <c r="A312" s="44">
        <v>311</v>
      </c>
      <c r="B312" s="64" t="s">
        <v>73</v>
      </c>
      <c r="C312" s="45" t="s">
        <v>288</v>
      </c>
      <c r="D312" s="46">
        <v>3724.9</v>
      </c>
      <c r="E312" s="46">
        <v>18351</v>
      </c>
      <c r="F312" s="64" t="s">
        <v>187</v>
      </c>
    </row>
    <row r="313" spans="1:6" s="47" customFormat="1" ht="12">
      <c r="A313" s="44">
        <v>312</v>
      </c>
      <c r="B313" s="64" t="s">
        <v>73</v>
      </c>
      <c r="C313" s="45" t="s">
        <v>255</v>
      </c>
      <c r="D313" s="46">
        <v>3358.9</v>
      </c>
      <c r="E313" s="46">
        <v>18049</v>
      </c>
      <c r="F313" s="64" t="s">
        <v>187</v>
      </c>
    </row>
    <row r="314" spans="1:6" s="47" customFormat="1" ht="12">
      <c r="A314" s="44">
        <v>313</v>
      </c>
      <c r="B314" s="64" t="s">
        <v>73</v>
      </c>
      <c r="C314" s="45" t="s">
        <v>219</v>
      </c>
      <c r="D314" s="46">
        <v>1118.24</v>
      </c>
      <c r="E314" s="46">
        <v>6628</v>
      </c>
      <c r="F314" s="64" t="s">
        <v>102</v>
      </c>
    </row>
    <row r="315" spans="1:6" s="47" customFormat="1" ht="12">
      <c r="A315" s="44">
        <v>314</v>
      </c>
      <c r="B315" s="64" t="s">
        <v>73</v>
      </c>
      <c r="C315" s="45" t="s">
        <v>289</v>
      </c>
      <c r="D315" s="46">
        <v>3851.27</v>
      </c>
      <c r="E315" s="46">
        <v>19445</v>
      </c>
      <c r="F315" s="64" t="s">
        <v>187</v>
      </c>
    </row>
    <row r="316" spans="1:6" s="47" customFormat="1" ht="12">
      <c r="A316" s="44">
        <v>315</v>
      </c>
      <c r="B316" s="64" t="s">
        <v>73</v>
      </c>
      <c r="C316" s="45" t="s">
        <v>288</v>
      </c>
      <c r="D316" s="46">
        <v>3040</v>
      </c>
      <c r="E316" s="46">
        <v>14182</v>
      </c>
      <c r="F316" s="64" t="s">
        <v>187</v>
      </c>
    </row>
    <row r="317" spans="1:6" s="47" customFormat="1" ht="12">
      <c r="A317" s="44">
        <v>316</v>
      </c>
      <c r="B317" s="64" t="s">
        <v>73</v>
      </c>
      <c r="C317" s="45" t="s">
        <v>255</v>
      </c>
      <c r="D317" s="46">
        <v>6291.15</v>
      </c>
      <c r="E317" s="46">
        <v>42079</v>
      </c>
      <c r="F317" s="64" t="s">
        <v>181</v>
      </c>
    </row>
    <row r="318" spans="1:6" s="47" customFormat="1" ht="12">
      <c r="A318" s="44">
        <v>317</v>
      </c>
      <c r="B318" s="64" t="s">
        <v>73</v>
      </c>
      <c r="C318" s="45" t="s">
        <v>255</v>
      </c>
      <c r="D318" s="46">
        <v>3360.64</v>
      </c>
      <c r="E318" s="46">
        <v>16588</v>
      </c>
      <c r="F318" s="64" t="s">
        <v>187</v>
      </c>
    </row>
    <row r="319" spans="1:6" s="47" customFormat="1" ht="12">
      <c r="A319" s="44">
        <v>318</v>
      </c>
      <c r="B319" s="64" t="s">
        <v>73</v>
      </c>
      <c r="C319" s="45" t="s">
        <v>288</v>
      </c>
      <c r="D319" s="46">
        <v>3359.1</v>
      </c>
      <c r="E319" s="46">
        <v>15350</v>
      </c>
      <c r="F319" s="64" t="s">
        <v>187</v>
      </c>
    </row>
    <row r="320" spans="1:6" s="47" customFormat="1" ht="12">
      <c r="A320" s="44">
        <v>319</v>
      </c>
      <c r="B320" s="64" t="s">
        <v>73</v>
      </c>
      <c r="C320" s="45" t="s">
        <v>255</v>
      </c>
      <c r="D320" s="46">
        <v>10892.84</v>
      </c>
      <c r="E320" s="46">
        <v>16316</v>
      </c>
      <c r="F320" s="64" t="s">
        <v>187</v>
      </c>
    </row>
    <row r="321" spans="1:6" s="47" customFormat="1" ht="12">
      <c r="A321" s="44">
        <v>320</v>
      </c>
      <c r="B321" s="64" t="s">
        <v>73</v>
      </c>
      <c r="C321" s="45" t="s">
        <v>219</v>
      </c>
      <c r="D321" s="46">
        <v>2006.8</v>
      </c>
      <c r="E321" s="46">
        <v>10050.879999999999</v>
      </c>
      <c r="F321" s="64" t="s">
        <v>217</v>
      </c>
    </row>
    <row r="322" spans="1:6" s="47" customFormat="1" ht="12">
      <c r="A322" s="44">
        <v>321</v>
      </c>
      <c r="B322" s="64" t="s">
        <v>73</v>
      </c>
      <c r="C322" s="45" t="s">
        <v>255</v>
      </c>
      <c r="D322" s="46">
        <v>3410.82</v>
      </c>
      <c r="E322" s="46">
        <v>17073</v>
      </c>
      <c r="F322" s="64" t="s">
        <v>187</v>
      </c>
    </row>
    <row r="323" spans="1:6" s="47" customFormat="1" ht="12">
      <c r="A323" s="44">
        <v>322</v>
      </c>
      <c r="B323" s="64" t="s">
        <v>206</v>
      </c>
      <c r="C323" s="45" t="s">
        <v>207</v>
      </c>
      <c r="D323" s="46">
        <v>540.6</v>
      </c>
      <c r="E323" s="46">
        <v>4569.6000000000004</v>
      </c>
      <c r="F323" s="64" t="s">
        <v>25</v>
      </c>
    </row>
    <row r="324" spans="1:6" s="47" customFormat="1" ht="12">
      <c r="A324" s="44">
        <v>323</v>
      </c>
      <c r="B324" s="64" t="s">
        <v>206</v>
      </c>
      <c r="C324" s="45" t="s">
        <v>207</v>
      </c>
      <c r="D324" s="46">
        <v>1358.46</v>
      </c>
      <c r="E324" s="46">
        <v>6982.18</v>
      </c>
      <c r="F324" s="64" t="s">
        <v>25</v>
      </c>
    </row>
    <row r="325" spans="1:6" s="47" customFormat="1" ht="12">
      <c r="A325" s="44">
        <v>324</v>
      </c>
      <c r="B325" s="64" t="s">
        <v>193</v>
      </c>
      <c r="C325" s="45" t="s">
        <v>221</v>
      </c>
      <c r="D325" s="46">
        <v>4076</v>
      </c>
      <c r="E325" s="46">
        <v>20539</v>
      </c>
      <c r="F325" s="64" t="s">
        <v>217</v>
      </c>
    </row>
    <row r="326" spans="1:6" s="47" customFormat="1" ht="12">
      <c r="A326" s="44">
        <v>325</v>
      </c>
      <c r="B326" s="64" t="s">
        <v>193</v>
      </c>
      <c r="C326" s="45" t="s">
        <v>221</v>
      </c>
      <c r="D326" s="46">
        <v>4605</v>
      </c>
      <c r="E326" s="46">
        <v>24451</v>
      </c>
      <c r="F326" s="64" t="s">
        <v>217</v>
      </c>
    </row>
    <row r="327" spans="1:6" s="47" customFormat="1" ht="12">
      <c r="A327" s="44">
        <v>326</v>
      </c>
      <c r="B327" s="64" t="s">
        <v>193</v>
      </c>
      <c r="C327" s="45" t="s">
        <v>221</v>
      </c>
      <c r="D327" s="46">
        <v>5428</v>
      </c>
      <c r="E327" s="46">
        <v>29268</v>
      </c>
      <c r="F327" s="64" t="s">
        <v>217</v>
      </c>
    </row>
    <row r="328" spans="1:6" s="47" customFormat="1" ht="12">
      <c r="A328" s="44">
        <v>327</v>
      </c>
      <c r="B328" s="64" t="s">
        <v>193</v>
      </c>
      <c r="C328" s="45" t="s">
        <v>221</v>
      </c>
      <c r="D328" s="46">
        <v>5452</v>
      </c>
      <c r="E328" s="46">
        <v>27097</v>
      </c>
      <c r="F328" s="64" t="s">
        <v>217</v>
      </c>
    </row>
    <row r="329" spans="1:6" s="47" customFormat="1" ht="12">
      <c r="A329" s="44">
        <v>328</v>
      </c>
      <c r="B329" s="64" t="s">
        <v>193</v>
      </c>
      <c r="C329" s="45" t="s">
        <v>221</v>
      </c>
      <c r="D329" s="46">
        <v>4886</v>
      </c>
      <c r="E329" s="46">
        <v>26230</v>
      </c>
      <c r="F329" s="64" t="s">
        <v>217</v>
      </c>
    </row>
    <row r="330" spans="1:6" s="47" customFormat="1" ht="12">
      <c r="A330" s="44">
        <v>329</v>
      </c>
      <c r="B330" s="64" t="s">
        <v>193</v>
      </c>
      <c r="C330" s="45" t="s">
        <v>221</v>
      </c>
      <c r="D330" s="46">
        <v>5276</v>
      </c>
      <c r="E330" s="46">
        <v>26347</v>
      </c>
      <c r="F330" s="64" t="s">
        <v>217</v>
      </c>
    </row>
    <row r="331" spans="1:6" s="47" customFormat="1" ht="12">
      <c r="A331" s="44">
        <v>330</v>
      </c>
      <c r="B331" s="64" t="s">
        <v>193</v>
      </c>
      <c r="C331" s="45" t="s">
        <v>221</v>
      </c>
      <c r="D331" s="46">
        <v>5677</v>
      </c>
      <c r="E331" s="46">
        <v>26317</v>
      </c>
      <c r="F331" s="64" t="s">
        <v>217</v>
      </c>
    </row>
    <row r="332" spans="1:6" s="47" customFormat="1" ht="12">
      <c r="A332" s="44">
        <v>331</v>
      </c>
      <c r="B332" s="64" t="s">
        <v>115</v>
      </c>
      <c r="C332" s="45" t="s">
        <v>136</v>
      </c>
      <c r="D332" s="46">
        <v>13159</v>
      </c>
      <c r="E332" s="46">
        <v>25379.84</v>
      </c>
      <c r="F332" s="64" t="s">
        <v>25</v>
      </c>
    </row>
    <row r="333" spans="1:6" s="47" customFormat="1" ht="12">
      <c r="A333" s="44">
        <v>332</v>
      </c>
      <c r="B333" s="64" t="s">
        <v>115</v>
      </c>
      <c r="C333" s="45" t="s">
        <v>136</v>
      </c>
      <c r="D333" s="46">
        <v>3919.5</v>
      </c>
      <c r="E333" s="46">
        <v>13520</v>
      </c>
      <c r="F333" s="64" t="s">
        <v>58</v>
      </c>
    </row>
    <row r="334" spans="1:6" s="47" customFormat="1" ht="12">
      <c r="A334" s="44">
        <v>333</v>
      </c>
      <c r="B334" s="64" t="s">
        <v>115</v>
      </c>
      <c r="C334" s="45" t="s">
        <v>136</v>
      </c>
      <c r="D334" s="46">
        <v>7954</v>
      </c>
      <c r="E334" s="46">
        <v>8720.2900000000009</v>
      </c>
      <c r="F334" s="64" t="s">
        <v>66</v>
      </c>
    </row>
    <row r="335" spans="1:6" s="47" customFormat="1" ht="12">
      <c r="A335" s="44">
        <v>334</v>
      </c>
      <c r="B335" s="64" t="s">
        <v>62</v>
      </c>
      <c r="C335" s="45" t="s">
        <v>159</v>
      </c>
      <c r="D335" s="46">
        <v>1312.28</v>
      </c>
      <c r="E335" s="46">
        <v>11720</v>
      </c>
      <c r="F335" s="64" t="s">
        <v>66</v>
      </c>
    </row>
    <row r="336" spans="1:6" s="47" customFormat="1" ht="12">
      <c r="A336" s="44">
        <v>335</v>
      </c>
      <c r="B336" s="64" t="s">
        <v>62</v>
      </c>
      <c r="C336" s="45" t="s">
        <v>159</v>
      </c>
      <c r="D336" s="46">
        <v>345.6</v>
      </c>
      <c r="E336" s="46">
        <v>4594</v>
      </c>
      <c r="F336" s="64" t="s">
        <v>66</v>
      </c>
    </row>
    <row r="337" spans="1:6" s="47" customFormat="1" ht="12">
      <c r="A337" s="44">
        <v>336</v>
      </c>
      <c r="B337" s="64" t="s">
        <v>62</v>
      </c>
      <c r="C337" s="45" t="s">
        <v>159</v>
      </c>
      <c r="D337" s="46">
        <v>783</v>
      </c>
      <c r="E337" s="46">
        <v>6330</v>
      </c>
      <c r="F337" s="64" t="s">
        <v>217</v>
      </c>
    </row>
    <row r="338" spans="1:6" s="47" customFormat="1" ht="12">
      <c r="A338" s="44">
        <v>337</v>
      </c>
      <c r="B338" s="64" t="s">
        <v>62</v>
      </c>
      <c r="C338" s="45" t="s">
        <v>159</v>
      </c>
      <c r="D338" s="46">
        <v>2725</v>
      </c>
      <c r="E338" s="46">
        <v>11050</v>
      </c>
      <c r="F338" s="64" t="s">
        <v>266</v>
      </c>
    </row>
    <row r="339" spans="1:6" s="47" customFormat="1" ht="12">
      <c r="A339" s="44">
        <v>338</v>
      </c>
      <c r="B339" s="64" t="s">
        <v>62</v>
      </c>
      <c r="C339" s="45" t="s">
        <v>159</v>
      </c>
      <c r="D339" s="46">
        <v>600</v>
      </c>
      <c r="E339" s="46">
        <v>4896</v>
      </c>
      <c r="F339" s="64" t="s">
        <v>217</v>
      </c>
    </row>
    <row r="340" spans="1:6" s="47" customFormat="1" ht="12">
      <c r="A340" s="44">
        <v>339</v>
      </c>
      <c r="B340" s="64" t="s">
        <v>172</v>
      </c>
      <c r="C340" s="45" t="s">
        <v>173</v>
      </c>
      <c r="D340" s="46">
        <v>3673.52</v>
      </c>
      <c r="E340" s="46">
        <v>20787</v>
      </c>
      <c r="F340" s="64" t="s">
        <v>61</v>
      </c>
    </row>
    <row r="341" spans="1:6" s="47" customFormat="1" ht="12">
      <c r="A341" s="44">
        <v>340</v>
      </c>
      <c r="B341" s="64" t="s">
        <v>172</v>
      </c>
      <c r="C341" s="45" t="s">
        <v>173</v>
      </c>
      <c r="D341" s="46">
        <v>3571.07</v>
      </c>
      <c r="E341" s="46">
        <v>20882</v>
      </c>
      <c r="F341" s="64" t="s">
        <v>61</v>
      </c>
    </row>
    <row r="342" spans="1:6" s="47" customFormat="1" ht="12">
      <c r="A342" s="44">
        <v>341</v>
      </c>
      <c r="B342" s="64" t="s">
        <v>172</v>
      </c>
      <c r="C342" s="45" t="s">
        <v>265</v>
      </c>
      <c r="D342" s="46">
        <v>2157.3000000000002</v>
      </c>
      <c r="E342" s="46">
        <v>13512.26</v>
      </c>
      <c r="F342" s="64" t="s">
        <v>208</v>
      </c>
    </row>
    <row r="343" spans="1:6" s="47" customFormat="1" ht="12">
      <c r="A343" s="44">
        <v>342</v>
      </c>
      <c r="B343" s="64" t="s">
        <v>75</v>
      </c>
      <c r="C343" s="45" t="s">
        <v>143</v>
      </c>
      <c r="D343" s="46">
        <v>1273.44</v>
      </c>
      <c r="E343" s="46">
        <v>23622.69</v>
      </c>
      <c r="F343" s="64" t="s">
        <v>66</v>
      </c>
    </row>
    <row r="344" spans="1:6" s="47" customFormat="1" ht="12">
      <c r="A344" s="44">
        <v>343</v>
      </c>
      <c r="B344" s="64" t="s">
        <v>75</v>
      </c>
      <c r="C344" s="45" t="s">
        <v>143</v>
      </c>
      <c r="D344" s="46">
        <v>2374.2399999999998</v>
      </c>
      <c r="E344" s="46">
        <v>46917.32</v>
      </c>
      <c r="F344" s="64" t="s">
        <v>66</v>
      </c>
    </row>
    <row r="345" spans="1:6" s="47" customFormat="1" ht="12">
      <c r="A345" s="44">
        <v>344</v>
      </c>
      <c r="B345" s="64" t="s">
        <v>75</v>
      </c>
      <c r="C345" s="45" t="s">
        <v>143</v>
      </c>
      <c r="D345" s="46">
        <v>625.67999999999995</v>
      </c>
      <c r="E345" s="46">
        <v>11335.34</v>
      </c>
      <c r="F345" s="64" t="s">
        <v>66</v>
      </c>
    </row>
    <row r="346" spans="1:6" s="47" customFormat="1" ht="12">
      <c r="A346" s="44">
        <v>345</v>
      </c>
      <c r="B346" s="64" t="s">
        <v>75</v>
      </c>
      <c r="C346" s="45" t="s">
        <v>143</v>
      </c>
      <c r="D346" s="46">
        <v>673</v>
      </c>
      <c r="E346" s="46">
        <v>14910.07</v>
      </c>
      <c r="F346" s="64" t="s">
        <v>66</v>
      </c>
    </row>
    <row r="347" spans="1:6" s="47" customFormat="1" ht="12">
      <c r="A347" s="44">
        <v>346</v>
      </c>
      <c r="B347" s="64" t="s">
        <v>75</v>
      </c>
      <c r="C347" s="45" t="s">
        <v>143</v>
      </c>
      <c r="D347" s="46">
        <v>899.36</v>
      </c>
      <c r="E347" s="46">
        <v>15519.33</v>
      </c>
      <c r="F347" s="64" t="s">
        <v>66</v>
      </c>
    </row>
    <row r="348" spans="1:6" s="47" customFormat="1" ht="12">
      <c r="A348" s="44">
        <v>347</v>
      </c>
      <c r="B348" s="64" t="s">
        <v>75</v>
      </c>
      <c r="C348" s="45" t="s">
        <v>143</v>
      </c>
      <c r="D348" s="46">
        <v>1754.67</v>
      </c>
      <c r="E348" s="46">
        <v>68198.899999999994</v>
      </c>
      <c r="F348" s="64" t="s">
        <v>66</v>
      </c>
    </row>
    <row r="349" spans="1:6" s="47" customFormat="1" ht="12">
      <c r="A349" s="44">
        <v>348</v>
      </c>
      <c r="B349" s="64" t="s">
        <v>75</v>
      </c>
      <c r="C349" s="45" t="s">
        <v>143</v>
      </c>
      <c r="D349" s="46">
        <v>1738.96</v>
      </c>
      <c r="E349" s="46">
        <v>84142.17</v>
      </c>
      <c r="F349" s="64" t="s">
        <v>66</v>
      </c>
    </row>
    <row r="350" spans="1:6" s="47" customFormat="1" ht="12">
      <c r="A350" s="44">
        <v>349</v>
      </c>
      <c r="B350" s="64" t="s">
        <v>75</v>
      </c>
      <c r="C350" s="45" t="s">
        <v>143</v>
      </c>
      <c r="D350" s="46">
        <v>552.52</v>
      </c>
      <c r="E350" s="46">
        <v>17245.98</v>
      </c>
      <c r="F350" s="64" t="s">
        <v>95</v>
      </c>
    </row>
    <row r="351" spans="1:6" s="47" customFormat="1" ht="12">
      <c r="A351" s="44">
        <v>350</v>
      </c>
      <c r="B351" s="64" t="s">
        <v>75</v>
      </c>
      <c r="C351" s="45" t="s">
        <v>143</v>
      </c>
      <c r="D351" s="46">
        <v>49.65</v>
      </c>
      <c r="E351" s="46">
        <v>1945.7</v>
      </c>
      <c r="F351" s="64" t="s">
        <v>95</v>
      </c>
    </row>
    <row r="352" spans="1:6" s="47" customFormat="1" ht="12">
      <c r="A352" s="44">
        <v>351</v>
      </c>
      <c r="B352" s="64" t="s">
        <v>75</v>
      </c>
      <c r="C352" s="45" t="s">
        <v>143</v>
      </c>
      <c r="D352" s="46">
        <v>24.9</v>
      </c>
      <c r="E352" s="46">
        <v>566.72</v>
      </c>
      <c r="F352" s="64" t="s">
        <v>95</v>
      </c>
    </row>
    <row r="353" spans="1:6" s="47" customFormat="1" ht="12">
      <c r="A353" s="44">
        <v>352</v>
      </c>
      <c r="B353" s="64" t="s">
        <v>75</v>
      </c>
      <c r="C353" s="45" t="s">
        <v>143</v>
      </c>
      <c r="D353" s="46">
        <v>1813.71</v>
      </c>
      <c r="E353" s="46">
        <v>53188.37</v>
      </c>
      <c r="F353" s="64" t="s">
        <v>66</v>
      </c>
    </row>
    <row r="354" spans="1:6" s="47" customFormat="1" ht="12">
      <c r="A354" s="44">
        <v>353</v>
      </c>
      <c r="B354" s="64" t="s">
        <v>75</v>
      </c>
      <c r="C354" s="45" t="s">
        <v>143</v>
      </c>
      <c r="D354" s="46">
        <v>126.84</v>
      </c>
      <c r="E354" s="46">
        <v>2378.0300000000002</v>
      </c>
      <c r="F354" s="64" t="s">
        <v>95</v>
      </c>
    </row>
    <row r="355" spans="1:6" s="47" customFormat="1" ht="12">
      <c r="A355" s="44">
        <v>354</v>
      </c>
      <c r="B355" s="64" t="s">
        <v>75</v>
      </c>
      <c r="C355" s="45" t="s">
        <v>143</v>
      </c>
      <c r="D355" s="46">
        <v>292.64</v>
      </c>
      <c r="E355" s="46">
        <v>8462.2900000000009</v>
      </c>
      <c r="F355" s="64" t="s">
        <v>95</v>
      </c>
    </row>
    <row r="356" spans="1:6" s="47" customFormat="1" ht="12">
      <c r="A356" s="44">
        <v>355</v>
      </c>
      <c r="B356" s="64" t="s">
        <v>75</v>
      </c>
      <c r="C356" s="45" t="s">
        <v>143</v>
      </c>
      <c r="D356" s="46">
        <v>2079.62</v>
      </c>
      <c r="E356" s="46">
        <v>50988.88</v>
      </c>
      <c r="F356" s="64" t="s">
        <v>66</v>
      </c>
    </row>
    <row r="357" spans="1:6" s="47" customFormat="1" ht="12">
      <c r="A357" s="44">
        <v>356</v>
      </c>
      <c r="B357" s="64" t="s">
        <v>75</v>
      </c>
      <c r="C357" s="45" t="s">
        <v>143</v>
      </c>
      <c r="D357" s="46">
        <v>373.4</v>
      </c>
      <c r="E357" s="46">
        <v>8875.4500000000007</v>
      </c>
      <c r="F357" s="64" t="s">
        <v>66</v>
      </c>
    </row>
    <row r="358" spans="1:6" s="47" customFormat="1" ht="12">
      <c r="A358" s="44">
        <v>357</v>
      </c>
      <c r="B358" s="64" t="s">
        <v>75</v>
      </c>
      <c r="C358" s="45" t="s">
        <v>143</v>
      </c>
      <c r="D358" s="46">
        <v>1370.8</v>
      </c>
      <c r="E358" s="46">
        <v>59046.52</v>
      </c>
      <c r="F358" s="64" t="s">
        <v>66</v>
      </c>
    </row>
    <row r="359" spans="1:6" s="47" customFormat="1" ht="12">
      <c r="A359" s="44">
        <v>358</v>
      </c>
      <c r="B359" s="64" t="s">
        <v>75</v>
      </c>
      <c r="C359" s="45" t="s">
        <v>143</v>
      </c>
      <c r="D359" s="46">
        <v>5118.3</v>
      </c>
      <c r="E359" s="46">
        <v>72118.11</v>
      </c>
      <c r="F359" s="64" t="s">
        <v>66</v>
      </c>
    </row>
    <row r="360" spans="1:6" s="47" customFormat="1" ht="12">
      <c r="A360" s="44">
        <v>359</v>
      </c>
      <c r="B360" s="64" t="s">
        <v>75</v>
      </c>
      <c r="C360" s="45" t="s">
        <v>143</v>
      </c>
      <c r="D360" s="46">
        <v>1105.5999999999999</v>
      </c>
      <c r="E360" s="46">
        <v>42033.57</v>
      </c>
      <c r="F360" s="64" t="s">
        <v>66</v>
      </c>
    </row>
    <row r="361" spans="1:6" s="47" customFormat="1" ht="12">
      <c r="A361" s="44">
        <v>360</v>
      </c>
      <c r="B361" s="64" t="s">
        <v>75</v>
      </c>
      <c r="C361" s="45" t="s">
        <v>143</v>
      </c>
      <c r="D361" s="46">
        <v>1524.32</v>
      </c>
      <c r="E361" s="46">
        <v>57779.58</v>
      </c>
      <c r="F361" s="64" t="s">
        <v>66</v>
      </c>
    </row>
    <row r="362" spans="1:6" s="47" customFormat="1" ht="12">
      <c r="A362" s="44">
        <v>361</v>
      </c>
      <c r="B362" s="64" t="s">
        <v>75</v>
      </c>
      <c r="C362" s="45" t="s">
        <v>143</v>
      </c>
      <c r="D362" s="46">
        <v>33.6</v>
      </c>
      <c r="E362" s="46">
        <v>630.63</v>
      </c>
      <c r="F362" s="64" t="s">
        <v>95</v>
      </c>
    </row>
    <row r="363" spans="1:6" s="47" customFormat="1" ht="12">
      <c r="A363" s="44">
        <v>362</v>
      </c>
      <c r="B363" s="64" t="s">
        <v>75</v>
      </c>
      <c r="C363" s="45" t="s">
        <v>143</v>
      </c>
      <c r="D363" s="46">
        <v>894</v>
      </c>
      <c r="E363" s="46">
        <v>13529.56</v>
      </c>
      <c r="F363" s="64" t="s">
        <v>66</v>
      </c>
    </row>
    <row r="364" spans="1:6" s="47" customFormat="1" ht="12">
      <c r="A364" s="44">
        <v>363</v>
      </c>
      <c r="B364" s="64" t="s">
        <v>75</v>
      </c>
      <c r="C364" s="45" t="s">
        <v>143</v>
      </c>
      <c r="D364" s="46">
        <v>340</v>
      </c>
      <c r="E364" s="46">
        <v>10861.92</v>
      </c>
      <c r="F364" s="64" t="s">
        <v>66</v>
      </c>
    </row>
    <row r="365" spans="1:6" s="47" customFormat="1" ht="12">
      <c r="A365" s="44">
        <v>364</v>
      </c>
      <c r="B365" s="64" t="s">
        <v>75</v>
      </c>
      <c r="C365" s="45" t="s">
        <v>143</v>
      </c>
      <c r="D365" s="46">
        <v>87</v>
      </c>
      <c r="E365" s="46">
        <v>2722.73</v>
      </c>
      <c r="F365" s="64" t="s">
        <v>66</v>
      </c>
    </row>
    <row r="366" spans="1:6" s="47" customFormat="1" ht="12">
      <c r="A366" s="44">
        <v>365</v>
      </c>
      <c r="B366" s="64" t="s">
        <v>75</v>
      </c>
      <c r="C366" s="45" t="s">
        <v>143</v>
      </c>
      <c r="D366" s="46">
        <v>777.67</v>
      </c>
      <c r="E366" s="46">
        <v>29365.49</v>
      </c>
      <c r="F366" s="64" t="s">
        <v>66</v>
      </c>
    </row>
    <row r="367" spans="1:6" s="47" customFormat="1" ht="12">
      <c r="A367" s="44">
        <v>366</v>
      </c>
      <c r="B367" s="64" t="s">
        <v>75</v>
      </c>
      <c r="C367" s="45" t="s">
        <v>143</v>
      </c>
      <c r="D367" s="46">
        <v>1626.32</v>
      </c>
      <c r="E367" s="46">
        <v>51359.97</v>
      </c>
      <c r="F367" s="64" t="s">
        <v>66</v>
      </c>
    </row>
    <row r="368" spans="1:6" s="47" customFormat="1" ht="12">
      <c r="A368" s="44">
        <v>367</v>
      </c>
      <c r="B368" s="64" t="s">
        <v>75</v>
      </c>
      <c r="C368" s="45" t="s">
        <v>143</v>
      </c>
      <c r="D368" s="46">
        <v>21.31</v>
      </c>
      <c r="E368" s="46">
        <v>1105.31</v>
      </c>
      <c r="F368" s="64" t="s">
        <v>95</v>
      </c>
    </row>
    <row r="369" spans="1:6" s="47" customFormat="1" ht="12">
      <c r="A369" s="44">
        <v>368</v>
      </c>
      <c r="B369" s="64" t="s">
        <v>75</v>
      </c>
      <c r="C369" s="45" t="s">
        <v>143</v>
      </c>
      <c r="D369" s="46">
        <v>17.61</v>
      </c>
      <c r="E369" s="46">
        <v>661.5</v>
      </c>
      <c r="F369" s="64" t="s">
        <v>95</v>
      </c>
    </row>
    <row r="370" spans="1:6" s="47" customFormat="1" ht="12">
      <c r="A370" s="44">
        <v>369</v>
      </c>
      <c r="B370" s="64" t="s">
        <v>75</v>
      </c>
      <c r="C370" s="45" t="s">
        <v>143</v>
      </c>
      <c r="D370" s="46">
        <v>23.64</v>
      </c>
      <c r="E370" s="46">
        <v>686.41</v>
      </c>
      <c r="F370" s="64" t="s">
        <v>95</v>
      </c>
    </row>
    <row r="371" spans="1:6" s="47" customFormat="1" ht="12">
      <c r="A371" s="44">
        <v>370</v>
      </c>
      <c r="B371" s="64" t="s">
        <v>75</v>
      </c>
      <c r="C371" s="45" t="s">
        <v>143</v>
      </c>
      <c r="D371" s="46">
        <v>34.94</v>
      </c>
      <c r="E371" s="46">
        <v>1262.06</v>
      </c>
      <c r="F371" s="64" t="s">
        <v>95</v>
      </c>
    </row>
    <row r="372" spans="1:6" s="47" customFormat="1" ht="12">
      <c r="A372" s="44">
        <v>371</v>
      </c>
      <c r="B372" s="64" t="s">
        <v>75</v>
      </c>
      <c r="C372" s="45" t="s">
        <v>143</v>
      </c>
      <c r="D372" s="46">
        <v>1595</v>
      </c>
      <c r="E372" s="46">
        <v>24852.6</v>
      </c>
      <c r="F372" s="64" t="s">
        <v>66</v>
      </c>
    </row>
    <row r="373" spans="1:6" s="47" customFormat="1" ht="12">
      <c r="A373" s="44">
        <v>372</v>
      </c>
      <c r="B373" s="64" t="s">
        <v>75</v>
      </c>
      <c r="C373" s="45" t="s">
        <v>143</v>
      </c>
      <c r="D373" s="46">
        <v>500.58</v>
      </c>
      <c r="E373" s="46">
        <v>13330.27</v>
      </c>
      <c r="F373" s="64" t="s">
        <v>66</v>
      </c>
    </row>
    <row r="374" spans="1:6" s="47" customFormat="1" ht="12">
      <c r="A374" s="44">
        <v>373</v>
      </c>
      <c r="B374" s="64" t="s">
        <v>75</v>
      </c>
      <c r="C374" s="45" t="s">
        <v>143</v>
      </c>
      <c r="D374" s="46">
        <v>339.84</v>
      </c>
      <c r="E374" s="46">
        <v>16337.54</v>
      </c>
      <c r="F374" s="64" t="s">
        <v>66</v>
      </c>
    </row>
    <row r="375" spans="1:6" s="47" customFormat="1" ht="12">
      <c r="A375" s="44">
        <v>374</v>
      </c>
      <c r="B375" s="64" t="s">
        <v>75</v>
      </c>
      <c r="C375" s="45" t="s">
        <v>143</v>
      </c>
      <c r="D375" s="46">
        <v>488.38</v>
      </c>
      <c r="E375" s="46">
        <v>6873.58</v>
      </c>
      <c r="F375" s="64" t="s">
        <v>95</v>
      </c>
    </row>
    <row r="376" spans="1:6" s="47" customFormat="1" ht="12">
      <c r="A376" s="44">
        <v>375</v>
      </c>
      <c r="B376" s="64" t="s">
        <v>75</v>
      </c>
      <c r="C376" s="45" t="s">
        <v>143</v>
      </c>
      <c r="D376" s="46">
        <v>1431.68</v>
      </c>
      <c r="E376" s="46">
        <v>36051.57</v>
      </c>
      <c r="F376" s="64" t="s">
        <v>66</v>
      </c>
    </row>
    <row r="377" spans="1:6" s="47" customFormat="1" ht="12">
      <c r="A377" s="44">
        <v>376</v>
      </c>
      <c r="B377" s="64" t="s">
        <v>75</v>
      </c>
      <c r="C377" s="45" t="s">
        <v>143</v>
      </c>
      <c r="D377" s="46">
        <v>105</v>
      </c>
      <c r="E377" s="46">
        <v>1888.93</v>
      </c>
      <c r="F377" s="64" t="s">
        <v>95</v>
      </c>
    </row>
    <row r="378" spans="1:6" s="47" customFormat="1" ht="12">
      <c r="A378" s="44">
        <v>377</v>
      </c>
      <c r="B378" s="64" t="s">
        <v>75</v>
      </c>
      <c r="C378" s="45" t="s">
        <v>143</v>
      </c>
      <c r="D378" s="46">
        <v>38.549999999999997</v>
      </c>
      <c r="E378" s="46">
        <v>1151.55</v>
      </c>
      <c r="F378" s="64" t="s">
        <v>108</v>
      </c>
    </row>
    <row r="379" spans="1:6" s="47" customFormat="1" ht="12">
      <c r="A379" s="44">
        <v>378</v>
      </c>
      <c r="B379" s="64" t="s">
        <v>75</v>
      </c>
      <c r="C379" s="45" t="s">
        <v>143</v>
      </c>
      <c r="D379" s="46">
        <v>16.100000000000001</v>
      </c>
      <c r="E379" s="46">
        <v>404.94</v>
      </c>
      <c r="F379" s="64" t="s">
        <v>95</v>
      </c>
    </row>
    <row r="380" spans="1:6">
      <c r="A380" s="44">
        <v>379</v>
      </c>
      <c r="B380" s="64" t="s">
        <v>75</v>
      </c>
      <c r="C380" s="45" t="s">
        <v>143</v>
      </c>
      <c r="D380" s="46">
        <v>65.599999999999994</v>
      </c>
      <c r="E380" s="46">
        <v>1747.59</v>
      </c>
      <c r="F380" s="64" t="s">
        <v>95</v>
      </c>
    </row>
    <row r="381" spans="1:6">
      <c r="A381" s="44">
        <v>380</v>
      </c>
      <c r="B381" s="64" t="s">
        <v>75</v>
      </c>
      <c r="C381" s="45" t="s">
        <v>143</v>
      </c>
      <c r="D381" s="46">
        <v>114.62</v>
      </c>
      <c r="E381" s="46">
        <v>2825.13</v>
      </c>
      <c r="F381" s="64" t="s">
        <v>95</v>
      </c>
    </row>
    <row r="382" spans="1:6">
      <c r="A382" s="44">
        <v>381</v>
      </c>
      <c r="B382" s="64" t="s">
        <v>75</v>
      </c>
      <c r="C382" s="45" t="s">
        <v>143</v>
      </c>
      <c r="D382" s="46">
        <v>37.450000000000003</v>
      </c>
      <c r="E382" s="46">
        <v>1033.81</v>
      </c>
      <c r="F382" s="64" t="s">
        <v>95</v>
      </c>
    </row>
    <row r="383" spans="1:6">
      <c r="A383" s="44">
        <v>382</v>
      </c>
      <c r="B383" s="64" t="s">
        <v>75</v>
      </c>
      <c r="C383" s="45" t="s">
        <v>143</v>
      </c>
      <c r="D383" s="46">
        <v>3001.76</v>
      </c>
      <c r="E383" s="46">
        <v>47607.55</v>
      </c>
      <c r="F383" s="64" t="s">
        <v>66</v>
      </c>
    </row>
    <row r="384" spans="1:6">
      <c r="A384" s="44">
        <v>383</v>
      </c>
      <c r="B384" s="64" t="s">
        <v>75</v>
      </c>
      <c r="C384" s="45" t="s">
        <v>143</v>
      </c>
      <c r="D384" s="46">
        <v>114.2</v>
      </c>
      <c r="E384" s="46">
        <v>3418.96</v>
      </c>
      <c r="F384" s="64" t="s">
        <v>95</v>
      </c>
    </row>
    <row r="385" spans="1:6">
      <c r="A385" s="44">
        <v>384</v>
      </c>
      <c r="B385" s="64" t="s">
        <v>75</v>
      </c>
      <c r="C385" s="45" t="s">
        <v>143</v>
      </c>
      <c r="D385" s="46">
        <v>969.68</v>
      </c>
      <c r="E385" s="46">
        <v>26808.62</v>
      </c>
      <c r="F385" s="64" t="s">
        <v>66</v>
      </c>
    </row>
    <row r="386" spans="1:6">
      <c r="A386" s="44">
        <v>385</v>
      </c>
      <c r="B386" s="64" t="s">
        <v>75</v>
      </c>
      <c r="C386" s="45" t="s">
        <v>143</v>
      </c>
      <c r="D386" s="46">
        <v>1075.54</v>
      </c>
      <c r="E386" s="46">
        <v>39972.160000000003</v>
      </c>
      <c r="F386" s="64" t="s">
        <v>66</v>
      </c>
    </row>
    <row r="387" spans="1:6">
      <c r="A387" s="44">
        <v>386</v>
      </c>
      <c r="B387" s="64" t="s">
        <v>75</v>
      </c>
      <c r="C387" s="45" t="s">
        <v>143</v>
      </c>
      <c r="D387" s="46">
        <v>3804.74</v>
      </c>
      <c r="E387" s="46">
        <v>104829.68</v>
      </c>
      <c r="F387" s="64" t="s">
        <v>66</v>
      </c>
    </row>
    <row r="388" spans="1:6">
      <c r="A388" s="44">
        <v>387</v>
      </c>
      <c r="B388" s="64" t="s">
        <v>75</v>
      </c>
      <c r="C388" s="45" t="s">
        <v>143</v>
      </c>
      <c r="D388" s="46">
        <v>76</v>
      </c>
      <c r="E388" s="46">
        <v>2734.34</v>
      </c>
      <c r="F388" s="64" t="s">
        <v>66</v>
      </c>
    </row>
    <row r="389" spans="1:6">
      <c r="A389" s="44">
        <v>388</v>
      </c>
      <c r="B389" s="64" t="s">
        <v>75</v>
      </c>
      <c r="C389" s="45" t="s">
        <v>143</v>
      </c>
      <c r="D389" s="46">
        <v>354</v>
      </c>
      <c r="E389" s="46">
        <v>11860.28</v>
      </c>
      <c r="F389" s="64" t="s">
        <v>66</v>
      </c>
    </row>
    <row r="390" spans="1:6">
      <c r="A390" s="44">
        <v>389</v>
      </c>
      <c r="B390" s="64" t="s">
        <v>75</v>
      </c>
      <c r="C390" s="45" t="s">
        <v>143</v>
      </c>
      <c r="D390" s="46">
        <v>1333.44</v>
      </c>
      <c r="E390" s="46">
        <v>22377.279999999999</v>
      </c>
      <c r="F390" s="64" t="s">
        <v>66</v>
      </c>
    </row>
    <row r="391" spans="1:6">
      <c r="A391" s="44">
        <v>390</v>
      </c>
      <c r="B391" s="64" t="s">
        <v>75</v>
      </c>
      <c r="C391" s="45" t="s">
        <v>143</v>
      </c>
      <c r="D391" s="46">
        <v>1885.28</v>
      </c>
      <c r="E391" s="46">
        <v>49531.96</v>
      </c>
      <c r="F391" s="64" t="s">
        <v>66</v>
      </c>
    </row>
    <row r="392" spans="1:6">
      <c r="A392" s="44">
        <v>391</v>
      </c>
      <c r="B392" s="64" t="s">
        <v>75</v>
      </c>
      <c r="C392" s="45" t="s">
        <v>143</v>
      </c>
      <c r="D392" s="46">
        <v>3032</v>
      </c>
      <c r="E392" s="46">
        <v>79877.89</v>
      </c>
      <c r="F392" s="64" t="s">
        <v>66</v>
      </c>
    </row>
    <row r="393" spans="1:6">
      <c r="A393" s="44">
        <v>392</v>
      </c>
      <c r="B393" s="64" t="s">
        <v>75</v>
      </c>
      <c r="C393" s="45" t="s">
        <v>143</v>
      </c>
      <c r="D393" s="46">
        <v>676.93</v>
      </c>
      <c r="E393" s="46">
        <v>17914.66</v>
      </c>
      <c r="F393" s="64" t="s">
        <v>66</v>
      </c>
    </row>
    <row r="394" spans="1:6">
      <c r="A394" s="44">
        <v>393</v>
      </c>
      <c r="B394" s="64" t="s">
        <v>75</v>
      </c>
      <c r="C394" s="45" t="s">
        <v>143</v>
      </c>
      <c r="D394" s="46">
        <v>399</v>
      </c>
      <c r="E394" s="46">
        <v>12625.22</v>
      </c>
      <c r="F394" s="64" t="s">
        <v>66</v>
      </c>
    </row>
    <row r="395" spans="1:6">
      <c r="A395" s="44">
        <v>394</v>
      </c>
      <c r="B395" s="64" t="s">
        <v>75</v>
      </c>
      <c r="C395" s="45" t="s">
        <v>143</v>
      </c>
      <c r="D395" s="46">
        <v>953</v>
      </c>
      <c r="E395" s="46">
        <v>36224.68</v>
      </c>
      <c r="F395" s="64" t="s">
        <v>66</v>
      </c>
    </row>
    <row r="396" spans="1:6">
      <c r="A396" s="44">
        <v>395</v>
      </c>
      <c r="B396" s="64" t="s">
        <v>75</v>
      </c>
      <c r="C396" s="45" t="s">
        <v>143</v>
      </c>
      <c r="D396" s="46">
        <v>2789</v>
      </c>
      <c r="E396" s="46">
        <v>95453.91</v>
      </c>
      <c r="F396" s="64" t="s">
        <v>66</v>
      </c>
    </row>
    <row r="397" spans="1:6">
      <c r="A397" s="44">
        <v>396</v>
      </c>
      <c r="B397" s="64" t="s">
        <v>75</v>
      </c>
      <c r="C397" s="45" t="s">
        <v>143</v>
      </c>
      <c r="D397" s="46">
        <v>1989.4</v>
      </c>
      <c r="E397" s="46">
        <v>37227.33</v>
      </c>
      <c r="F397" s="64" t="s">
        <v>66</v>
      </c>
    </row>
    <row r="398" spans="1:6">
      <c r="A398" s="44">
        <v>397</v>
      </c>
      <c r="B398" s="64" t="s">
        <v>75</v>
      </c>
      <c r="C398" s="45" t="s">
        <v>143</v>
      </c>
      <c r="D398" s="46">
        <v>2539.56</v>
      </c>
      <c r="E398" s="46">
        <v>54600.07</v>
      </c>
      <c r="F398" s="64" t="s">
        <v>66</v>
      </c>
    </row>
    <row r="399" spans="1:6">
      <c r="A399" s="44">
        <v>398</v>
      </c>
      <c r="B399" s="64" t="s">
        <v>75</v>
      </c>
      <c r="C399" s="45" t="s">
        <v>143</v>
      </c>
      <c r="D399" s="46">
        <v>146.37</v>
      </c>
      <c r="E399" s="46">
        <v>3591.1</v>
      </c>
      <c r="F399" s="64" t="s">
        <v>107</v>
      </c>
    </row>
    <row r="400" spans="1:6">
      <c r="A400" s="44">
        <v>399</v>
      </c>
      <c r="B400" s="64" t="s">
        <v>75</v>
      </c>
      <c r="C400" s="45" t="s">
        <v>143</v>
      </c>
      <c r="D400" s="46">
        <v>94.62</v>
      </c>
      <c r="E400" s="46">
        <v>3229.99</v>
      </c>
      <c r="F400" s="64" t="s">
        <v>107</v>
      </c>
    </row>
    <row r="401" spans="1:6">
      <c r="A401" s="44">
        <v>400</v>
      </c>
      <c r="B401" s="64" t="s">
        <v>75</v>
      </c>
      <c r="C401" s="45" t="s">
        <v>143</v>
      </c>
      <c r="D401" s="46">
        <v>393.6</v>
      </c>
      <c r="E401" s="46">
        <v>8176.25</v>
      </c>
      <c r="F401" s="64" t="s">
        <v>107</v>
      </c>
    </row>
    <row r="402" spans="1:6">
      <c r="A402" s="44">
        <v>401</v>
      </c>
      <c r="B402" s="64" t="s">
        <v>75</v>
      </c>
      <c r="C402" s="45" t="s">
        <v>143</v>
      </c>
      <c r="D402" s="46">
        <v>287.99</v>
      </c>
      <c r="E402" s="46">
        <v>10472</v>
      </c>
      <c r="F402" s="64" t="s">
        <v>107</v>
      </c>
    </row>
    <row r="403" spans="1:6">
      <c r="A403" s="44">
        <v>402</v>
      </c>
      <c r="B403" s="64" t="s">
        <v>169</v>
      </c>
      <c r="C403" s="45" t="s">
        <v>290</v>
      </c>
      <c r="D403" s="46">
        <v>4816.32</v>
      </c>
      <c r="E403" s="46">
        <v>4391.13</v>
      </c>
      <c r="F403" s="64" t="s">
        <v>187</v>
      </c>
    </row>
    <row r="404" spans="1:6">
      <c r="A404" s="44">
        <v>403</v>
      </c>
      <c r="B404" s="64" t="s">
        <v>93</v>
      </c>
      <c r="C404" s="45" t="s">
        <v>138</v>
      </c>
      <c r="D404" s="46">
        <v>2285.5</v>
      </c>
      <c r="E404" s="46">
        <v>18086</v>
      </c>
      <c r="F404" s="64" t="s">
        <v>66</v>
      </c>
    </row>
    <row r="405" spans="1:6">
      <c r="A405" s="44">
        <v>404</v>
      </c>
      <c r="B405" s="64" t="s">
        <v>93</v>
      </c>
      <c r="C405" s="45" t="s">
        <v>138</v>
      </c>
      <c r="D405" s="46">
        <v>3489</v>
      </c>
      <c r="E405" s="46">
        <v>32128</v>
      </c>
      <c r="F405" s="64" t="s">
        <v>95</v>
      </c>
    </row>
    <row r="406" spans="1:6">
      <c r="A406" s="44">
        <v>405</v>
      </c>
      <c r="B406" s="64" t="s">
        <v>93</v>
      </c>
      <c r="C406" s="45" t="s">
        <v>138</v>
      </c>
      <c r="D406" s="46">
        <v>1909.48</v>
      </c>
      <c r="E406" s="46">
        <v>10648</v>
      </c>
      <c r="F406" s="64" t="s">
        <v>277</v>
      </c>
    </row>
    <row r="407" spans="1:6">
      <c r="A407" s="44">
        <v>406</v>
      </c>
      <c r="B407" s="64" t="s">
        <v>93</v>
      </c>
      <c r="C407" s="45" t="s">
        <v>138</v>
      </c>
      <c r="D407" s="46">
        <v>2161</v>
      </c>
      <c r="E407" s="46">
        <v>15893</v>
      </c>
      <c r="F407" s="64" t="s">
        <v>25</v>
      </c>
    </row>
    <row r="408" spans="1:6">
      <c r="A408" s="44">
        <v>407</v>
      </c>
      <c r="B408" s="64" t="s">
        <v>117</v>
      </c>
      <c r="C408" s="45" t="s">
        <v>118</v>
      </c>
      <c r="D408" s="46">
        <v>2825.86</v>
      </c>
      <c r="E408" s="46">
        <v>26025</v>
      </c>
      <c r="F408" s="64" t="s">
        <v>190</v>
      </c>
    </row>
    <row r="409" spans="1:6">
      <c r="A409" s="44">
        <v>408</v>
      </c>
      <c r="B409" s="64" t="s">
        <v>117</v>
      </c>
      <c r="C409" s="45" t="s">
        <v>118</v>
      </c>
      <c r="D409" s="46">
        <v>3111.28</v>
      </c>
      <c r="E409" s="46">
        <v>24023.919999999998</v>
      </c>
      <c r="F409" s="64" t="s">
        <v>25</v>
      </c>
    </row>
    <row r="410" spans="1:6">
      <c r="A410" s="44">
        <v>409</v>
      </c>
      <c r="B410" s="64" t="s">
        <v>117</v>
      </c>
      <c r="C410" s="45" t="s">
        <v>272</v>
      </c>
      <c r="D410" s="46">
        <v>2359.98</v>
      </c>
      <c r="E410" s="46">
        <v>17108.64</v>
      </c>
      <c r="F410" s="64" t="s">
        <v>181</v>
      </c>
    </row>
    <row r="411" spans="1:6">
      <c r="A411" s="44">
        <v>410</v>
      </c>
      <c r="B411" s="64" t="s">
        <v>117</v>
      </c>
      <c r="C411" s="45" t="s">
        <v>272</v>
      </c>
      <c r="D411" s="46">
        <v>360</v>
      </c>
      <c r="E411" s="46">
        <v>1188.6400000000001</v>
      </c>
      <c r="F411" s="64" t="s">
        <v>181</v>
      </c>
    </row>
    <row r="412" spans="1:6">
      <c r="A412" s="44">
        <v>411</v>
      </c>
      <c r="B412" s="64" t="s">
        <v>117</v>
      </c>
      <c r="C412" s="45" t="s">
        <v>272</v>
      </c>
      <c r="D412" s="46">
        <v>203.2</v>
      </c>
      <c r="E412" s="46">
        <v>573.34</v>
      </c>
      <c r="F412" s="64" t="s">
        <v>181</v>
      </c>
    </row>
    <row r="413" spans="1:6">
      <c r="A413" s="44">
        <v>412</v>
      </c>
      <c r="B413" s="64" t="s">
        <v>117</v>
      </c>
      <c r="C413" s="45" t="s">
        <v>272</v>
      </c>
      <c r="D413" s="46">
        <v>530</v>
      </c>
      <c r="E413" s="46">
        <v>1188.6400000000001</v>
      </c>
      <c r="F413" s="64" t="s">
        <v>181</v>
      </c>
    </row>
    <row r="414" spans="1:6">
      <c r="A414" s="44">
        <v>413</v>
      </c>
      <c r="B414" s="64" t="s">
        <v>105</v>
      </c>
      <c r="C414" s="45" t="s">
        <v>106</v>
      </c>
      <c r="D414" s="46">
        <v>11010</v>
      </c>
      <c r="E414" s="46">
        <v>34059.96</v>
      </c>
      <c r="F414" s="64" t="s">
        <v>42</v>
      </c>
    </row>
    <row r="415" spans="1:6">
      <c r="A415" s="44">
        <v>414</v>
      </c>
      <c r="B415" s="64" t="s">
        <v>105</v>
      </c>
      <c r="C415" s="45" t="s">
        <v>106</v>
      </c>
      <c r="D415" s="46">
        <v>6643.9</v>
      </c>
      <c r="E415" s="46">
        <v>9730</v>
      </c>
      <c r="F415" s="64" t="s">
        <v>152</v>
      </c>
    </row>
    <row r="416" spans="1:6">
      <c r="A416" s="44">
        <v>415</v>
      </c>
      <c r="B416" s="64" t="s">
        <v>276</v>
      </c>
      <c r="C416" s="45" t="s">
        <v>166</v>
      </c>
      <c r="D416" s="46">
        <v>28484.5</v>
      </c>
      <c r="E416" s="46">
        <v>38785.480000000003</v>
      </c>
      <c r="F416" s="64" t="s">
        <v>44</v>
      </c>
    </row>
    <row r="417" spans="1:6">
      <c r="A417" s="44">
        <v>416</v>
      </c>
      <c r="B417" s="64" t="s">
        <v>139</v>
      </c>
      <c r="C417" s="45" t="s">
        <v>140</v>
      </c>
      <c r="D417" s="46">
        <v>2390.58</v>
      </c>
      <c r="E417" s="46">
        <v>30967.360000000001</v>
      </c>
      <c r="F417" s="64" t="s">
        <v>42</v>
      </c>
    </row>
    <row r="418" spans="1:6">
      <c r="A418" s="44">
        <v>417</v>
      </c>
      <c r="B418" s="64" t="s">
        <v>139</v>
      </c>
      <c r="C418" s="45" t="s">
        <v>140</v>
      </c>
      <c r="D418" s="46">
        <v>1809.01</v>
      </c>
      <c r="E418" s="46">
        <v>18476.27</v>
      </c>
      <c r="F418" s="64" t="s">
        <v>42</v>
      </c>
    </row>
    <row r="419" spans="1:6">
      <c r="A419" s="44">
        <v>418</v>
      </c>
      <c r="B419" s="64" t="s">
        <v>139</v>
      </c>
      <c r="C419" s="45" t="s">
        <v>227</v>
      </c>
      <c r="D419" s="46">
        <v>241.68</v>
      </c>
      <c r="E419" s="46">
        <v>5507.4</v>
      </c>
      <c r="F419" s="64" t="s">
        <v>225</v>
      </c>
    </row>
    <row r="420" spans="1:6">
      <c r="A420" s="44">
        <v>419</v>
      </c>
      <c r="B420" s="64" t="s">
        <v>139</v>
      </c>
      <c r="C420" s="45" t="s">
        <v>227</v>
      </c>
      <c r="D420" s="46">
        <v>472.81</v>
      </c>
      <c r="E420" s="46">
        <v>14322.68</v>
      </c>
      <c r="F420" s="64" t="s">
        <v>225</v>
      </c>
    </row>
    <row r="421" spans="1:6">
      <c r="A421" s="44">
        <v>420</v>
      </c>
      <c r="B421" s="64" t="s">
        <v>139</v>
      </c>
      <c r="C421" s="45" t="s">
        <v>280</v>
      </c>
      <c r="D421" s="46">
        <v>9123.93</v>
      </c>
      <c r="E421" s="46">
        <v>25110.29</v>
      </c>
      <c r="F421" s="64" t="s">
        <v>251</v>
      </c>
    </row>
    <row r="422" spans="1:6">
      <c r="A422" s="44">
        <v>421</v>
      </c>
      <c r="B422" s="64" t="s">
        <v>139</v>
      </c>
      <c r="C422" s="45" t="s">
        <v>227</v>
      </c>
      <c r="D422" s="46">
        <v>858.47</v>
      </c>
      <c r="E422" s="46">
        <v>20709.12</v>
      </c>
      <c r="F422" s="64" t="s">
        <v>225</v>
      </c>
    </row>
    <row r="423" spans="1:6">
      <c r="A423" s="44">
        <v>422</v>
      </c>
      <c r="B423" s="64" t="s">
        <v>139</v>
      </c>
      <c r="C423" s="45" t="s">
        <v>270</v>
      </c>
      <c r="D423" s="46">
        <v>22909.599999999999</v>
      </c>
      <c r="E423" s="46">
        <v>48329.35</v>
      </c>
      <c r="F423" s="64" t="s">
        <v>225</v>
      </c>
    </row>
    <row r="424" spans="1:6">
      <c r="A424" s="44">
        <v>423</v>
      </c>
      <c r="B424" s="64" t="s">
        <v>139</v>
      </c>
      <c r="C424" s="45" t="s">
        <v>280</v>
      </c>
      <c r="D424" s="46">
        <v>13667.41</v>
      </c>
      <c r="E424" s="46">
        <v>20940.07</v>
      </c>
      <c r="F424" s="64" t="s">
        <v>251</v>
      </c>
    </row>
    <row r="425" spans="1:6">
      <c r="A425" s="44">
        <v>424</v>
      </c>
      <c r="B425" s="64" t="s">
        <v>139</v>
      </c>
      <c r="C425" s="45" t="s">
        <v>281</v>
      </c>
      <c r="D425" s="46">
        <v>15585.07</v>
      </c>
      <c r="E425" s="46">
        <v>32958.21</v>
      </c>
      <c r="F425" s="64" t="s">
        <v>251</v>
      </c>
    </row>
    <row r="426" spans="1:6">
      <c r="A426" s="44">
        <v>425</v>
      </c>
      <c r="B426" s="64" t="s">
        <v>139</v>
      </c>
      <c r="C426" s="45" t="s">
        <v>227</v>
      </c>
      <c r="D426" s="46">
        <v>420.42</v>
      </c>
      <c r="E426" s="46">
        <v>9668.7199999999993</v>
      </c>
      <c r="F426" s="64" t="s">
        <v>225</v>
      </c>
    </row>
    <row r="427" spans="1:6">
      <c r="A427" s="44">
        <v>426</v>
      </c>
      <c r="B427" s="64" t="s">
        <v>139</v>
      </c>
      <c r="C427" s="45" t="s">
        <v>227</v>
      </c>
      <c r="D427" s="46">
        <v>938.08</v>
      </c>
      <c r="E427" s="46">
        <v>19325.57</v>
      </c>
      <c r="F427" s="64" t="s">
        <v>225</v>
      </c>
    </row>
    <row r="428" spans="1:6">
      <c r="A428" s="44">
        <v>427</v>
      </c>
      <c r="B428" s="64" t="s">
        <v>139</v>
      </c>
      <c r="C428" s="45" t="s">
        <v>270</v>
      </c>
      <c r="D428" s="46">
        <v>22909.599999999999</v>
      </c>
      <c r="E428" s="46">
        <v>46929.35</v>
      </c>
      <c r="F428" s="64" t="s">
        <v>225</v>
      </c>
    </row>
    <row r="429" spans="1:6">
      <c r="A429" s="44">
        <v>428</v>
      </c>
      <c r="B429" s="64" t="s">
        <v>139</v>
      </c>
      <c r="C429" s="45" t="s">
        <v>227</v>
      </c>
      <c r="D429" s="46">
        <v>820.46</v>
      </c>
      <c r="E429" s="46">
        <v>15924.49</v>
      </c>
      <c r="F429" s="64" t="s">
        <v>225</v>
      </c>
    </row>
    <row r="430" spans="1:6">
      <c r="A430" s="44">
        <v>429</v>
      </c>
      <c r="B430" s="64" t="s">
        <v>139</v>
      </c>
      <c r="C430" s="45" t="s">
        <v>281</v>
      </c>
      <c r="D430" s="46">
        <v>5896.44</v>
      </c>
      <c r="E430" s="46">
        <v>21943.279999999999</v>
      </c>
      <c r="F430" s="64" t="s">
        <v>251</v>
      </c>
    </row>
    <row r="431" spans="1:6">
      <c r="A431" s="44">
        <v>430</v>
      </c>
      <c r="B431" s="64" t="s">
        <v>197</v>
      </c>
      <c r="C431" s="45" t="s">
        <v>198</v>
      </c>
      <c r="D431" s="46">
        <v>11608.5</v>
      </c>
      <c r="E431" s="46">
        <v>6250</v>
      </c>
      <c r="F431" s="64" t="s">
        <v>144</v>
      </c>
    </row>
    <row r="432" spans="1:6">
      <c r="A432" s="44">
        <v>431</v>
      </c>
      <c r="B432" s="64" t="s">
        <v>197</v>
      </c>
      <c r="C432" s="45" t="s">
        <v>198</v>
      </c>
      <c r="D432" s="46">
        <v>11608.5</v>
      </c>
      <c r="E432" s="46">
        <v>6250</v>
      </c>
      <c r="F432" s="64" t="s">
        <v>144</v>
      </c>
    </row>
    <row r="433" spans="1:6">
      <c r="A433" s="44">
        <v>432</v>
      </c>
      <c r="B433" s="64" t="s">
        <v>197</v>
      </c>
      <c r="C433" s="45" t="s">
        <v>198</v>
      </c>
      <c r="D433" s="46">
        <v>22045.41</v>
      </c>
      <c r="E433" s="46">
        <v>20128.5</v>
      </c>
      <c r="F433" s="64" t="s">
        <v>144</v>
      </c>
    </row>
    <row r="434" spans="1:6">
      <c r="A434" s="44">
        <v>433</v>
      </c>
      <c r="B434" s="64" t="s">
        <v>197</v>
      </c>
      <c r="C434" s="45" t="s">
        <v>198</v>
      </c>
      <c r="D434" s="46">
        <v>24460</v>
      </c>
      <c r="E434" s="46">
        <v>32640</v>
      </c>
      <c r="F434" s="64" t="s">
        <v>144</v>
      </c>
    </row>
    <row r="435" spans="1:6">
      <c r="A435" s="44">
        <v>434</v>
      </c>
      <c r="B435" s="64" t="s">
        <v>40</v>
      </c>
      <c r="C435" s="45" t="s">
        <v>41</v>
      </c>
      <c r="D435" s="46">
        <v>4347.9799999999996</v>
      </c>
      <c r="E435" s="46">
        <v>140845.97</v>
      </c>
      <c r="F435" s="64" t="s">
        <v>66</v>
      </c>
    </row>
    <row r="436" spans="1:6">
      <c r="A436" s="44">
        <v>435</v>
      </c>
      <c r="B436" s="64" t="s">
        <v>40</v>
      </c>
      <c r="C436" s="45" t="s">
        <v>41</v>
      </c>
      <c r="D436" s="46">
        <v>804.78</v>
      </c>
      <c r="E436" s="46">
        <v>16281</v>
      </c>
      <c r="F436" s="64" t="s">
        <v>44</v>
      </c>
    </row>
    <row r="437" spans="1:6">
      <c r="A437" s="44">
        <v>436</v>
      </c>
      <c r="B437" s="64" t="s">
        <v>96</v>
      </c>
      <c r="C437" s="45" t="s">
        <v>271</v>
      </c>
      <c r="D437" s="46">
        <v>9978</v>
      </c>
      <c r="E437" s="46">
        <v>26620</v>
      </c>
      <c r="F437" s="64" t="s">
        <v>225</v>
      </c>
    </row>
    <row r="438" spans="1:6">
      <c r="A438" s="44">
        <v>437</v>
      </c>
      <c r="B438" s="64" t="s">
        <v>96</v>
      </c>
      <c r="C438" s="45" t="s">
        <v>97</v>
      </c>
      <c r="D438" s="46">
        <v>9016</v>
      </c>
      <c r="E438" s="46">
        <v>18047.5</v>
      </c>
      <c r="F438" s="64" t="s">
        <v>66</v>
      </c>
    </row>
    <row r="439" spans="1:6">
      <c r="A439" s="44">
        <v>438</v>
      </c>
      <c r="B439" s="64" t="s">
        <v>96</v>
      </c>
      <c r="C439" s="45" t="s">
        <v>97</v>
      </c>
      <c r="D439" s="46">
        <v>9161.4</v>
      </c>
      <c r="E439" s="46">
        <v>16896.099999999999</v>
      </c>
      <c r="F439" s="64" t="s">
        <v>66</v>
      </c>
    </row>
    <row r="440" spans="1:6">
      <c r="A440" s="44">
        <v>439</v>
      </c>
      <c r="B440" s="64" t="s">
        <v>96</v>
      </c>
      <c r="C440" s="45" t="s">
        <v>97</v>
      </c>
      <c r="D440" s="46">
        <v>11550</v>
      </c>
      <c r="E440" s="46">
        <v>11200</v>
      </c>
      <c r="F440" s="64" t="s">
        <v>66</v>
      </c>
    </row>
    <row r="441" spans="1:6">
      <c r="A441" s="44">
        <v>440</v>
      </c>
      <c r="B441" s="64" t="s">
        <v>130</v>
      </c>
      <c r="C441" s="45" t="s">
        <v>131</v>
      </c>
      <c r="D441" s="46">
        <v>4728.93</v>
      </c>
      <c r="E441" s="46">
        <v>23319.35</v>
      </c>
      <c r="F441" s="64" t="s">
        <v>66</v>
      </c>
    </row>
    <row r="442" spans="1:6">
      <c r="A442" s="44">
        <v>441</v>
      </c>
      <c r="B442" s="64" t="s">
        <v>130</v>
      </c>
      <c r="C442" s="45" t="s">
        <v>131</v>
      </c>
      <c r="D442" s="46">
        <v>5788.08</v>
      </c>
      <c r="E442" s="46">
        <v>21403.74</v>
      </c>
      <c r="F442" s="64" t="s">
        <v>66</v>
      </c>
    </row>
    <row r="443" spans="1:6">
      <c r="A443" s="44">
        <v>442</v>
      </c>
      <c r="B443" s="64" t="s">
        <v>130</v>
      </c>
      <c r="C443" s="45" t="s">
        <v>131</v>
      </c>
      <c r="D443" s="46">
        <v>5680.95</v>
      </c>
      <c r="E443" s="46">
        <v>21047.98</v>
      </c>
      <c r="F443" s="64" t="s">
        <v>66</v>
      </c>
    </row>
    <row r="444" spans="1:6">
      <c r="A444" s="44">
        <v>443</v>
      </c>
      <c r="B444" s="64" t="s">
        <v>182</v>
      </c>
      <c r="C444" s="45" t="s">
        <v>273</v>
      </c>
      <c r="D444" s="46">
        <v>6917.9</v>
      </c>
      <c r="E444" s="46">
        <v>36011.199999999997</v>
      </c>
      <c r="F444" s="64" t="s">
        <v>181</v>
      </c>
    </row>
    <row r="445" spans="1:6">
      <c r="A445" s="44">
        <v>444</v>
      </c>
      <c r="B445" s="64" t="s">
        <v>182</v>
      </c>
      <c r="C445" s="45" t="s">
        <v>273</v>
      </c>
      <c r="D445" s="46">
        <v>3483.04</v>
      </c>
      <c r="E445" s="46">
        <v>16985.599999999999</v>
      </c>
      <c r="F445" s="64" t="s">
        <v>181</v>
      </c>
    </row>
    <row r="446" spans="1:6">
      <c r="A446" s="44">
        <v>445</v>
      </c>
      <c r="B446" s="64" t="s">
        <v>291</v>
      </c>
      <c r="C446" s="45" t="s">
        <v>292</v>
      </c>
      <c r="D446" s="65">
        <v>1067</v>
      </c>
      <c r="E446" s="65">
        <v>5443</v>
      </c>
      <c r="F446" s="64" t="s">
        <v>187</v>
      </c>
    </row>
    <row r="447" spans="1:6">
      <c r="D447" s="66">
        <f>SUM(D2:D446)</f>
        <v>912476.37</v>
      </c>
      <c r="E447" s="66">
        <f>SUM(E2:E446)</f>
        <v>10061250.150000004</v>
      </c>
    </row>
    <row r="448" spans="1:6">
      <c r="D448" s="66"/>
      <c r="E448" s="66"/>
    </row>
    <row r="449" spans="1:8">
      <c r="D449" s="66"/>
      <c r="E449" s="66"/>
    </row>
    <row r="450" spans="1:8">
      <c r="A450" s="62" t="s">
        <v>19</v>
      </c>
      <c r="B450" s="62" t="s">
        <v>408</v>
      </c>
      <c r="C450" s="62" t="s">
        <v>21</v>
      </c>
      <c r="D450" s="63" t="s">
        <v>22</v>
      </c>
      <c r="E450" s="67" t="s">
        <v>23</v>
      </c>
      <c r="F450" s="67" t="s">
        <v>24</v>
      </c>
    </row>
    <row r="451" spans="1:8" ht="15">
      <c r="A451" s="44">
        <v>1</v>
      </c>
      <c r="B451" s="82" t="s">
        <v>402</v>
      </c>
      <c r="C451" s="64" t="s">
        <v>67</v>
      </c>
      <c r="D451" s="127" t="s">
        <v>148</v>
      </c>
      <c r="E451" s="69">
        <f ca="1">SUMIF($B$2:$F$446,C451,$D$2:$D$446)</f>
        <v>151052.29</v>
      </c>
      <c r="F451" s="69">
        <f ca="1">SUMIF($B$2:$F$446,C451,$E$2:$E$446)</f>
        <v>162392.81</v>
      </c>
    </row>
    <row r="452" spans="1:8" ht="15">
      <c r="A452" s="44">
        <v>2</v>
      </c>
      <c r="B452" s="82" t="s">
        <v>399</v>
      </c>
      <c r="C452" s="64" t="s">
        <v>91</v>
      </c>
      <c r="D452" s="127" t="s">
        <v>282</v>
      </c>
      <c r="E452" s="69">
        <f t="shared" ref="E452:E489" ca="1" si="0">SUMIF($B$2:$F$446,C452,$D$2:$D$446)</f>
        <v>3636.5</v>
      </c>
      <c r="F452" s="69">
        <f t="shared" ref="F452:F489" ca="1" si="1">SUMIF($B$2:$F$446,C452,$E$2:$E$446)</f>
        <v>17200</v>
      </c>
    </row>
    <row r="453" spans="1:8" ht="15">
      <c r="A453" s="44">
        <v>3</v>
      </c>
      <c r="B453" s="82" t="s">
        <v>404</v>
      </c>
      <c r="C453" s="64" t="s">
        <v>26</v>
      </c>
      <c r="D453" s="127" t="s">
        <v>205</v>
      </c>
      <c r="E453" s="69">
        <f t="shared" ca="1" si="0"/>
        <v>5175.4399999999996</v>
      </c>
      <c r="F453" s="69">
        <f t="shared" ca="1" si="1"/>
        <v>193199.4</v>
      </c>
    </row>
    <row r="454" spans="1:8" ht="15">
      <c r="A454" s="44">
        <v>4</v>
      </c>
      <c r="B454" s="82" t="s">
        <v>399</v>
      </c>
      <c r="C454" s="64" t="s">
        <v>239</v>
      </c>
      <c r="D454" s="127" t="s">
        <v>278</v>
      </c>
      <c r="E454" s="69">
        <f t="shared" ca="1" si="0"/>
        <v>5135.8</v>
      </c>
      <c r="F454" s="69">
        <f t="shared" ca="1" si="1"/>
        <v>19342.560000000001</v>
      </c>
    </row>
    <row r="455" spans="1:8" ht="15">
      <c r="A455" s="44">
        <v>5</v>
      </c>
      <c r="B455" s="82" t="s">
        <v>404</v>
      </c>
      <c r="C455" s="64" t="s">
        <v>122</v>
      </c>
      <c r="D455" s="127" t="s">
        <v>123</v>
      </c>
      <c r="E455" s="69">
        <f t="shared" ca="1" si="0"/>
        <v>3431.84</v>
      </c>
      <c r="F455" s="69">
        <f t="shared" ca="1" si="1"/>
        <v>50347.7</v>
      </c>
      <c r="H455" s="82" t="s">
        <v>395</v>
      </c>
    </row>
    <row r="456" spans="1:8" ht="15">
      <c r="A456" s="44">
        <v>6</v>
      </c>
      <c r="B456" s="121" t="s">
        <v>409</v>
      </c>
      <c r="C456" s="64" t="s">
        <v>274</v>
      </c>
      <c r="D456" s="127" t="s">
        <v>275</v>
      </c>
      <c r="E456" s="69">
        <f t="shared" ca="1" si="0"/>
        <v>226</v>
      </c>
      <c r="F456" s="69">
        <f t="shared" ca="1" si="1"/>
        <v>18570</v>
      </c>
      <c r="H456" s="82" t="s">
        <v>396</v>
      </c>
    </row>
    <row r="457" spans="1:8" ht="15">
      <c r="A457" s="44">
        <v>7</v>
      </c>
      <c r="B457" s="82" t="s">
        <v>399</v>
      </c>
      <c r="C457" s="64" t="s">
        <v>28</v>
      </c>
      <c r="D457" s="127" t="s">
        <v>29</v>
      </c>
      <c r="E457" s="69">
        <f t="shared" ca="1" si="0"/>
        <v>12517.5</v>
      </c>
      <c r="F457" s="69">
        <f t="shared" ca="1" si="1"/>
        <v>51533.79</v>
      </c>
      <c r="H457" s="82" t="s">
        <v>397</v>
      </c>
    </row>
    <row r="458" spans="1:8" ht="15">
      <c r="A458" s="44">
        <v>8</v>
      </c>
      <c r="B458" s="82" t="s">
        <v>399</v>
      </c>
      <c r="C458" s="64" t="s">
        <v>120</v>
      </c>
      <c r="D458" s="127" t="s">
        <v>142</v>
      </c>
      <c r="E458" s="69">
        <f t="shared" ca="1" si="0"/>
        <v>14444.5</v>
      </c>
      <c r="F458" s="69">
        <f t="shared" ca="1" si="1"/>
        <v>137706.23999999999</v>
      </c>
      <c r="H458" s="82" t="s">
        <v>398</v>
      </c>
    </row>
    <row r="459" spans="1:8" ht="15">
      <c r="A459" s="44">
        <v>9</v>
      </c>
      <c r="B459" s="82" t="s">
        <v>404</v>
      </c>
      <c r="C459" s="64" t="s">
        <v>51</v>
      </c>
      <c r="D459" s="127" t="s">
        <v>153</v>
      </c>
      <c r="E459" s="69">
        <f t="shared" ca="1" si="0"/>
        <v>16526.39</v>
      </c>
      <c r="F459" s="69">
        <f t="shared" ca="1" si="1"/>
        <v>382113.26</v>
      </c>
      <c r="H459" s="82" t="s">
        <v>399</v>
      </c>
    </row>
    <row r="460" spans="1:8" ht="15">
      <c r="A460" s="44">
        <v>10</v>
      </c>
      <c r="B460" s="82" t="s">
        <v>404</v>
      </c>
      <c r="C460" s="64" t="s">
        <v>30</v>
      </c>
      <c r="D460" s="127" t="s">
        <v>31</v>
      </c>
      <c r="E460" s="69">
        <f t="shared" ca="1" si="0"/>
        <v>84377.1</v>
      </c>
      <c r="F460" s="69">
        <f t="shared" ca="1" si="1"/>
        <v>2871048.6399999973</v>
      </c>
      <c r="H460" s="82" t="s">
        <v>400</v>
      </c>
    </row>
    <row r="461" spans="1:8" ht="15">
      <c r="A461" s="44">
        <v>11</v>
      </c>
      <c r="B461" s="82" t="s">
        <v>399</v>
      </c>
      <c r="C461" s="64" t="s">
        <v>283</v>
      </c>
      <c r="D461" s="127" t="s">
        <v>284</v>
      </c>
      <c r="E461" s="69">
        <f t="shared" ca="1" si="0"/>
        <v>1161.5</v>
      </c>
      <c r="F461" s="69">
        <f t="shared" ca="1" si="1"/>
        <v>8956.68</v>
      </c>
      <c r="H461" s="82" t="s">
        <v>401</v>
      </c>
    </row>
    <row r="462" spans="1:8" ht="15">
      <c r="A462" s="44">
        <v>12</v>
      </c>
      <c r="B462" s="82" t="s">
        <v>395</v>
      </c>
      <c r="C462" s="64" t="s">
        <v>69</v>
      </c>
      <c r="D462" s="127" t="s">
        <v>149</v>
      </c>
      <c r="E462" s="69">
        <f t="shared" ca="1" si="0"/>
        <v>364</v>
      </c>
      <c r="F462" s="69">
        <f t="shared" ca="1" si="1"/>
        <v>2078336.77</v>
      </c>
      <c r="H462" s="82" t="s">
        <v>402</v>
      </c>
    </row>
    <row r="463" spans="1:8" ht="15">
      <c r="A463" s="44">
        <v>13</v>
      </c>
      <c r="B463" s="82" t="s">
        <v>399</v>
      </c>
      <c r="C463" s="64" t="s">
        <v>71</v>
      </c>
      <c r="D463" s="127" t="s">
        <v>156</v>
      </c>
      <c r="E463" s="69">
        <f t="shared" ca="1" si="0"/>
        <v>25604</v>
      </c>
      <c r="F463" s="69">
        <f t="shared" ca="1" si="1"/>
        <v>155377.26</v>
      </c>
      <c r="H463" s="82" t="s">
        <v>403</v>
      </c>
    </row>
    <row r="464" spans="1:8" ht="15">
      <c r="A464" s="44">
        <v>14</v>
      </c>
      <c r="B464" s="82" t="s">
        <v>396</v>
      </c>
      <c r="C464" s="64" t="s">
        <v>113</v>
      </c>
      <c r="D464" s="127" t="s">
        <v>279</v>
      </c>
      <c r="E464" s="69">
        <f t="shared" ca="1" si="0"/>
        <v>27108.5</v>
      </c>
      <c r="F464" s="69">
        <f t="shared" ca="1" si="1"/>
        <v>78944.88</v>
      </c>
      <c r="H464" s="82" t="s">
        <v>404</v>
      </c>
    </row>
    <row r="465" spans="1:8" ht="15">
      <c r="A465" s="44">
        <v>15</v>
      </c>
      <c r="B465" s="82" t="s">
        <v>399</v>
      </c>
      <c r="C465" s="64" t="s">
        <v>99</v>
      </c>
      <c r="D465" s="127" t="s">
        <v>100</v>
      </c>
      <c r="E465" s="69">
        <f t="shared" ca="1" si="0"/>
        <v>2970</v>
      </c>
      <c r="F465" s="69">
        <f t="shared" ca="1" si="1"/>
        <v>8559</v>
      </c>
      <c r="H465" s="121" t="s">
        <v>409</v>
      </c>
    </row>
    <row r="466" spans="1:8" ht="15">
      <c r="A466" s="44">
        <v>16</v>
      </c>
      <c r="B466" s="82" t="s">
        <v>403</v>
      </c>
      <c r="C466" s="64" t="s">
        <v>89</v>
      </c>
      <c r="D466" s="127" t="s">
        <v>90</v>
      </c>
      <c r="E466" s="69">
        <f t="shared" ca="1" si="0"/>
        <v>14827.490000000003</v>
      </c>
      <c r="F466" s="69">
        <f t="shared" ca="1" si="1"/>
        <v>239611.96</v>
      </c>
    </row>
    <row r="467" spans="1:8" ht="15">
      <c r="A467" s="44">
        <v>17</v>
      </c>
      <c r="B467" s="82" t="s">
        <v>397</v>
      </c>
      <c r="C467" s="64" t="s">
        <v>200</v>
      </c>
      <c r="D467" s="127" t="s">
        <v>201</v>
      </c>
      <c r="E467" s="69">
        <f t="shared" ca="1" si="0"/>
        <v>9862.2000000000007</v>
      </c>
      <c r="F467" s="69">
        <f t="shared" ca="1" si="1"/>
        <v>16684.759999999998</v>
      </c>
    </row>
    <row r="468" spans="1:8" ht="15">
      <c r="A468" s="44">
        <v>18</v>
      </c>
      <c r="B468" s="82" t="s">
        <v>400</v>
      </c>
      <c r="C468" s="64" t="s">
        <v>56</v>
      </c>
      <c r="D468" s="127" t="s">
        <v>132</v>
      </c>
      <c r="E468" s="69">
        <f t="shared" ca="1" si="0"/>
        <v>6715.45</v>
      </c>
      <c r="F468" s="69">
        <f t="shared" ca="1" si="1"/>
        <v>51518</v>
      </c>
    </row>
    <row r="469" spans="1:8" ht="15">
      <c r="A469" s="44">
        <v>19</v>
      </c>
      <c r="B469" s="82" t="s">
        <v>399</v>
      </c>
      <c r="C469" s="64" t="s">
        <v>103</v>
      </c>
      <c r="D469" s="127" t="s">
        <v>150</v>
      </c>
      <c r="E469" s="69">
        <f t="shared" ca="1" si="0"/>
        <v>3731</v>
      </c>
      <c r="F469" s="69">
        <f t="shared" ca="1" si="1"/>
        <v>215612.69</v>
      </c>
    </row>
    <row r="470" spans="1:8" ht="15">
      <c r="A470" s="44">
        <v>20</v>
      </c>
      <c r="B470" s="82" t="s">
        <v>401</v>
      </c>
      <c r="C470" s="64" t="s">
        <v>110</v>
      </c>
      <c r="D470" s="127" t="s">
        <v>111</v>
      </c>
      <c r="E470" s="69">
        <f t="shared" ca="1" si="0"/>
        <v>4855.9400000000005</v>
      </c>
      <c r="F470" s="69">
        <f t="shared" ca="1" si="1"/>
        <v>93377.31</v>
      </c>
    </row>
    <row r="471" spans="1:8" ht="15">
      <c r="A471" s="44">
        <v>21</v>
      </c>
      <c r="B471" s="82" t="s">
        <v>399</v>
      </c>
      <c r="C471" s="64" t="s">
        <v>73</v>
      </c>
      <c r="D471" s="127" t="s">
        <v>135</v>
      </c>
      <c r="E471" s="69">
        <f t="shared" ca="1" si="0"/>
        <v>72496.900000000009</v>
      </c>
      <c r="F471" s="69">
        <f t="shared" ca="1" si="1"/>
        <v>366820.38</v>
      </c>
    </row>
    <row r="472" spans="1:8" ht="15">
      <c r="A472" s="44">
        <v>22</v>
      </c>
      <c r="B472" s="82" t="s">
        <v>400</v>
      </c>
      <c r="C472" s="64" t="s">
        <v>206</v>
      </c>
      <c r="D472" s="127" t="s">
        <v>207</v>
      </c>
      <c r="E472" s="69">
        <f t="shared" ca="1" si="0"/>
        <v>1899.06</v>
      </c>
      <c r="F472" s="69">
        <f t="shared" ca="1" si="1"/>
        <v>11551.78</v>
      </c>
    </row>
    <row r="473" spans="1:8" ht="15">
      <c r="A473" s="44">
        <v>23</v>
      </c>
      <c r="B473" s="82" t="s">
        <v>400</v>
      </c>
      <c r="C473" s="64" t="s">
        <v>193</v>
      </c>
      <c r="D473" s="127" t="s">
        <v>221</v>
      </c>
      <c r="E473" s="69">
        <f t="shared" ca="1" si="0"/>
        <v>35400</v>
      </c>
      <c r="F473" s="69">
        <f t="shared" ca="1" si="1"/>
        <v>180249</v>
      </c>
    </row>
    <row r="474" spans="1:8" ht="15">
      <c r="A474" s="44">
        <v>24</v>
      </c>
      <c r="B474" s="82" t="s">
        <v>399</v>
      </c>
      <c r="C474" s="64" t="s">
        <v>115</v>
      </c>
      <c r="D474" s="127" t="s">
        <v>136</v>
      </c>
      <c r="E474" s="69">
        <f t="shared" ca="1" si="0"/>
        <v>25032.5</v>
      </c>
      <c r="F474" s="69">
        <f t="shared" ca="1" si="1"/>
        <v>47620.13</v>
      </c>
    </row>
    <row r="475" spans="1:8" ht="15">
      <c r="A475" s="44">
        <v>25</v>
      </c>
      <c r="B475" s="82" t="s">
        <v>398</v>
      </c>
      <c r="C475" s="64" t="s">
        <v>62</v>
      </c>
      <c r="D475" s="127" t="s">
        <v>159</v>
      </c>
      <c r="E475" s="69">
        <f t="shared" ca="1" si="0"/>
        <v>5765.88</v>
      </c>
      <c r="F475" s="69">
        <f t="shared" ca="1" si="1"/>
        <v>38590</v>
      </c>
    </row>
    <row r="476" spans="1:8" ht="15">
      <c r="A476" s="44">
        <v>26</v>
      </c>
      <c r="B476" s="82" t="s">
        <v>400</v>
      </c>
      <c r="C476" s="64" t="s">
        <v>172</v>
      </c>
      <c r="D476" s="127" t="s">
        <v>173</v>
      </c>
      <c r="E476" s="69">
        <f t="shared" ca="1" si="0"/>
        <v>9401.89</v>
      </c>
      <c r="F476" s="69">
        <f t="shared" ca="1" si="1"/>
        <v>55181.26</v>
      </c>
    </row>
    <row r="477" spans="1:8" ht="15">
      <c r="A477" s="44">
        <v>27</v>
      </c>
      <c r="B477" s="82" t="s">
        <v>404</v>
      </c>
      <c r="C477" s="64" t="s">
        <v>75</v>
      </c>
      <c r="D477" s="127" t="s">
        <v>143</v>
      </c>
      <c r="E477" s="69">
        <f t="shared" ca="1" si="0"/>
        <v>58276.649999999987</v>
      </c>
      <c r="F477" s="69">
        <f t="shared" ca="1" si="1"/>
        <v>1526492.04</v>
      </c>
    </row>
    <row r="478" spans="1:8" ht="15">
      <c r="A478" s="44">
        <v>28</v>
      </c>
      <c r="B478" s="82" t="s">
        <v>399</v>
      </c>
      <c r="C478" s="64" t="s">
        <v>169</v>
      </c>
      <c r="D478" s="127" t="s">
        <v>290</v>
      </c>
      <c r="E478" s="69">
        <f t="shared" ca="1" si="0"/>
        <v>4816.32</v>
      </c>
      <c r="F478" s="69">
        <f t="shared" ca="1" si="1"/>
        <v>4391.13</v>
      </c>
    </row>
    <row r="479" spans="1:8" ht="15">
      <c r="A479" s="44">
        <v>29</v>
      </c>
      <c r="B479" s="82" t="s">
        <v>399</v>
      </c>
      <c r="C479" s="64" t="s">
        <v>93</v>
      </c>
      <c r="D479" s="127" t="s">
        <v>138</v>
      </c>
      <c r="E479" s="69">
        <f t="shared" ca="1" si="0"/>
        <v>9844.98</v>
      </c>
      <c r="F479" s="69">
        <f t="shared" ca="1" si="1"/>
        <v>76755</v>
      </c>
    </row>
    <row r="480" spans="1:8" ht="15">
      <c r="A480" s="44">
        <v>30</v>
      </c>
      <c r="B480" s="82" t="s">
        <v>399</v>
      </c>
      <c r="C480" s="64" t="s">
        <v>117</v>
      </c>
      <c r="D480" s="127" t="s">
        <v>118</v>
      </c>
      <c r="E480" s="69">
        <f t="shared" ca="1" si="0"/>
        <v>9390.3200000000015</v>
      </c>
      <c r="F480" s="69">
        <f t="shared" ca="1" si="1"/>
        <v>70108.179999999993</v>
      </c>
    </row>
    <row r="481" spans="1:6" ht="15">
      <c r="A481" s="44">
        <v>31</v>
      </c>
      <c r="B481" s="82" t="s">
        <v>397</v>
      </c>
      <c r="C481" s="64" t="s">
        <v>105</v>
      </c>
      <c r="D481" s="127" t="s">
        <v>106</v>
      </c>
      <c r="E481" s="69">
        <f t="shared" ca="1" si="0"/>
        <v>17653.900000000001</v>
      </c>
      <c r="F481" s="69">
        <f t="shared" ca="1" si="1"/>
        <v>43789.96</v>
      </c>
    </row>
    <row r="482" spans="1:6" ht="15">
      <c r="A482" s="44">
        <v>32</v>
      </c>
      <c r="B482" s="82" t="s">
        <v>397</v>
      </c>
      <c r="C482" s="64" t="s">
        <v>276</v>
      </c>
      <c r="D482" s="127" t="s">
        <v>166</v>
      </c>
      <c r="E482" s="69">
        <f t="shared" ca="1" si="0"/>
        <v>28484.5</v>
      </c>
      <c r="F482" s="69">
        <f t="shared" ca="1" si="1"/>
        <v>38785.480000000003</v>
      </c>
    </row>
    <row r="483" spans="1:6" ht="15">
      <c r="A483" s="44">
        <v>33</v>
      </c>
      <c r="B483" s="82" t="s">
        <v>404</v>
      </c>
      <c r="C483" s="64" t="s">
        <v>139</v>
      </c>
      <c r="D483" s="127" t="s">
        <v>140</v>
      </c>
      <c r="E483" s="69">
        <f t="shared" ca="1" si="0"/>
        <v>98043.560000000012</v>
      </c>
      <c r="F483" s="69">
        <f t="shared" ca="1" si="1"/>
        <v>331112.16000000003</v>
      </c>
    </row>
    <row r="484" spans="1:6" ht="15">
      <c r="A484" s="44">
        <v>34</v>
      </c>
      <c r="B484" s="82" t="s">
        <v>399</v>
      </c>
      <c r="C484" s="64" t="s">
        <v>197</v>
      </c>
      <c r="D484" s="127" t="s">
        <v>198</v>
      </c>
      <c r="E484" s="69">
        <f t="shared" ca="1" si="0"/>
        <v>69722.41</v>
      </c>
      <c r="F484" s="69">
        <f t="shared" ca="1" si="1"/>
        <v>65268.5</v>
      </c>
    </row>
    <row r="485" spans="1:6" ht="15">
      <c r="A485" s="44">
        <v>35</v>
      </c>
      <c r="B485" s="82" t="s">
        <v>404</v>
      </c>
      <c r="C485" s="64" t="s">
        <v>40</v>
      </c>
      <c r="D485" s="127" t="s">
        <v>41</v>
      </c>
      <c r="E485" s="69">
        <f t="shared" ca="1" si="0"/>
        <v>5152.7599999999993</v>
      </c>
      <c r="F485" s="69">
        <f t="shared" ca="1" si="1"/>
        <v>157126.97</v>
      </c>
    </row>
    <row r="486" spans="1:6" ht="15">
      <c r="A486" s="44">
        <v>36</v>
      </c>
      <c r="B486" s="82" t="s">
        <v>399</v>
      </c>
      <c r="C486" s="64" t="s">
        <v>96</v>
      </c>
      <c r="D486" s="127" t="s">
        <v>271</v>
      </c>
      <c r="E486" s="69">
        <f t="shared" ca="1" si="0"/>
        <v>39705.4</v>
      </c>
      <c r="F486" s="69">
        <f t="shared" ca="1" si="1"/>
        <v>72763.600000000006</v>
      </c>
    </row>
    <row r="487" spans="1:6" ht="15">
      <c r="A487" s="44">
        <v>37</v>
      </c>
      <c r="B487" s="82" t="s">
        <v>400</v>
      </c>
      <c r="C487" s="64" t="s">
        <v>130</v>
      </c>
      <c r="D487" s="127" t="s">
        <v>131</v>
      </c>
      <c r="E487" s="69">
        <f t="shared" ca="1" si="0"/>
        <v>16197.96</v>
      </c>
      <c r="F487" s="69">
        <f t="shared" ca="1" si="1"/>
        <v>65771.069999999992</v>
      </c>
    </row>
    <row r="488" spans="1:6" ht="15">
      <c r="A488" s="44">
        <v>38</v>
      </c>
      <c r="B488" s="82" t="s">
        <v>399</v>
      </c>
      <c r="C488" s="64" t="s">
        <v>182</v>
      </c>
      <c r="D488" s="127" t="s">
        <v>273</v>
      </c>
      <c r="E488" s="69">
        <f t="shared" ca="1" si="0"/>
        <v>10400.939999999999</v>
      </c>
      <c r="F488" s="69">
        <f t="shared" ca="1" si="1"/>
        <v>52996.799999999996</v>
      </c>
    </row>
    <row r="489" spans="1:6" ht="15">
      <c r="A489" s="44">
        <v>39</v>
      </c>
      <c r="B489" s="82" t="s">
        <v>399</v>
      </c>
      <c r="C489" s="64" t="s">
        <v>291</v>
      </c>
      <c r="D489" s="127" t="s">
        <v>292</v>
      </c>
      <c r="E489" s="69">
        <f t="shared" ca="1" si="0"/>
        <v>1067</v>
      </c>
      <c r="F489" s="69">
        <f t="shared" ca="1" si="1"/>
        <v>5443</v>
      </c>
    </row>
    <row r="490" spans="1:6">
      <c r="D490" s="66">
        <f ca="1">SUM(E451:E489)</f>
        <v>912476.37</v>
      </c>
      <c r="E490" s="66">
        <f ca="1">SUM(F451:F489)</f>
        <v>10061250.15</v>
      </c>
    </row>
    <row r="492" spans="1:6">
      <c r="A492" s="123" t="s">
        <v>19</v>
      </c>
      <c r="B492" s="67" t="s">
        <v>408</v>
      </c>
      <c r="C492" s="124" t="s">
        <v>23</v>
      </c>
      <c r="D492" s="124" t="s">
        <v>24</v>
      </c>
    </row>
    <row r="493" spans="1:6" ht="15">
      <c r="A493" s="123">
        <v>1</v>
      </c>
      <c r="B493" s="82" t="s">
        <v>395</v>
      </c>
      <c r="C493" s="61">
        <f ca="1">SUMIF($B$451:$F$489,B493,$E$451:$E$489)</f>
        <v>364</v>
      </c>
      <c r="D493" s="61">
        <f ca="1">SUMIF($B$451:$F$489,B493,$F$451:$F$489)</f>
        <v>2078336.77</v>
      </c>
    </row>
    <row r="494" spans="1:6" ht="15">
      <c r="A494" s="123">
        <v>2</v>
      </c>
      <c r="B494" s="82" t="s">
        <v>396</v>
      </c>
      <c r="C494" s="61">
        <f t="shared" ref="C494:C503" ca="1" si="2">SUMIF($B$451:$F$489,B494,$E$451:$E$489)</f>
        <v>27108.5</v>
      </c>
      <c r="D494" s="61">
        <f t="shared" ref="D494:D503" ca="1" si="3">SUMIF($B$451:$F$489,B494,$F$451:$F$489)</f>
        <v>78944.88</v>
      </c>
    </row>
    <row r="495" spans="1:6" ht="15">
      <c r="A495" s="123">
        <v>3</v>
      </c>
      <c r="B495" s="82" t="s">
        <v>397</v>
      </c>
      <c r="C495" s="61">
        <f t="shared" ca="1" si="2"/>
        <v>56000.600000000006</v>
      </c>
      <c r="D495" s="61">
        <f t="shared" ca="1" si="3"/>
        <v>99260.200000000012</v>
      </c>
    </row>
    <row r="496" spans="1:6" ht="15">
      <c r="A496" s="123">
        <v>4</v>
      </c>
      <c r="B496" s="82" t="s">
        <v>398</v>
      </c>
      <c r="C496" s="61">
        <f t="shared" ca="1" si="2"/>
        <v>5765.88</v>
      </c>
      <c r="D496" s="61">
        <f t="shared" ca="1" si="3"/>
        <v>38590</v>
      </c>
    </row>
    <row r="497" spans="1:4" ht="15">
      <c r="A497" s="123">
        <v>5</v>
      </c>
      <c r="B497" s="82" t="s">
        <v>399</v>
      </c>
      <c r="C497" s="61">
        <f t="shared" ca="1" si="2"/>
        <v>311677.57000000007</v>
      </c>
      <c r="D497" s="61">
        <f t="shared" ca="1" si="3"/>
        <v>1376454.94</v>
      </c>
    </row>
    <row r="498" spans="1:4" ht="15">
      <c r="A498" s="123">
        <v>6</v>
      </c>
      <c r="B498" s="82" t="s">
        <v>400</v>
      </c>
      <c r="C498" s="61">
        <f t="shared" ca="1" si="2"/>
        <v>69614.36</v>
      </c>
      <c r="D498" s="61">
        <f t="shared" ca="1" si="3"/>
        <v>364271.11</v>
      </c>
    </row>
    <row r="499" spans="1:4" ht="15">
      <c r="A499" s="123">
        <v>7</v>
      </c>
      <c r="B499" s="82" t="s">
        <v>401</v>
      </c>
      <c r="C499" s="61">
        <f t="shared" ca="1" si="2"/>
        <v>4855.9400000000005</v>
      </c>
      <c r="D499" s="61">
        <f t="shared" ca="1" si="3"/>
        <v>93377.31</v>
      </c>
    </row>
    <row r="500" spans="1:4" ht="15">
      <c r="A500" s="123">
        <v>8</v>
      </c>
      <c r="B500" s="82" t="s">
        <v>402</v>
      </c>
      <c r="C500" s="61">
        <f t="shared" ca="1" si="2"/>
        <v>151052.29</v>
      </c>
      <c r="D500" s="61">
        <f t="shared" ca="1" si="3"/>
        <v>162392.81</v>
      </c>
    </row>
    <row r="501" spans="1:4" ht="15">
      <c r="A501" s="123">
        <v>9</v>
      </c>
      <c r="B501" s="82" t="s">
        <v>403</v>
      </c>
      <c r="C501" s="61">
        <f t="shared" ca="1" si="2"/>
        <v>14827.490000000003</v>
      </c>
      <c r="D501" s="61">
        <f t="shared" ca="1" si="3"/>
        <v>239611.96</v>
      </c>
    </row>
    <row r="502" spans="1:4" ht="15">
      <c r="A502" s="123">
        <v>10</v>
      </c>
      <c r="B502" s="82" t="s">
        <v>404</v>
      </c>
      <c r="C502" s="61">
        <f t="shared" ca="1" si="2"/>
        <v>270983.74</v>
      </c>
      <c r="D502" s="61">
        <f t="shared" ca="1" si="3"/>
        <v>5511440.1699999971</v>
      </c>
    </row>
    <row r="503" spans="1:4" ht="15">
      <c r="A503" s="125">
        <v>11</v>
      </c>
      <c r="B503" s="107" t="s">
        <v>409</v>
      </c>
      <c r="C503" s="61">
        <f t="shared" ca="1" si="2"/>
        <v>226</v>
      </c>
      <c r="D503" s="61">
        <f t="shared" ca="1" si="3"/>
        <v>18570</v>
      </c>
    </row>
    <row r="504" spans="1:4">
      <c r="C504" s="77">
        <f ca="1">SUM(C493:C503)</f>
        <v>912476.37</v>
      </c>
      <c r="D504" s="70">
        <f ca="1">SUM(D493:D503)</f>
        <v>10061250.149999997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67"/>
  <sheetViews>
    <sheetView showGridLines="0" workbookViewId="0">
      <pane ySplit="1" topLeftCell="A541" activePane="bottomLeft" state="frozen"/>
      <selection pane="bottomLeft" activeCell="D567" sqref="D567"/>
    </sheetView>
  </sheetViews>
  <sheetFormatPr defaultRowHeight="14.25"/>
  <cols>
    <col min="1" max="1" width="5" style="43" bestFit="1" customWidth="1"/>
    <col min="2" max="2" width="38.140625" style="43" bestFit="1" customWidth="1"/>
    <col min="3" max="3" width="41.140625" style="49" bestFit="1" customWidth="1"/>
    <col min="4" max="4" width="17.85546875" style="43" customWidth="1"/>
    <col min="5" max="5" width="17.5703125" style="43" bestFit="1" customWidth="1"/>
    <col min="6" max="6" width="28.5703125" style="43" bestFit="1" customWidth="1"/>
    <col min="7" max="16384" width="9.140625" style="43"/>
  </cols>
  <sheetData>
    <row r="1" spans="1:6" s="47" customFormat="1" ht="12">
      <c r="A1" s="62" t="s">
        <v>19</v>
      </c>
      <c r="B1" s="62" t="s">
        <v>21</v>
      </c>
      <c r="C1" s="63" t="s">
        <v>22</v>
      </c>
      <c r="D1" s="62" t="s">
        <v>23</v>
      </c>
      <c r="E1" s="62" t="s">
        <v>24</v>
      </c>
      <c r="F1" s="62" t="s">
        <v>20</v>
      </c>
    </row>
    <row r="2" spans="1:6" s="47" customFormat="1" ht="12">
      <c r="A2" s="44">
        <v>1</v>
      </c>
      <c r="B2" s="64" t="s">
        <v>67</v>
      </c>
      <c r="C2" s="45" t="s">
        <v>148</v>
      </c>
      <c r="D2" s="46">
        <v>20398.080000000002</v>
      </c>
      <c r="E2" s="46">
        <v>20137.310000000001</v>
      </c>
      <c r="F2" s="64" t="s">
        <v>66</v>
      </c>
    </row>
    <row r="3" spans="1:6" s="47" customFormat="1" ht="12">
      <c r="A3" s="44">
        <v>2</v>
      </c>
      <c r="B3" s="64" t="s">
        <v>67</v>
      </c>
      <c r="C3" s="45" t="s">
        <v>148</v>
      </c>
      <c r="D3" s="46">
        <v>20398.080000000002</v>
      </c>
      <c r="E3" s="46">
        <v>20137.310000000001</v>
      </c>
      <c r="F3" s="64" t="s">
        <v>66</v>
      </c>
    </row>
    <row r="4" spans="1:6" s="47" customFormat="1" ht="12">
      <c r="A4" s="44">
        <v>3</v>
      </c>
      <c r="B4" s="64" t="s">
        <v>67</v>
      </c>
      <c r="C4" s="45" t="s">
        <v>148</v>
      </c>
      <c r="D4" s="46">
        <v>20398.080000000002</v>
      </c>
      <c r="E4" s="46">
        <v>20137.310000000001</v>
      </c>
      <c r="F4" s="64" t="s">
        <v>66</v>
      </c>
    </row>
    <row r="5" spans="1:6" s="47" customFormat="1" ht="12">
      <c r="A5" s="44">
        <v>4</v>
      </c>
      <c r="B5" s="64" t="s">
        <v>67</v>
      </c>
      <c r="C5" s="45" t="s">
        <v>148</v>
      </c>
      <c r="D5" s="46">
        <v>20398.080000000002</v>
      </c>
      <c r="E5" s="46">
        <v>20137.310000000001</v>
      </c>
      <c r="F5" s="64" t="s">
        <v>66</v>
      </c>
    </row>
    <row r="6" spans="1:6" s="47" customFormat="1" ht="12">
      <c r="A6" s="44">
        <v>5</v>
      </c>
      <c r="B6" s="64" t="s">
        <v>67</v>
      </c>
      <c r="C6" s="45" t="s">
        <v>148</v>
      </c>
      <c r="D6" s="46">
        <v>20398.080000000002</v>
      </c>
      <c r="E6" s="46">
        <v>20137.310000000001</v>
      </c>
      <c r="F6" s="64" t="s">
        <v>66</v>
      </c>
    </row>
    <row r="7" spans="1:6" s="47" customFormat="1" ht="12">
      <c r="A7" s="44">
        <v>6</v>
      </c>
      <c r="B7" s="64" t="s">
        <v>67</v>
      </c>
      <c r="C7" s="45" t="s">
        <v>148</v>
      </c>
      <c r="D7" s="46">
        <v>20398.080000000002</v>
      </c>
      <c r="E7" s="46">
        <v>20137.310000000001</v>
      </c>
      <c r="F7" s="64" t="s">
        <v>66</v>
      </c>
    </row>
    <row r="8" spans="1:6" s="47" customFormat="1" ht="12">
      <c r="A8" s="44">
        <v>7</v>
      </c>
      <c r="B8" s="64" t="s">
        <v>67</v>
      </c>
      <c r="C8" s="45" t="s">
        <v>148</v>
      </c>
      <c r="D8" s="46">
        <v>23203.74</v>
      </c>
      <c r="E8" s="46">
        <v>18992.189999999999</v>
      </c>
      <c r="F8" s="64" t="s">
        <v>102</v>
      </c>
    </row>
    <row r="9" spans="1:6" s="47" customFormat="1" ht="12">
      <c r="A9" s="44">
        <v>8</v>
      </c>
      <c r="B9" s="64" t="s">
        <v>67</v>
      </c>
      <c r="C9" s="45" t="s">
        <v>148</v>
      </c>
      <c r="D9" s="46">
        <v>20398.080000000002</v>
      </c>
      <c r="E9" s="46">
        <v>20137.310000000001</v>
      </c>
      <c r="F9" s="64" t="s">
        <v>66</v>
      </c>
    </row>
    <row r="10" spans="1:6" s="47" customFormat="1" ht="12">
      <c r="A10" s="44">
        <v>9</v>
      </c>
      <c r="B10" s="64" t="s">
        <v>67</v>
      </c>
      <c r="C10" s="45" t="s">
        <v>148</v>
      </c>
      <c r="D10" s="46">
        <v>49554.239999999998</v>
      </c>
      <c r="E10" s="46">
        <v>50224.32</v>
      </c>
      <c r="F10" s="64" t="s">
        <v>101</v>
      </c>
    </row>
    <row r="11" spans="1:6" s="47" customFormat="1" ht="12">
      <c r="A11" s="44">
        <v>10</v>
      </c>
      <c r="B11" s="64" t="s">
        <v>191</v>
      </c>
      <c r="C11" s="45" t="s">
        <v>192</v>
      </c>
      <c r="D11" s="46">
        <v>21075</v>
      </c>
      <c r="E11" s="46">
        <v>13964</v>
      </c>
      <c r="F11" s="64" t="s">
        <v>176</v>
      </c>
    </row>
    <row r="12" spans="1:6" s="47" customFormat="1" ht="12">
      <c r="A12" s="44">
        <v>11</v>
      </c>
      <c r="B12" s="64" t="s">
        <v>91</v>
      </c>
      <c r="C12" s="45" t="s">
        <v>316</v>
      </c>
      <c r="D12" s="46">
        <v>4793</v>
      </c>
      <c r="E12" s="46">
        <v>21836</v>
      </c>
      <c r="F12" s="64" t="s">
        <v>187</v>
      </c>
    </row>
    <row r="13" spans="1:6" s="47" customFormat="1" ht="12">
      <c r="A13" s="44">
        <v>12</v>
      </c>
      <c r="B13" s="64" t="s">
        <v>91</v>
      </c>
      <c r="C13" s="45" t="s">
        <v>297</v>
      </c>
      <c r="D13" s="46">
        <v>8445</v>
      </c>
      <c r="E13" s="46">
        <v>22834.639999999999</v>
      </c>
      <c r="F13" s="64" t="s">
        <v>217</v>
      </c>
    </row>
    <row r="14" spans="1:6" s="47" customFormat="1" ht="12">
      <c r="A14" s="44">
        <v>13</v>
      </c>
      <c r="B14" s="64" t="s">
        <v>26</v>
      </c>
      <c r="C14" s="45" t="s">
        <v>205</v>
      </c>
      <c r="D14" s="46">
        <v>716.42</v>
      </c>
      <c r="E14" s="46">
        <v>30897.25</v>
      </c>
      <c r="F14" s="64" t="s">
        <v>25</v>
      </c>
    </row>
    <row r="15" spans="1:6" s="47" customFormat="1" ht="12">
      <c r="A15" s="44">
        <v>14</v>
      </c>
      <c r="B15" s="64" t="s">
        <v>26</v>
      </c>
      <c r="C15" s="45" t="s">
        <v>205</v>
      </c>
      <c r="D15" s="46">
        <v>57.6</v>
      </c>
      <c r="E15" s="46">
        <v>2059.5</v>
      </c>
      <c r="F15" s="64" t="s">
        <v>25</v>
      </c>
    </row>
    <row r="16" spans="1:6" s="47" customFormat="1" ht="12">
      <c r="A16" s="44">
        <v>15</v>
      </c>
      <c r="B16" s="64" t="s">
        <v>26</v>
      </c>
      <c r="C16" s="45" t="s">
        <v>205</v>
      </c>
      <c r="D16" s="46">
        <v>48</v>
      </c>
      <c r="E16" s="46">
        <v>2583.1</v>
      </c>
      <c r="F16" s="64" t="s">
        <v>48</v>
      </c>
    </row>
    <row r="17" spans="1:6" s="47" customFormat="1" ht="12">
      <c r="A17" s="44">
        <v>16</v>
      </c>
      <c r="B17" s="64" t="s">
        <v>26</v>
      </c>
      <c r="C17" s="45" t="s">
        <v>205</v>
      </c>
      <c r="D17" s="46">
        <v>178.27</v>
      </c>
      <c r="E17" s="46">
        <v>5360.68</v>
      </c>
      <c r="F17" s="64" t="s">
        <v>25</v>
      </c>
    </row>
    <row r="18" spans="1:6" s="47" customFormat="1" ht="12">
      <c r="A18" s="44">
        <v>17</v>
      </c>
      <c r="B18" s="64" t="s">
        <v>26</v>
      </c>
      <c r="C18" s="45" t="s">
        <v>205</v>
      </c>
      <c r="D18" s="46">
        <v>2323.1999999999998</v>
      </c>
      <c r="E18" s="46">
        <v>71056.05</v>
      </c>
      <c r="F18" s="64" t="s">
        <v>25</v>
      </c>
    </row>
    <row r="19" spans="1:6" s="47" customFormat="1" ht="12">
      <c r="A19" s="44">
        <v>18</v>
      </c>
      <c r="B19" s="64" t="s">
        <v>26</v>
      </c>
      <c r="C19" s="45" t="s">
        <v>205</v>
      </c>
      <c r="D19" s="46">
        <v>115.2</v>
      </c>
      <c r="E19" s="46">
        <v>4511.8</v>
      </c>
      <c r="F19" s="64" t="s">
        <v>25</v>
      </c>
    </row>
    <row r="20" spans="1:6" s="47" customFormat="1" ht="12">
      <c r="A20" s="44">
        <v>19</v>
      </c>
      <c r="B20" s="64" t="s">
        <v>26</v>
      </c>
      <c r="C20" s="45" t="s">
        <v>205</v>
      </c>
      <c r="D20" s="46">
        <v>153.6</v>
      </c>
      <c r="E20" s="46">
        <v>4170.95</v>
      </c>
      <c r="F20" s="64" t="s">
        <v>25</v>
      </c>
    </row>
    <row r="21" spans="1:6" s="47" customFormat="1" ht="12">
      <c r="A21" s="44">
        <v>20</v>
      </c>
      <c r="B21" s="64" t="s">
        <v>122</v>
      </c>
      <c r="C21" s="45" t="s">
        <v>123</v>
      </c>
      <c r="D21" s="46">
        <v>244.98</v>
      </c>
      <c r="E21" s="46">
        <v>3074.97</v>
      </c>
      <c r="F21" s="64" t="s">
        <v>95</v>
      </c>
    </row>
    <row r="22" spans="1:6" s="47" customFormat="1" ht="12">
      <c r="A22" s="44">
        <v>21</v>
      </c>
      <c r="B22" s="64" t="s">
        <v>122</v>
      </c>
      <c r="C22" s="45" t="s">
        <v>123</v>
      </c>
      <c r="D22" s="46">
        <v>3122.59</v>
      </c>
      <c r="E22" s="46">
        <v>49282.1</v>
      </c>
      <c r="F22" s="64" t="s">
        <v>66</v>
      </c>
    </row>
    <row r="23" spans="1:6" s="47" customFormat="1" ht="12">
      <c r="A23" s="44">
        <v>22</v>
      </c>
      <c r="B23" s="64" t="s">
        <v>122</v>
      </c>
      <c r="C23" s="45" t="s">
        <v>123</v>
      </c>
      <c r="D23" s="46">
        <v>4449.17</v>
      </c>
      <c r="E23" s="46">
        <v>65913.179999999993</v>
      </c>
      <c r="F23" s="64" t="s">
        <v>66</v>
      </c>
    </row>
    <row r="24" spans="1:6" s="47" customFormat="1" ht="12">
      <c r="A24" s="44">
        <v>23</v>
      </c>
      <c r="B24" s="64" t="s">
        <v>122</v>
      </c>
      <c r="C24" s="45" t="s">
        <v>123</v>
      </c>
      <c r="D24" s="46">
        <v>1058.72</v>
      </c>
      <c r="E24" s="46">
        <v>13287.79</v>
      </c>
      <c r="F24" s="64" t="s">
        <v>66</v>
      </c>
    </row>
    <row r="25" spans="1:6" s="47" customFormat="1" ht="12">
      <c r="A25" s="44">
        <v>24</v>
      </c>
      <c r="B25" s="64" t="s">
        <v>188</v>
      </c>
      <c r="C25" s="45" t="s">
        <v>189</v>
      </c>
      <c r="D25" s="46">
        <v>276</v>
      </c>
      <c r="E25" s="46">
        <v>569.52</v>
      </c>
      <c r="F25" s="64" t="s">
        <v>66</v>
      </c>
    </row>
    <row r="26" spans="1:6" s="47" customFormat="1" ht="12">
      <c r="A26" s="44">
        <v>25</v>
      </c>
      <c r="B26" s="64" t="s">
        <v>188</v>
      </c>
      <c r="C26" s="45" t="s">
        <v>189</v>
      </c>
      <c r="D26" s="46">
        <v>48</v>
      </c>
      <c r="E26" s="46">
        <v>291.47000000000003</v>
      </c>
      <c r="F26" s="64" t="s">
        <v>66</v>
      </c>
    </row>
    <row r="27" spans="1:6" s="47" customFormat="1" ht="12">
      <c r="A27" s="44">
        <v>26</v>
      </c>
      <c r="B27" s="64" t="s">
        <v>188</v>
      </c>
      <c r="C27" s="45" t="s">
        <v>189</v>
      </c>
      <c r="D27" s="46">
        <v>934</v>
      </c>
      <c r="E27" s="46">
        <v>2628</v>
      </c>
      <c r="F27" s="64" t="s">
        <v>66</v>
      </c>
    </row>
    <row r="28" spans="1:6" s="47" customFormat="1" ht="12">
      <c r="A28" s="44">
        <v>27</v>
      </c>
      <c r="B28" s="64" t="s">
        <v>188</v>
      </c>
      <c r="C28" s="45" t="s">
        <v>189</v>
      </c>
      <c r="D28" s="46">
        <v>4198</v>
      </c>
      <c r="E28" s="46">
        <v>11753.67</v>
      </c>
      <c r="F28" s="64" t="s">
        <v>66</v>
      </c>
    </row>
    <row r="29" spans="1:6" s="47" customFormat="1" ht="12">
      <c r="A29" s="44">
        <v>28</v>
      </c>
      <c r="B29" s="64" t="s">
        <v>188</v>
      </c>
      <c r="C29" s="45" t="s">
        <v>189</v>
      </c>
      <c r="D29" s="46">
        <v>1248</v>
      </c>
      <c r="E29" s="46">
        <v>6741.52</v>
      </c>
      <c r="F29" s="64" t="s">
        <v>66</v>
      </c>
    </row>
    <row r="30" spans="1:6" s="47" customFormat="1" ht="12">
      <c r="A30" s="44">
        <v>29</v>
      </c>
      <c r="B30" s="64" t="s">
        <v>188</v>
      </c>
      <c r="C30" s="45" t="s">
        <v>189</v>
      </c>
      <c r="D30" s="46">
        <v>30</v>
      </c>
      <c r="E30" s="46">
        <v>37.97</v>
      </c>
      <c r="F30" s="64" t="s">
        <v>66</v>
      </c>
    </row>
    <row r="31" spans="1:6" s="47" customFormat="1" ht="12">
      <c r="A31" s="44">
        <v>30</v>
      </c>
      <c r="B31" s="64" t="s">
        <v>188</v>
      </c>
      <c r="C31" s="45" t="s">
        <v>189</v>
      </c>
      <c r="D31" s="46">
        <v>31</v>
      </c>
      <c r="E31" s="46">
        <v>508.5</v>
      </c>
      <c r="F31" s="64" t="s">
        <v>66</v>
      </c>
    </row>
    <row r="32" spans="1:6" s="47" customFormat="1" ht="12">
      <c r="A32" s="44">
        <v>31</v>
      </c>
      <c r="B32" s="64" t="s">
        <v>188</v>
      </c>
      <c r="C32" s="45" t="s">
        <v>189</v>
      </c>
      <c r="D32" s="46">
        <v>31</v>
      </c>
      <c r="E32" s="46">
        <v>508.5</v>
      </c>
      <c r="F32" s="64" t="s">
        <v>66</v>
      </c>
    </row>
    <row r="33" spans="1:6" s="47" customFormat="1" ht="12">
      <c r="A33" s="44">
        <v>32</v>
      </c>
      <c r="B33" s="64" t="s">
        <v>188</v>
      </c>
      <c r="C33" s="45" t="s">
        <v>189</v>
      </c>
      <c r="D33" s="46">
        <v>4450</v>
      </c>
      <c r="E33" s="46">
        <v>13090.07</v>
      </c>
      <c r="F33" s="64" t="s">
        <v>66</v>
      </c>
    </row>
    <row r="34" spans="1:6" s="47" customFormat="1" ht="12">
      <c r="A34" s="44">
        <v>33</v>
      </c>
      <c r="B34" s="64" t="s">
        <v>188</v>
      </c>
      <c r="C34" s="45" t="s">
        <v>189</v>
      </c>
      <c r="D34" s="46">
        <v>1026</v>
      </c>
      <c r="E34" s="46">
        <v>2979.6</v>
      </c>
      <c r="F34" s="64" t="s">
        <v>66</v>
      </c>
    </row>
    <row r="35" spans="1:6" s="47" customFormat="1" ht="12">
      <c r="A35" s="44">
        <v>34</v>
      </c>
      <c r="B35" s="64" t="s">
        <v>188</v>
      </c>
      <c r="C35" s="45" t="s">
        <v>189</v>
      </c>
      <c r="D35" s="46">
        <v>1815</v>
      </c>
      <c r="E35" s="46">
        <v>9176.8700000000008</v>
      </c>
      <c r="F35" s="64" t="s">
        <v>66</v>
      </c>
    </row>
    <row r="36" spans="1:6" s="47" customFormat="1" ht="12">
      <c r="A36" s="44">
        <v>35</v>
      </c>
      <c r="B36" s="64" t="s">
        <v>188</v>
      </c>
      <c r="C36" s="45" t="s">
        <v>189</v>
      </c>
      <c r="D36" s="46">
        <v>48</v>
      </c>
      <c r="E36" s="46">
        <v>291.47000000000003</v>
      </c>
      <c r="F36" s="64" t="s">
        <v>66</v>
      </c>
    </row>
    <row r="37" spans="1:6" s="47" customFormat="1" ht="12">
      <c r="A37" s="44">
        <v>36</v>
      </c>
      <c r="B37" s="64" t="s">
        <v>28</v>
      </c>
      <c r="C37" s="45" t="s">
        <v>29</v>
      </c>
      <c r="D37" s="46">
        <v>5022</v>
      </c>
      <c r="E37" s="46">
        <v>18917.3</v>
      </c>
      <c r="F37" s="64" t="s">
        <v>25</v>
      </c>
    </row>
    <row r="38" spans="1:6" s="47" customFormat="1" ht="12">
      <c r="A38" s="44">
        <v>37</v>
      </c>
      <c r="B38" s="64" t="s">
        <v>28</v>
      </c>
      <c r="C38" s="45" t="s">
        <v>29</v>
      </c>
      <c r="D38" s="46">
        <v>583</v>
      </c>
      <c r="E38" s="46">
        <v>3250</v>
      </c>
      <c r="F38" s="64" t="s">
        <v>25</v>
      </c>
    </row>
    <row r="39" spans="1:6" s="47" customFormat="1" ht="12">
      <c r="A39" s="44">
        <v>38</v>
      </c>
      <c r="B39" s="64" t="s">
        <v>28</v>
      </c>
      <c r="C39" s="45" t="s">
        <v>29</v>
      </c>
      <c r="D39" s="46">
        <v>74.5</v>
      </c>
      <c r="E39" s="46">
        <v>257</v>
      </c>
      <c r="F39" s="64" t="s">
        <v>25</v>
      </c>
    </row>
    <row r="40" spans="1:6" s="47" customFormat="1" ht="12">
      <c r="A40" s="44">
        <v>39</v>
      </c>
      <c r="B40" s="64" t="s">
        <v>28</v>
      </c>
      <c r="C40" s="45" t="s">
        <v>29</v>
      </c>
      <c r="D40" s="46">
        <v>1283</v>
      </c>
      <c r="E40" s="46">
        <v>6136.5</v>
      </c>
      <c r="F40" s="64" t="s">
        <v>25</v>
      </c>
    </row>
    <row r="41" spans="1:6" s="47" customFormat="1" ht="12">
      <c r="A41" s="44">
        <v>40</v>
      </c>
      <c r="B41" s="64" t="s">
        <v>28</v>
      </c>
      <c r="C41" s="45" t="s">
        <v>29</v>
      </c>
      <c r="D41" s="46">
        <v>5943</v>
      </c>
      <c r="E41" s="46">
        <v>22683.5</v>
      </c>
      <c r="F41" s="64" t="s">
        <v>25</v>
      </c>
    </row>
    <row r="42" spans="1:6" s="47" customFormat="1" ht="12">
      <c r="A42" s="44">
        <v>41</v>
      </c>
      <c r="B42" s="64" t="s">
        <v>28</v>
      </c>
      <c r="C42" s="45" t="s">
        <v>29</v>
      </c>
      <c r="D42" s="46">
        <v>74.5</v>
      </c>
      <c r="E42" s="46">
        <v>257</v>
      </c>
      <c r="F42" s="64" t="s">
        <v>25</v>
      </c>
    </row>
    <row r="43" spans="1:6" s="47" customFormat="1" ht="12">
      <c r="A43" s="44">
        <v>42</v>
      </c>
      <c r="B43" s="64" t="s">
        <v>120</v>
      </c>
      <c r="C43" s="45" t="s">
        <v>142</v>
      </c>
      <c r="D43" s="46">
        <v>1014.8</v>
      </c>
      <c r="E43" s="46">
        <v>11140</v>
      </c>
      <c r="F43" s="64" t="s">
        <v>66</v>
      </c>
    </row>
    <row r="44" spans="1:6" s="47" customFormat="1" ht="12">
      <c r="A44" s="44">
        <v>43</v>
      </c>
      <c r="B44" s="64" t="s">
        <v>120</v>
      </c>
      <c r="C44" s="45" t="s">
        <v>142</v>
      </c>
      <c r="D44" s="46">
        <v>4944</v>
      </c>
      <c r="E44" s="46">
        <v>29832</v>
      </c>
      <c r="F44" s="64" t="s">
        <v>66</v>
      </c>
    </row>
    <row r="45" spans="1:6" s="47" customFormat="1" ht="12">
      <c r="A45" s="44">
        <v>44</v>
      </c>
      <c r="B45" s="64" t="s">
        <v>120</v>
      </c>
      <c r="C45" s="45" t="s">
        <v>267</v>
      </c>
      <c r="D45" s="46">
        <v>6199</v>
      </c>
      <c r="E45" s="46">
        <v>32684.42</v>
      </c>
      <c r="F45" s="64" t="s">
        <v>217</v>
      </c>
    </row>
    <row r="46" spans="1:6" s="47" customFormat="1" ht="12">
      <c r="A46" s="44">
        <v>45</v>
      </c>
      <c r="B46" s="64" t="s">
        <v>51</v>
      </c>
      <c r="C46" s="45" t="s">
        <v>153</v>
      </c>
      <c r="D46" s="46">
        <v>459</v>
      </c>
      <c r="E46" s="46">
        <v>7657.8</v>
      </c>
      <c r="F46" s="64" t="s">
        <v>50</v>
      </c>
    </row>
    <row r="47" spans="1:6" s="47" customFormat="1" ht="12">
      <c r="A47" s="44">
        <v>46</v>
      </c>
      <c r="B47" s="64" t="s">
        <v>51</v>
      </c>
      <c r="C47" s="45" t="s">
        <v>153</v>
      </c>
      <c r="D47" s="46">
        <v>1138.56</v>
      </c>
      <c r="E47" s="46">
        <v>16968.52</v>
      </c>
      <c r="F47" s="64" t="s">
        <v>50</v>
      </c>
    </row>
    <row r="48" spans="1:6" s="47" customFormat="1" ht="12">
      <c r="A48" s="44">
        <v>47</v>
      </c>
      <c r="B48" s="64" t="s">
        <v>51</v>
      </c>
      <c r="C48" s="45" t="s">
        <v>153</v>
      </c>
      <c r="D48" s="46">
        <v>914</v>
      </c>
      <c r="E48" s="46">
        <v>18103.740000000002</v>
      </c>
      <c r="F48" s="64" t="s">
        <v>50</v>
      </c>
    </row>
    <row r="49" spans="1:6" s="47" customFormat="1" ht="12">
      <c r="A49" s="44">
        <v>48</v>
      </c>
      <c r="B49" s="64" t="s">
        <v>51</v>
      </c>
      <c r="C49" s="45" t="s">
        <v>153</v>
      </c>
      <c r="D49" s="46">
        <v>61</v>
      </c>
      <c r="E49" s="46">
        <v>2269.5</v>
      </c>
      <c r="F49" s="64" t="s">
        <v>50</v>
      </c>
    </row>
    <row r="50" spans="1:6" s="47" customFormat="1" ht="12">
      <c r="A50" s="44">
        <v>49</v>
      </c>
      <c r="B50" s="64" t="s">
        <v>51</v>
      </c>
      <c r="C50" s="45" t="s">
        <v>153</v>
      </c>
      <c r="D50" s="46">
        <v>1276.5</v>
      </c>
      <c r="E50" s="46">
        <v>43120.5</v>
      </c>
      <c r="F50" s="64" t="s">
        <v>50</v>
      </c>
    </row>
    <row r="51" spans="1:6" s="47" customFormat="1" ht="12">
      <c r="A51" s="44">
        <v>50</v>
      </c>
      <c r="B51" s="64" t="s">
        <v>51</v>
      </c>
      <c r="C51" s="45" t="s">
        <v>153</v>
      </c>
      <c r="D51" s="46">
        <v>1985.19</v>
      </c>
      <c r="E51" s="46">
        <v>62150</v>
      </c>
      <c r="F51" s="64" t="s">
        <v>50</v>
      </c>
    </row>
    <row r="52" spans="1:6" s="47" customFormat="1" ht="12">
      <c r="A52" s="44">
        <v>51</v>
      </c>
      <c r="B52" s="64" t="s">
        <v>51</v>
      </c>
      <c r="C52" s="45" t="s">
        <v>153</v>
      </c>
      <c r="D52" s="46">
        <v>6730.16</v>
      </c>
      <c r="E52" s="46">
        <v>226950</v>
      </c>
      <c r="F52" s="64" t="s">
        <v>50</v>
      </c>
    </row>
    <row r="53" spans="1:6" s="47" customFormat="1" ht="12">
      <c r="A53" s="44">
        <v>52</v>
      </c>
      <c r="B53" s="64" t="s">
        <v>51</v>
      </c>
      <c r="C53" s="45" t="s">
        <v>153</v>
      </c>
      <c r="D53" s="46">
        <v>42</v>
      </c>
      <c r="E53" s="46">
        <v>986.58</v>
      </c>
      <c r="F53" s="64" t="s">
        <v>50</v>
      </c>
    </row>
    <row r="54" spans="1:6" s="47" customFormat="1" ht="12">
      <c r="A54" s="44">
        <v>53</v>
      </c>
      <c r="B54" s="64" t="s">
        <v>51</v>
      </c>
      <c r="C54" s="45" t="s">
        <v>153</v>
      </c>
      <c r="D54" s="46">
        <v>478</v>
      </c>
      <c r="E54" s="46">
        <v>11464.92</v>
      </c>
      <c r="F54" s="64" t="s">
        <v>50</v>
      </c>
    </row>
    <row r="55" spans="1:6" s="47" customFormat="1" ht="12">
      <c r="A55" s="44">
        <v>54</v>
      </c>
      <c r="B55" s="64" t="s">
        <v>30</v>
      </c>
      <c r="C55" s="45" t="s">
        <v>31</v>
      </c>
      <c r="D55" s="46">
        <v>14</v>
      </c>
      <c r="E55" s="46">
        <v>676.8</v>
      </c>
      <c r="F55" s="64" t="s">
        <v>48</v>
      </c>
    </row>
    <row r="56" spans="1:6" s="47" customFormat="1" ht="12">
      <c r="A56" s="44">
        <v>55</v>
      </c>
      <c r="B56" s="64" t="s">
        <v>30</v>
      </c>
      <c r="C56" s="45" t="s">
        <v>31</v>
      </c>
      <c r="D56" s="46">
        <v>200</v>
      </c>
      <c r="E56" s="46">
        <v>12036.2</v>
      </c>
      <c r="F56" s="64" t="s">
        <v>25</v>
      </c>
    </row>
    <row r="57" spans="1:6" s="47" customFormat="1" ht="12">
      <c r="A57" s="44">
        <v>56</v>
      </c>
      <c r="B57" s="64" t="s">
        <v>30</v>
      </c>
      <c r="C57" s="45" t="s">
        <v>31</v>
      </c>
      <c r="D57" s="46">
        <v>555</v>
      </c>
      <c r="E57" s="46">
        <v>20885.05</v>
      </c>
      <c r="F57" s="64" t="s">
        <v>25</v>
      </c>
    </row>
    <row r="58" spans="1:6" s="47" customFormat="1" ht="12">
      <c r="A58" s="44">
        <v>57</v>
      </c>
      <c r="B58" s="64" t="s">
        <v>30</v>
      </c>
      <c r="C58" s="45" t="s">
        <v>31</v>
      </c>
      <c r="D58" s="46">
        <v>65.59</v>
      </c>
      <c r="E58" s="46">
        <v>1789.25</v>
      </c>
      <c r="F58" s="64" t="s">
        <v>25</v>
      </c>
    </row>
    <row r="59" spans="1:6" s="47" customFormat="1" ht="12">
      <c r="A59" s="44">
        <v>58</v>
      </c>
      <c r="B59" s="64" t="s">
        <v>30</v>
      </c>
      <c r="C59" s="45" t="s">
        <v>31</v>
      </c>
      <c r="D59" s="46">
        <v>850</v>
      </c>
      <c r="E59" s="46">
        <v>23973.45</v>
      </c>
      <c r="F59" s="64" t="s">
        <v>25</v>
      </c>
    </row>
    <row r="60" spans="1:6" s="47" customFormat="1" ht="12">
      <c r="A60" s="44">
        <v>59</v>
      </c>
      <c r="B60" s="64" t="s">
        <v>30</v>
      </c>
      <c r="C60" s="45" t="s">
        <v>31</v>
      </c>
      <c r="D60" s="46">
        <v>42.4</v>
      </c>
      <c r="E60" s="46">
        <v>2110.9</v>
      </c>
      <c r="F60" s="64" t="s">
        <v>25</v>
      </c>
    </row>
    <row r="61" spans="1:6" s="47" customFormat="1" ht="12">
      <c r="A61" s="44">
        <v>60</v>
      </c>
      <c r="B61" s="64" t="s">
        <v>30</v>
      </c>
      <c r="C61" s="45" t="s">
        <v>31</v>
      </c>
      <c r="D61" s="46">
        <v>350</v>
      </c>
      <c r="E61" s="46">
        <v>10383.6</v>
      </c>
      <c r="F61" s="64" t="s">
        <v>25</v>
      </c>
    </row>
    <row r="62" spans="1:6" s="47" customFormat="1" ht="12">
      <c r="A62" s="44">
        <v>61</v>
      </c>
      <c r="B62" s="64" t="s">
        <v>30</v>
      </c>
      <c r="C62" s="45" t="s">
        <v>31</v>
      </c>
      <c r="D62" s="46">
        <v>4</v>
      </c>
      <c r="E62" s="46">
        <v>202.8</v>
      </c>
      <c r="F62" s="64" t="s">
        <v>25</v>
      </c>
    </row>
    <row r="63" spans="1:6" s="47" customFormat="1" ht="12">
      <c r="A63" s="44">
        <v>62</v>
      </c>
      <c r="B63" s="64" t="s">
        <v>30</v>
      </c>
      <c r="C63" s="45" t="s">
        <v>31</v>
      </c>
      <c r="D63" s="46">
        <v>400</v>
      </c>
      <c r="E63" s="46">
        <v>25042.080000000002</v>
      </c>
      <c r="F63" s="64" t="s">
        <v>25</v>
      </c>
    </row>
    <row r="64" spans="1:6" s="47" customFormat="1" ht="12">
      <c r="A64" s="44">
        <v>63</v>
      </c>
      <c r="B64" s="64" t="s">
        <v>30</v>
      </c>
      <c r="C64" s="45" t="s">
        <v>31</v>
      </c>
      <c r="D64" s="46">
        <v>200</v>
      </c>
      <c r="E64" s="46">
        <v>14828.66</v>
      </c>
      <c r="F64" s="64" t="s">
        <v>25</v>
      </c>
    </row>
    <row r="65" spans="1:6" s="47" customFormat="1" ht="12">
      <c r="A65" s="44">
        <v>64</v>
      </c>
      <c r="B65" s="64" t="s">
        <v>30</v>
      </c>
      <c r="C65" s="45" t="s">
        <v>31</v>
      </c>
      <c r="D65" s="46">
        <v>97.97</v>
      </c>
      <c r="E65" s="46">
        <v>580</v>
      </c>
      <c r="F65" s="64" t="s">
        <v>25</v>
      </c>
    </row>
    <row r="66" spans="1:6" s="47" customFormat="1" ht="12">
      <c r="A66" s="44">
        <v>65</v>
      </c>
      <c r="B66" s="64" t="s">
        <v>30</v>
      </c>
      <c r="C66" s="45" t="s">
        <v>31</v>
      </c>
      <c r="D66" s="46">
        <v>750</v>
      </c>
      <c r="E66" s="46">
        <v>15041.88</v>
      </c>
      <c r="F66" s="64" t="s">
        <v>42</v>
      </c>
    </row>
    <row r="67" spans="1:6" s="47" customFormat="1" ht="12">
      <c r="A67" s="44">
        <v>66</v>
      </c>
      <c r="B67" s="64" t="s">
        <v>30</v>
      </c>
      <c r="C67" s="45" t="s">
        <v>31</v>
      </c>
      <c r="D67" s="46">
        <v>453</v>
      </c>
      <c r="E67" s="46">
        <v>25071.22</v>
      </c>
      <c r="F67" s="64" t="s">
        <v>25</v>
      </c>
    </row>
    <row r="68" spans="1:6" s="47" customFormat="1" ht="12">
      <c r="A68" s="44">
        <v>67</v>
      </c>
      <c r="B68" s="64" t="s">
        <v>30</v>
      </c>
      <c r="C68" s="45" t="s">
        <v>31</v>
      </c>
      <c r="D68" s="46">
        <v>2.5</v>
      </c>
      <c r="E68" s="46">
        <v>132.19999999999999</v>
      </c>
      <c r="F68" s="64" t="s">
        <v>25</v>
      </c>
    </row>
    <row r="69" spans="1:6" s="47" customFormat="1" ht="12">
      <c r="A69" s="44">
        <v>68</v>
      </c>
      <c r="B69" s="64" t="s">
        <v>30</v>
      </c>
      <c r="C69" s="45" t="s">
        <v>31</v>
      </c>
      <c r="D69" s="46">
        <v>21.36</v>
      </c>
      <c r="E69" s="46">
        <v>990.15</v>
      </c>
      <c r="F69" s="64" t="s">
        <v>61</v>
      </c>
    </row>
    <row r="70" spans="1:6" s="47" customFormat="1" ht="12">
      <c r="A70" s="44">
        <v>69</v>
      </c>
      <c r="B70" s="64" t="s">
        <v>30</v>
      </c>
      <c r="C70" s="45" t="s">
        <v>31</v>
      </c>
      <c r="D70" s="46">
        <v>95</v>
      </c>
      <c r="E70" s="46">
        <v>2461</v>
      </c>
      <c r="F70" s="64" t="s">
        <v>184</v>
      </c>
    </row>
    <row r="71" spans="1:6" s="47" customFormat="1" ht="12">
      <c r="A71" s="44">
        <v>70</v>
      </c>
      <c r="B71" s="64" t="s">
        <v>30</v>
      </c>
      <c r="C71" s="45" t="s">
        <v>31</v>
      </c>
      <c r="D71" s="46">
        <v>400</v>
      </c>
      <c r="E71" s="46">
        <v>18213.759999999998</v>
      </c>
      <c r="F71" s="64" t="s">
        <v>25</v>
      </c>
    </row>
    <row r="72" spans="1:6" s="47" customFormat="1" ht="12">
      <c r="A72" s="44">
        <v>71</v>
      </c>
      <c r="B72" s="64" t="s">
        <v>30</v>
      </c>
      <c r="C72" s="45" t="s">
        <v>31</v>
      </c>
      <c r="D72" s="46">
        <v>1501.78</v>
      </c>
      <c r="E72" s="46">
        <v>33459.870000000003</v>
      </c>
      <c r="F72" s="64" t="s">
        <v>25</v>
      </c>
    </row>
    <row r="73" spans="1:6" s="47" customFormat="1" ht="12">
      <c r="A73" s="44">
        <v>72</v>
      </c>
      <c r="B73" s="64" t="s">
        <v>30</v>
      </c>
      <c r="C73" s="45" t="s">
        <v>31</v>
      </c>
      <c r="D73" s="46">
        <v>200</v>
      </c>
      <c r="E73" s="46">
        <v>9274</v>
      </c>
      <c r="F73" s="64" t="s">
        <v>25</v>
      </c>
    </row>
    <row r="74" spans="1:6" s="47" customFormat="1" ht="12">
      <c r="A74" s="44">
        <v>73</v>
      </c>
      <c r="B74" s="64" t="s">
        <v>30</v>
      </c>
      <c r="C74" s="45" t="s">
        <v>31</v>
      </c>
      <c r="D74" s="46">
        <v>600</v>
      </c>
      <c r="E74" s="46">
        <v>25366.9</v>
      </c>
      <c r="F74" s="64" t="s">
        <v>25</v>
      </c>
    </row>
    <row r="75" spans="1:6" s="47" customFormat="1" ht="12">
      <c r="A75" s="44">
        <v>74</v>
      </c>
      <c r="B75" s="64" t="s">
        <v>30</v>
      </c>
      <c r="C75" s="45" t="s">
        <v>31</v>
      </c>
      <c r="D75" s="46">
        <v>600</v>
      </c>
      <c r="E75" s="46">
        <v>24451.55</v>
      </c>
      <c r="F75" s="64" t="s">
        <v>25</v>
      </c>
    </row>
    <row r="76" spans="1:6" s="47" customFormat="1" ht="12">
      <c r="A76" s="44">
        <v>75</v>
      </c>
      <c r="B76" s="64" t="s">
        <v>30</v>
      </c>
      <c r="C76" s="45" t="s">
        <v>31</v>
      </c>
      <c r="D76" s="46">
        <v>6</v>
      </c>
      <c r="E76" s="46">
        <v>787.68</v>
      </c>
      <c r="F76" s="64" t="s">
        <v>25</v>
      </c>
    </row>
    <row r="77" spans="1:6" s="47" customFormat="1" ht="12">
      <c r="A77" s="44">
        <v>76</v>
      </c>
      <c r="B77" s="64" t="s">
        <v>30</v>
      </c>
      <c r="C77" s="45" t="s">
        <v>31</v>
      </c>
      <c r="D77" s="46">
        <v>673.23</v>
      </c>
      <c r="E77" s="46">
        <v>17271.759999999998</v>
      </c>
      <c r="F77" s="64" t="s">
        <v>42</v>
      </c>
    </row>
    <row r="78" spans="1:6" s="47" customFormat="1" ht="12">
      <c r="A78" s="44">
        <v>77</v>
      </c>
      <c r="B78" s="64" t="s">
        <v>30</v>
      </c>
      <c r="C78" s="45" t="s">
        <v>31</v>
      </c>
      <c r="D78" s="46">
        <v>1544.56</v>
      </c>
      <c r="E78" s="46">
        <v>92939.1</v>
      </c>
      <c r="F78" s="64" t="s">
        <v>66</v>
      </c>
    </row>
    <row r="79" spans="1:6" s="47" customFormat="1" ht="12">
      <c r="A79" s="44">
        <v>78</v>
      </c>
      <c r="B79" s="64" t="s">
        <v>30</v>
      </c>
      <c r="C79" s="45" t="s">
        <v>31</v>
      </c>
      <c r="D79" s="46">
        <v>10.119999999999999</v>
      </c>
      <c r="E79" s="46">
        <v>423.04</v>
      </c>
      <c r="F79" s="64" t="s">
        <v>61</v>
      </c>
    </row>
    <row r="80" spans="1:6" s="47" customFormat="1" ht="12">
      <c r="A80" s="44">
        <v>79</v>
      </c>
      <c r="B80" s="64" t="s">
        <v>30</v>
      </c>
      <c r="C80" s="45" t="s">
        <v>31</v>
      </c>
      <c r="D80" s="46">
        <v>1600</v>
      </c>
      <c r="E80" s="46">
        <v>92601.68</v>
      </c>
      <c r="F80" s="64" t="s">
        <v>58</v>
      </c>
    </row>
    <row r="81" spans="1:6" s="47" customFormat="1" ht="12">
      <c r="A81" s="44">
        <v>80</v>
      </c>
      <c r="B81" s="64" t="s">
        <v>30</v>
      </c>
      <c r="C81" s="45" t="s">
        <v>31</v>
      </c>
      <c r="D81" s="46">
        <v>1938.22</v>
      </c>
      <c r="E81" s="46">
        <v>40075.949999999997</v>
      </c>
      <c r="F81" s="64" t="s">
        <v>50</v>
      </c>
    </row>
    <row r="82" spans="1:6" s="47" customFormat="1" ht="12">
      <c r="A82" s="44">
        <v>81</v>
      </c>
      <c r="B82" s="64" t="s">
        <v>30</v>
      </c>
      <c r="C82" s="45" t="s">
        <v>31</v>
      </c>
      <c r="D82" s="46">
        <v>84.05</v>
      </c>
      <c r="E82" s="46">
        <v>3990.18</v>
      </c>
      <c r="F82" s="64" t="s">
        <v>25</v>
      </c>
    </row>
    <row r="83" spans="1:6" s="47" customFormat="1" ht="12">
      <c r="A83" s="44">
        <v>82</v>
      </c>
      <c r="B83" s="64" t="s">
        <v>30</v>
      </c>
      <c r="C83" s="45" t="s">
        <v>31</v>
      </c>
      <c r="D83" s="46">
        <v>20</v>
      </c>
      <c r="E83" s="46">
        <v>4896.1499999999996</v>
      </c>
      <c r="F83" s="64" t="s">
        <v>25</v>
      </c>
    </row>
    <row r="84" spans="1:6" s="47" customFormat="1" ht="12">
      <c r="A84" s="44">
        <v>83</v>
      </c>
      <c r="B84" s="64" t="s">
        <v>30</v>
      </c>
      <c r="C84" s="45" t="s">
        <v>31</v>
      </c>
      <c r="D84" s="46">
        <v>1539.11</v>
      </c>
      <c r="E84" s="46">
        <v>48244.72</v>
      </c>
      <c r="F84" s="64" t="s">
        <v>25</v>
      </c>
    </row>
    <row r="85" spans="1:6" s="47" customFormat="1" ht="12">
      <c r="A85" s="44">
        <v>84</v>
      </c>
      <c r="B85" s="64" t="s">
        <v>30</v>
      </c>
      <c r="C85" s="45" t="s">
        <v>31</v>
      </c>
      <c r="D85" s="46">
        <v>126.5</v>
      </c>
      <c r="E85" s="46">
        <v>2830</v>
      </c>
      <c r="F85" s="64" t="s">
        <v>119</v>
      </c>
    </row>
    <row r="86" spans="1:6" s="47" customFormat="1" ht="12">
      <c r="A86" s="44">
        <v>85</v>
      </c>
      <c r="B86" s="64" t="s">
        <v>30</v>
      </c>
      <c r="C86" s="45" t="s">
        <v>31</v>
      </c>
      <c r="D86" s="46">
        <v>392.99</v>
      </c>
      <c r="E86" s="46">
        <v>9654.68</v>
      </c>
      <c r="F86" s="64" t="s">
        <v>25</v>
      </c>
    </row>
    <row r="87" spans="1:6" s="47" customFormat="1" ht="12">
      <c r="A87" s="44">
        <v>86</v>
      </c>
      <c r="B87" s="64" t="s">
        <v>30</v>
      </c>
      <c r="C87" s="45" t="s">
        <v>31</v>
      </c>
      <c r="D87" s="46">
        <v>119.38</v>
      </c>
      <c r="E87" s="46">
        <v>2550.21</v>
      </c>
      <c r="F87" s="64" t="s">
        <v>119</v>
      </c>
    </row>
    <row r="88" spans="1:6" s="47" customFormat="1" ht="12">
      <c r="A88" s="44">
        <v>87</v>
      </c>
      <c r="B88" s="64" t="s">
        <v>30</v>
      </c>
      <c r="C88" s="45" t="s">
        <v>31</v>
      </c>
      <c r="D88" s="46">
        <v>17.5</v>
      </c>
      <c r="E88" s="46">
        <v>1025.5999999999999</v>
      </c>
      <c r="F88" s="64" t="s">
        <v>25</v>
      </c>
    </row>
    <row r="89" spans="1:6" s="47" customFormat="1" ht="12">
      <c r="A89" s="44">
        <v>88</v>
      </c>
      <c r="B89" s="64" t="s">
        <v>30</v>
      </c>
      <c r="C89" s="45" t="s">
        <v>31</v>
      </c>
      <c r="D89" s="46">
        <v>180.15</v>
      </c>
      <c r="E89" s="46">
        <v>6517.5</v>
      </c>
      <c r="F89" s="64" t="s">
        <v>25</v>
      </c>
    </row>
    <row r="90" spans="1:6" s="47" customFormat="1" ht="12">
      <c r="A90" s="44">
        <v>89</v>
      </c>
      <c r="B90" s="64" t="s">
        <v>30</v>
      </c>
      <c r="C90" s="45" t="s">
        <v>31</v>
      </c>
      <c r="D90" s="46">
        <v>1320</v>
      </c>
      <c r="E90" s="46">
        <v>41999.5</v>
      </c>
      <c r="F90" s="64" t="s">
        <v>25</v>
      </c>
    </row>
    <row r="91" spans="1:6" s="47" customFormat="1" ht="12">
      <c r="A91" s="44">
        <v>90</v>
      </c>
      <c r="B91" s="64" t="s">
        <v>30</v>
      </c>
      <c r="C91" s="45" t="s">
        <v>31</v>
      </c>
      <c r="D91" s="46">
        <v>595.70000000000005</v>
      </c>
      <c r="E91" s="46">
        <v>45008.98</v>
      </c>
      <c r="F91" s="64" t="s">
        <v>25</v>
      </c>
    </row>
    <row r="92" spans="1:6" s="47" customFormat="1" ht="12">
      <c r="A92" s="44">
        <v>91</v>
      </c>
      <c r="B92" s="64" t="s">
        <v>30</v>
      </c>
      <c r="C92" s="45" t="s">
        <v>31</v>
      </c>
      <c r="D92" s="46">
        <v>1308.67</v>
      </c>
      <c r="E92" s="46">
        <v>25777.78</v>
      </c>
      <c r="F92" s="64" t="s">
        <v>66</v>
      </c>
    </row>
    <row r="93" spans="1:6" s="47" customFormat="1" ht="12">
      <c r="A93" s="44">
        <v>92</v>
      </c>
      <c r="B93" s="64" t="s">
        <v>30</v>
      </c>
      <c r="C93" s="45" t="s">
        <v>31</v>
      </c>
      <c r="D93" s="46">
        <v>162.24</v>
      </c>
      <c r="E93" s="46">
        <v>3095.8</v>
      </c>
      <c r="F93" s="64" t="s">
        <v>48</v>
      </c>
    </row>
    <row r="94" spans="1:6" s="47" customFormat="1" ht="12">
      <c r="A94" s="44">
        <v>93</v>
      </c>
      <c r="B94" s="64" t="s">
        <v>30</v>
      </c>
      <c r="C94" s="45" t="s">
        <v>31</v>
      </c>
      <c r="D94" s="46">
        <v>19</v>
      </c>
      <c r="E94" s="46">
        <v>933</v>
      </c>
      <c r="F94" s="64" t="s">
        <v>25</v>
      </c>
    </row>
    <row r="95" spans="1:6" s="47" customFormat="1" ht="12">
      <c r="A95" s="44">
        <v>94</v>
      </c>
      <c r="B95" s="64" t="s">
        <v>30</v>
      </c>
      <c r="C95" s="45" t="s">
        <v>31</v>
      </c>
      <c r="D95" s="46">
        <v>63.54</v>
      </c>
      <c r="E95" s="46">
        <v>2020</v>
      </c>
      <c r="F95" s="64" t="s">
        <v>25</v>
      </c>
    </row>
    <row r="96" spans="1:6" s="47" customFormat="1" ht="12">
      <c r="A96" s="44">
        <v>95</v>
      </c>
      <c r="B96" s="64" t="s">
        <v>30</v>
      </c>
      <c r="C96" s="45" t="s">
        <v>31</v>
      </c>
      <c r="D96" s="46">
        <v>12</v>
      </c>
      <c r="E96" s="46">
        <v>708.21</v>
      </c>
      <c r="F96" s="64" t="s">
        <v>66</v>
      </c>
    </row>
    <row r="97" spans="1:6" s="47" customFormat="1" ht="12">
      <c r="A97" s="44">
        <v>96</v>
      </c>
      <c r="B97" s="64" t="s">
        <v>30</v>
      </c>
      <c r="C97" s="45" t="s">
        <v>31</v>
      </c>
      <c r="D97" s="46">
        <v>410</v>
      </c>
      <c r="E97" s="46">
        <v>8089.74</v>
      </c>
      <c r="F97" s="64" t="s">
        <v>42</v>
      </c>
    </row>
    <row r="98" spans="1:6" s="47" customFormat="1" ht="12">
      <c r="A98" s="44">
        <v>97</v>
      </c>
      <c r="B98" s="64" t="s">
        <v>30</v>
      </c>
      <c r="C98" s="45" t="s">
        <v>31</v>
      </c>
      <c r="D98" s="46">
        <v>3200</v>
      </c>
      <c r="E98" s="46">
        <v>148730.69</v>
      </c>
      <c r="F98" s="64" t="s">
        <v>25</v>
      </c>
    </row>
    <row r="99" spans="1:6" s="47" customFormat="1" ht="12">
      <c r="A99" s="44">
        <v>98</v>
      </c>
      <c r="B99" s="64" t="s">
        <v>30</v>
      </c>
      <c r="C99" s="45" t="s">
        <v>31</v>
      </c>
      <c r="D99" s="46">
        <v>180</v>
      </c>
      <c r="E99" s="46">
        <v>4901.1000000000004</v>
      </c>
      <c r="F99" s="64" t="s">
        <v>42</v>
      </c>
    </row>
    <row r="100" spans="1:6" s="47" customFormat="1" ht="12">
      <c r="A100" s="44">
        <v>99</v>
      </c>
      <c r="B100" s="64" t="s">
        <v>30</v>
      </c>
      <c r="C100" s="45" t="s">
        <v>31</v>
      </c>
      <c r="D100" s="46">
        <v>127.5</v>
      </c>
      <c r="E100" s="46">
        <v>2754</v>
      </c>
      <c r="F100" s="64" t="s">
        <v>42</v>
      </c>
    </row>
    <row r="101" spans="1:6" s="47" customFormat="1" ht="12">
      <c r="A101" s="44">
        <v>100</v>
      </c>
      <c r="B101" s="64" t="s">
        <v>30</v>
      </c>
      <c r="C101" s="45" t="s">
        <v>31</v>
      </c>
      <c r="D101" s="46">
        <v>225</v>
      </c>
      <c r="E101" s="46">
        <v>6637.8</v>
      </c>
      <c r="F101" s="64" t="s">
        <v>42</v>
      </c>
    </row>
    <row r="102" spans="1:6" s="47" customFormat="1" ht="12">
      <c r="A102" s="44">
        <v>101</v>
      </c>
      <c r="B102" s="64" t="s">
        <v>30</v>
      </c>
      <c r="C102" s="45" t="s">
        <v>31</v>
      </c>
      <c r="D102" s="46">
        <v>28</v>
      </c>
      <c r="E102" s="46">
        <v>1299.5999999999999</v>
      </c>
      <c r="F102" s="64" t="s">
        <v>25</v>
      </c>
    </row>
    <row r="103" spans="1:6" s="47" customFormat="1" ht="12">
      <c r="A103" s="44">
        <v>102</v>
      </c>
      <c r="B103" s="64" t="s">
        <v>30</v>
      </c>
      <c r="C103" s="45" t="s">
        <v>31</v>
      </c>
      <c r="D103" s="46">
        <v>1650</v>
      </c>
      <c r="E103" s="46">
        <v>54354.46</v>
      </c>
      <c r="F103" s="64" t="s">
        <v>25</v>
      </c>
    </row>
    <row r="104" spans="1:6" s="47" customFormat="1" ht="12">
      <c r="A104" s="44">
        <v>103</v>
      </c>
      <c r="B104" s="64" t="s">
        <v>30</v>
      </c>
      <c r="C104" s="45" t="s">
        <v>31</v>
      </c>
      <c r="D104" s="46">
        <v>1102.0899999999999</v>
      </c>
      <c r="E104" s="46">
        <v>55642.14</v>
      </c>
      <c r="F104" s="64" t="s">
        <v>42</v>
      </c>
    </row>
    <row r="105" spans="1:6" s="47" customFormat="1" ht="12">
      <c r="A105" s="44">
        <v>104</v>
      </c>
      <c r="B105" s="64" t="s">
        <v>30</v>
      </c>
      <c r="C105" s="45" t="s">
        <v>31</v>
      </c>
      <c r="D105" s="46">
        <v>350</v>
      </c>
      <c r="E105" s="46">
        <v>23473.4</v>
      </c>
      <c r="F105" s="64" t="s">
        <v>25</v>
      </c>
    </row>
    <row r="106" spans="1:6" s="47" customFormat="1" ht="12">
      <c r="A106" s="44">
        <v>105</v>
      </c>
      <c r="B106" s="64" t="s">
        <v>30</v>
      </c>
      <c r="C106" s="45" t="s">
        <v>31</v>
      </c>
      <c r="D106" s="46">
        <v>192.74</v>
      </c>
      <c r="E106" s="46">
        <v>4044.65</v>
      </c>
      <c r="F106" s="64" t="s">
        <v>42</v>
      </c>
    </row>
    <row r="107" spans="1:6" s="47" customFormat="1" ht="12">
      <c r="A107" s="44">
        <v>106</v>
      </c>
      <c r="B107" s="64" t="s">
        <v>30</v>
      </c>
      <c r="C107" s="45" t="s">
        <v>31</v>
      </c>
      <c r="D107" s="46">
        <v>5000</v>
      </c>
      <c r="E107" s="46">
        <v>132481.21</v>
      </c>
      <c r="F107" s="64" t="s">
        <v>25</v>
      </c>
    </row>
    <row r="108" spans="1:6" s="47" customFormat="1" ht="12">
      <c r="A108" s="44">
        <v>107</v>
      </c>
      <c r="B108" s="64" t="s">
        <v>30</v>
      </c>
      <c r="C108" s="45" t="s">
        <v>31</v>
      </c>
      <c r="D108" s="46">
        <v>125.33</v>
      </c>
      <c r="E108" s="46">
        <v>7170.4</v>
      </c>
      <c r="F108" s="64" t="s">
        <v>25</v>
      </c>
    </row>
    <row r="109" spans="1:6" s="47" customFormat="1" ht="12">
      <c r="A109" s="44">
        <v>108</v>
      </c>
      <c r="B109" s="64" t="s">
        <v>30</v>
      </c>
      <c r="C109" s="45" t="s">
        <v>31</v>
      </c>
      <c r="D109" s="46">
        <v>111.28</v>
      </c>
      <c r="E109" s="46">
        <v>2229.5</v>
      </c>
      <c r="F109" s="64" t="s">
        <v>25</v>
      </c>
    </row>
    <row r="110" spans="1:6" s="47" customFormat="1" ht="12">
      <c r="A110" s="44">
        <v>109</v>
      </c>
      <c r="B110" s="64" t="s">
        <v>30</v>
      </c>
      <c r="C110" s="45" t="s">
        <v>31</v>
      </c>
      <c r="D110" s="46">
        <v>13.67</v>
      </c>
      <c r="E110" s="46">
        <v>329.5</v>
      </c>
      <c r="F110" s="64" t="s">
        <v>48</v>
      </c>
    </row>
    <row r="111" spans="1:6" s="47" customFormat="1" ht="12">
      <c r="A111" s="44">
        <v>110</v>
      </c>
      <c r="B111" s="64" t="s">
        <v>30</v>
      </c>
      <c r="C111" s="45" t="s">
        <v>31</v>
      </c>
      <c r="D111" s="46">
        <v>43.71</v>
      </c>
      <c r="E111" s="46">
        <v>1540</v>
      </c>
      <c r="F111" s="64" t="s">
        <v>25</v>
      </c>
    </row>
    <row r="112" spans="1:6" s="47" customFormat="1" ht="12">
      <c r="A112" s="44">
        <v>111</v>
      </c>
      <c r="B112" s="64" t="s">
        <v>30</v>
      </c>
      <c r="C112" s="45" t="s">
        <v>31</v>
      </c>
      <c r="D112" s="46">
        <v>50</v>
      </c>
      <c r="E112" s="46">
        <v>1044.78</v>
      </c>
      <c r="F112" s="64" t="s">
        <v>42</v>
      </c>
    </row>
    <row r="113" spans="1:6" s="47" customFormat="1" ht="12">
      <c r="A113" s="44">
        <v>112</v>
      </c>
      <c r="B113" s="64" t="s">
        <v>30</v>
      </c>
      <c r="C113" s="45" t="s">
        <v>31</v>
      </c>
      <c r="D113" s="46">
        <v>68.489999999999995</v>
      </c>
      <c r="E113" s="46">
        <v>1519.8</v>
      </c>
      <c r="F113" s="64" t="s">
        <v>25</v>
      </c>
    </row>
    <row r="114" spans="1:6" s="47" customFormat="1" ht="12">
      <c r="A114" s="44">
        <v>113</v>
      </c>
      <c r="B114" s="64" t="s">
        <v>30</v>
      </c>
      <c r="C114" s="45" t="s">
        <v>31</v>
      </c>
      <c r="D114" s="46">
        <v>19.100000000000001</v>
      </c>
      <c r="E114" s="46">
        <v>535.04</v>
      </c>
      <c r="F114" s="64" t="s">
        <v>48</v>
      </c>
    </row>
    <row r="115" spans="1:6" s="47" customFormat="1" ht="12">
      <c r="A115" s="44">
        <v>114</v>
      </c>
      <c r="B115" s="64" t="s">
        <v>30</v>
      </c>
      <c r="C115" s="45" t="s">
        <v>31</v>
      </c>
      <c r="D115" s="46">
        <v>70.790000000000006</v>
      </c>
      <c r="E115" s="46">
        <v>3046.68</v>
      </c>
      <c r="F115" s="64" t="s">
        <v>48</v>
      </c>
    </row>
    <row r="116" spans="1:6" s="47" customFormat="1" ht="12">
      <c r="A116" s="44">
        <v>115</v>
      </c>
      <c r="B116" s="64" t="s">
        <v>30</v>
      </c>
      <c r="C116" s="45" t="s">
        <v>31</v>
      </c>
      <c r="D116" s="46">
        <v>19</v>
      </c>
      <c r="E116" s="46">
        <v>946.78</v>
      </c>
      <c r="F116" s="64" t="s">
        <v>48</v>
      </c>
    </row>
    <row r="117" spans="1:6" s="47" customFormat="1" ht="12">
      <c r="A117" s="44">
        <v>116</v>
      </c>
      <c r="B117" s="64" t="s">
        <v>30</v>
      </c>
      <c r="C117" s="45" t="s">
        <v>31</v>
      </c>
      <c r="D117" s="46">
        <v>304.37</v>
      </c>
      <c r="E117" s="46">
        <v>8816.92</v>
      </c>
      <c r="F117" s="64" t="s">
        <v>25</v>
      </c>
    </row>
    <row r="118" spans="1:6" s="47" customFormat="1" ht="12">
      <c r="A118" s="44">
        <v>117</v>
      </c>
      <c r="B118" s="64" t="s">
        <v>30</v>
      </c>
      <c r="C118" s="45" t="s">
        <v>31</v>
      </c>
      <c r="D118" s="46">
        <v>77.94</v>
      </c>
      <c r="E118" s="46">
        <v>2100</v>
      </c>
      <c r="F118" s="64" t="s">
        <v>25</v>
      </c>
    </row>
    <row r="119" spans="1:6" s="47" customFormat="1" ht="12">
      <c r="A119" s="44">
        <v>118</v>
      </c>
      <c r="B119" s="64" t="s">
        <v>30</v>
      </c>
      <c r="C119" s="45" t="s">
        <v>31</v>
      </c>
      <c r="D119" s="46">
        <v>247.91</v>
      </c>
      <c r="E119" s="46">
        <v>7144.9</v>
      </c>
      <c r="F119" s="64" t="s">
        <v>25</v>
      </c>
    </row>
    <row r="120" spans="1:6" s="47" customFormat="1" ht="12">
      <c r="A120" s="44">
        <v>119</v>
      </c>
      <c r="B120" s="64" t="s">
        <v>30</v>
      </c>
      <c r="C120" s="45" t="s">
        <v>31</v>
      </c>
      <c r="D120" s="46">
        <v>568.92999999999995</v>
      </c>
      <c r="E120" s="46">
        <v>13285.01</v>
      </c>
      <c r="F120" s="64" t="s">
        <v>25</v>
      </c>
    </row>
    <row r="121" spans="1:6" s="47" customFormat="1" ht="12">
      <c r="A121" s="44">
        <v>120</v>
      </c>
      <c r="B121" s="64" t="s">
        <v>30</v>
      </c>
      <c r="C121" s="45" t="s">
        <v>31</v>
      </c>
      <c r="D121" s="46">
        <v>4.0599999999999996</v>
      </c>
      <c r="E121" s="46">
        <v>192.4</v>
      </c>
      <c r="F121" s="64" t="s">
        <v>25</v>
      </c>
    </row>
    <row r="122" spans="1:6" s="47" customFormat="1" ht="12">
      <c r="A122" s="44">
        <v>121</v>
      </c>
      <c r="B122" s="64" t="s">
        <v>30</v>
      </c>
      <c r="C122" s="45" t="s">
        <v>31</v>
      </c>
      <c r="D122" s="46">
        <v>157.99</v>
      </c>
      <c r="E122" s="46">
        <v>5836.2</v>
      </c>
      <c r="F122" s="64" t="s">
        <v>25</v>
      </c>
    </row>
    <row r="123" spans="1:6" s="47" customFormat="1" ht="12">
      <c r="A123" s="44">
        <v>122</v>
      </c>
      <c r="B123" s="64" t="s">
        <v>30</v>
      </c>
      <c r="C123" s="45" t="s">
        <v>31</v>
      </c>
      <c r="D123" s="46">
        <v>125</v>
      </c>
      <c r="E123" s="46">
        <v>4521.74</v>
      </c>
      <c r="F123" s="64" t="s">
        <v>25</v>
      </c>
    </row>
    <row r="124" spans="1:6" s="47" customFormat="1" ht="12">
      <c r="A124" s="44">
        <v>123</v>
      </c>
      <c r="B124" s="64" t="s">
        <v>30</v>
      </c>
      <c r="C124" s="45" t="s">
        <v>31</v>
      </c>
      <c r="D124" s="46">
        <v>183</v>
      </c>
      <c r="E124" s="46">
        <v>5599.8</v>
      </c>
      <c r="F124" s="64" t="s">
        <v>42</v>
      </c>
    </row>
    <row r="125" spans="1:6" s="47" customFormat="1" ht="12">
      <c r="A125" s="44">
        <v>124</v>
      </c>
      <c r="B125" s="64" t="s">
        <v>30</v>
      </c>
      <c r="C125" s="45" t="s">
        <v>31</v>
      </c>
      <c r="D125" s="46">
        <v>408</v>
      </c>
      <c r="E125" s="46">
        <v>10716.23</v>
      </c>
      <c r="F125" s="64" t="s">
        <v>42</v>
      </c>
    </row>
    <row r="126" spans="1:6" s="47" customFormat="1" ht="12">
      <c r="A126" s="44">
        <v>125</v>
      </c>
      <c r="B126" s="64" t="s">
        <v>30</v>
      </c>
      <c r="C126" s="45" t="s">
        <v>31</v>
      </c>
      <c r="D126" s="46">
        <v>38.57</v>
      </c>
      <c r="E126" s="46">
        <v>826.32</v>
      </c>
      <c r="F126" s="64" t="s">
        <v>42</v>
      </c>
    </row>
    <row r="127" spans="1:6" s="47" customFormat="1" ht="12">
      <c r="A127" s="44">
        <v>126</v>
      </c>
      <c r="B127" s="64" t="s">
        <v>30</v>
      </c>
      <c r="C127" s="45" t="s">
        <v>31</v>
      </c>
      <c r="D127" s="46">
        <v>750</v>
      </c>
      <c r="E127" s="46">
        <v>33609.5</v>
      </c>
      <c r="F127" s="64" t="s">
        <v>25</v>
      </c>
    </row>
    <row r="128" spans="1:6" s="47" customFormat="1" ht="12">
      <c r="A128" s="44">
        <v>127</v>
      </c>
      <c r="B128" s="64" t="s">
        <v>30</v>
      </c>
      <c r="C128" s="45" t="s">
        <v>31</v>
      </c>
      <c r="D128" s="46">
        <v>3000</v>
      </c>
      <c r="E128" s="46">
        <v>115137.93</v>
      </c>
      <c r="F128" s="64" t="s">
        <v>25</v>
      </c>
    </row>
    <row r="129" spans="1:6" s="47" customFormat="1" ht="12">
      <c r="A129" s="44">
        <v>128</v>
      </c>
      <c r="B129" s="64" t="s">
        <v>30</v>
      </c>
      <c r="C129" s="45" t="s">
        <v>31</v>
      </c>
      <c r="D129" s="46">
        <v>653.55999999999995</v>
      </c>
      <c r="E129" s="46">
        <v>16487.2</v>
      </c>
      <c r="F129" s="64" t="s">
        <v>107</v>
      </c>
    </row>
    <row r="130" spans="1:6" s="47" customFormat="1" ht="12">
      <c r="A130" s="44">
        <v>129</v>
      </c>
      <c r="B130" s="64" t="s">
        <v>30</v>
      </c>
      <c r="C130" s="45" t="s">
        <v>31</v>
      </c>
      <c r="D130" s="46">
        <v>109</v>
      </c>
      <c r="E130" s="46">
        <v>855.95</v>
      </c>
      <c r="F130" s="64" t="s">
        <v>53</v>
      </c>
    </row>
    <row r="131" spans="1:6" s="47" customFormat="1" ht="12">
      <c r="A131" s="44">
        <v>130</v>
      </c>
      <c r="B131" s="64" t="s">
        <v>30</v>
      </c>
      <c r="C131" s="45" t="s">
        <v>31</v>
      </c>
      <c r="D131" s="46">
        <v>509.51</v>
      </c>
      <c r="E131" s="46">
        <v>22138.26</v>
      </c>
      <c r="F131" s="64" t="s">
        <v>42</v>
      </c>
    </row>
    <row r="132" spans="1:6" s="47" customFormat="1" ht="12">
      <c r="A132" s="44">
        <v>131</v>
      </c>
      <c r="B132" s="64" t="s">
        <v>30</v>
      </c>
      <c r="C132" s="45" t="s">
        <v>31</v>
      </c>
      <c r="D132" s="46">
        <v>17.43</v>
      </c>
      <c r="E132" s="46">
        <v>303.95999999999998</v>
      </c>
      <c r="F132" s="64" t="s">
        <v>61</v>
      </c>
    </row>
    <row r="133" spans="1:6" s="47" customFormat="1" ht="12">
      <c r="A133" s="44">
        <v>132</v>
      </c>
      <c r="B133" s="64" t="s">
        <v>30</v>
      </c>
      <c r="C133" s="45" t="s">
        <v>31</v>
      </c>
      <c r="D133" s="46">
        <v>70.38</v>
      </c>
      <c r="E133" s="46">
        <v>1837.5</v>
      </c>
      <c r="F133" s="64" t="s">
        <v>25</v>
      </c>
    </row>
    <row r="134" spans="1:6" s="47" customFormat="1" ht="12">
      <c r="A134" s="44">
        <v>133</v>
      </c>
      <c r="B134" s="64" t="s">
        <v>30</v>
      </c>
      <c r="C134" s="45" t="s">
        <v>31</v>
      </c>
      <c r="D134" s="46">
        <v>60</v>
      </c>
      <c r="E134" s="46">
        <v>5263</v>
      </c>
      <c r="F134" s="64" t="s">
        <v>25</v>
      </c>
    </row>
    <row r="135" spans="1:6" s="47" customFormat="1" ht="12">
      <c r="A135" s="44">
        <v>134</v>
      </c>
      <c r="B135" s="64" t="s">
        <v>30</v>
      </c>
      <c r="C135" s="45" t="s">
        <v>31</v>
      </c>
      <c r="D135" s="46">
        <v>850</v>
      </c>
      <c r="E135" s="46">
        <v>18153.740000000002</v>
      </c>
      <c r="F135" s="64" t="s">
        <v>42</v>
      </c>
    </row>
    <row r="136" spans="1:6" s="47" customFormat="1" ht="12">
      <c r="A136" s="44">
        <v>135</v>
      </c>
      <c r="B136" s="64" t="s">
        <v>30</v>
      </c>
      <c r="C136" s="45" t="s">
        <v>31</v>
      </c>
      <c r="D136" s="46">
        <v>103.32</v>
      </c>
      <c r="E136" s="46">
        <v>2192.2399999999998</v>
      </c>
      <c r="F136" s="64" t="s">
        <v>42</v>
      </c>
    </row>
    <row r="137" spans="1:6" s="47" customFormat="1" ht="12">
      <c r="A137" s="44">
        <v>136</v>
      </c>
      <c r="B137" s="64" t="s">
        <v>30</v>
      </c>
      <c r="C137" s="45" t="s">
        <v>31</v>
      </c>
      <c r="D137" s="46">
        <v>600</v>
      </c>
      <c r="E137" s="46">
        <v>16637.21</v>
      </c>
      <c r="F137" s="64" t="s">
        <v>42</v>
      </c>
    </row>
    <row r="138" spans="1:6" s="47" customFormat="1" ht="12">
      <c r="A138" s="44">
        <v>137</v>
      </c>
      <c r="B138" s="64" t="s">
        <v>30</v>
      </c>
      <c r="C138" s="45" t="s">
        <v>31</v>
      </c>
      <c r="D138" s="46">
        <v>61.12</v>
      </c>
      <c r="E138" s="46">
        <v>2367.66</v>
      </c>
      <c r="F138" s="64" t="s">
        <v>48</v>
      </c>
    </row>
    <row r="139" spans="1:6" s="47" customFormat="1" ht="12">
      <c r="A139" s="44">
        <v>138</v>
      </c>
      <c r="B139" s="64" t="s">
        <v>30</v>
      </c>
      <c r="C139" s="45" t="s">
        <v>31</v>
      </c>
      <c r="D139" s="46">
        <v>150</v>
      </c>
      <c r="E139" s="46">
        <v>10667.5</v>
      </c>
      <c r="F139" s="64" t="s">
        <v>25</v>
      </c>
    </row>
    <row r="140" spans="1:6" s="47" customFormat="1" ht="12">
      <c r="A140" s="44">
        <v>139</v>
      </c>
      <c r="B140" s="64" t="s">
        <v>30</v>
      </c>
      <c r="C140" s="45" t="s">
        <v>31</v>
      </c>
      <c r="D140" s="46">
        <v>200</v>
      </c>
      <c r="E140" s="46">
        <v>8924.1</v>
      </c>
      <c r="F140" s="64" t="s">
        <v>25</v>
      </c>
    </row>
    <row r="141" spans="1:6" s="47" customFormat="1" ht="12">
      <c r="A141" s="44">
        <v>140</v>
      </c>
      <c r="B141" s="64" t="s">
        <v>30</v>
      </c>
      <c r="C141" s="45" t="s">
        <v>31</v>
      </c>
      <c r="D141" s="46">
        <v>53.33</v>
      </c>
      <c r="E141" s="46">
        <v>2311.1999999999998</v>
      </c>
      <c r="F141" s="64" t="s">
        <v>25</v>
      </c>
    </row>
    <row r="142" spans="1:6" s="47" customFormat="1" ht="12">
      <c r="A142" s="44">
        <v>141</v>
      </c>
      <c r="B142" s="64" t="s">
        <v>30</v>
      </c>
      <c r="C142" s="45" t="s">
        <v>31</v>
      </c>
      <c r="D142" s="46">
        <v>1000</v>
      </c>
      <c r="E142" s="46">
        <v>65104.57</v>
      </c>
      <c r="F142" s="64" t="s">
        <v>58</v>
      </c>
    </row>
    <row r="143" spans="1:6" s="47" customFormat="1" ht="12">
      <c r="A143" s="44">
        <v>142</v>
      </c>
      <c r="B143" s="64" t="s">
        <v>30</v>
      </c>
      <c r="C143" s="45" t="s">
        <v>31</v>
      </c>
      <c r="D143" s="46">
        <v>1566.69</v>
      </c>
      <c r="E143" s="46">
        <v>35547.18</v>
      </c>
      <c r="F143" s="64" t="s">
        <v>58</v>
      </c>
    </row>
    <row r="144" spans="1:6" s="47" customFormat="1" ht="12">
      <c r="A144" s="44">
        <v>143</v>
      </c>
      <c r="B144" s="64" t="s">
        <v>30</v>
      </c>
      <c r="C144" s="45" t="s">
        <v>31</v>
      </c>
      <c r="D144" s="46">
        <v>135</v>
      </c>
      <c r="E144" s="46">
        <v>1172.4000000000001</v>
      </c>
      <c r="F144" s="64" t="s">
        <v>48</v>
      </c>
    </row>
    <row r="145" spans="1:6" s="47" customFormat="1" ht="12">
      <c r="A145" s="44">
        <v>144</v>
      </c>
      <c r="B145" s="64" t="s">
        <v>30</v>
      </c>
      <c r="C145" s="45" t="s">
        <v>31</v>
      </c>
      <c r="D145" s="46">
        <v>160</v>
      </c>
      <c r="E145" s="46">
        <v>4088.1</v>
      </c>
      <c r="F145" s="64" t="s">
        <v>25</v>
      </c>
    </row>
    <row r="146" spans="1:6" s="47" customFormat="1" ht="12">
      <c r="A146" s="44">
        <v>145</v>
      </c>
      <c r="B146" s="64" t="s">
        <v>30</v>
      </c>
      <c r="C146" s="45" t="s">
        <v>31</v>
      </c>
      <c r="D146" s="46">
        <v>150</v>
      </c>
      <c r="E146" s="46">
        <v>9354.5</v>
      </c>
      <c r="F146" s="64" t="s">
        <v>25</v>
      </c>
    </row>
    <row r="147" spans="1:6" s="47" customFormat="1" ht="12">
      <c r="A147" s="44">
        <v>146</v>
      </c>
      <c r="B147" s="64" t="s">
        <v>30</v>
      </c>
      <c r="C147" s="45" t="s">
        <v>31</v>
      </c>
      <c r="D147" s="46">
        <v>65</v>
      </c>
      <c r="E147" s="46">
        <v>2848.14</v>
      </c>
      <c r="F147" s="64" t="s">
        <v>25</v>
      </c>
    </row>
    <row r="148" spans="1:6" s="47" customFormat="1" ht="12">
      <c r="A148" s="44">
        <v>147</v>
      </c>
      <c r="B148" s="64" t="s">
        <v>30</v>
      </c>
      <c r="C148" s="45" t="s">
        <v>31</v>
      </c>
      <c r="D148" s="46">
        <v>143.41</v>
      </c>
      <c r="E148" s="46">
        <v>3654.26</v>
      </c>
      <c r="F148" s="64" t="s">
        <v>61</v>
      </c>
    </row>
    <row r="149" spans="1:6" s="47" customFormat="1" ht="12">
      <c r="A149" s="44">
        <v>148</v>
      </c>
      <c r="B149" s="64" t="s">
        <v>30</v>
      </c>
      <c r="C149" s="45" t="s">
        <v>31</v>
      </c>
      <c r="D149" s="46">
        <v>296.74</v>
      </c>
      <c r="E149" s="46">
        <v>8420.5</v>
      </c>
      <c r="F149" s="64" t="s">
        <v>184</v>
      </c>
    </row>
    <row r="150" spans="1:6" s="47" customFormat="1" ht="12">
      <c r="A150" s="44">
        <v>149</v>
      </c>
      <c r="B150" s="64" t="s">
        <v>30</v>
      </c>
      <c r="C150" s="45" t="s">
        <v>31</v>
      </c>
      <c r="D150" s="46">
        <v>86.44</v>
      </c>
      <c r="E150" s="46">
        <v>3868.98</v>
      </c>
      <c r="F150" s="64" t="s">
        <v>107</v>
      </c>
    </row>
    <row r="151" spans="1:6" s="47" customFormat="1" ht="12">
      <c r="A151" s="44">
        <v>150</v>
      </c>
      <c r="B151" s="64" t="s">
        <v>30</v>
      </c>
      <c r="C151" s="45" t="s">
        <v>31</v>
      </c>
      <c r="D151" s="46">
        <v>206.6</v>
      </c>
      <c r="E151" s="46">
        <v>18108.849999999999</v>
      </c>
      <c r="F151" s="64" t="s">
        <v>44</v>
      </c>
    </row>
    <row r="152" spans="1:6" s="47" customFormat="1" ht="12">
      <c r="A152" s="44">
        <v>151</v>
      </c>
      <c r="B152" s="64" t="s">
        <v>30</v>
      </c>
      <c r="C152" s="45" t="s">
        <v>31</v>
      </c>
      <c r="D152" s="46">
        <v>150.15</v>
      </c>
      <c r="E152" s="46">
        <v>10408.65</v>
      </c>
      <c r="F152" s="64" t="s">
        <v>44</v>
      </c>
    </row>
    <row r="153" spans="1:6" s="47" customFormat="1" ht="12">
      <c r="A153" s="44">
        <v>152</v>
      </c>
      <c r="B153" s="64" t="s">
        <v>30</v>
      </c>
      <c r="C153" s="45" t="s">
        <v>31</v>
      </c>
      <c r="D153" s="46">
        <v>563.5</v>
      </c>
      <c r="E153" s="46">
        <v>14026.56</v>
      </c>
      <c r="F153" s="64" t="s">
        <v>66</v>
      </c>
    </row>
    <row r="154" spans="1:6" s="47" customFormat="1" ht="12">
      <c r="A154" s="44">
        <v>153</v>
      </c>
      <c r="B154" s="64" t="s">
        <v>30</v>
      </c>
      <c r="C154" s="45" t="s">
        <v>31</v>
      </c>
      <c r="D154" s="46">
        <v>32</v>
      </c>
      <c r="E154" s="46">
        <v>837.42</v>
      </c>
      <c r="F154" s="64" t="s">
        <v>42</v>
      </c>
    </row>
    <row r="155" spans="1:6" s="47" customFormat="1" ht="12">
      <c r="A155" s="44">
        <v>154</v>
      </c>
      <c r="B155" s="64" t="s">
        <v>30</v>
      </c>
      <c r="C155" s="45" t="s">
        <v>31</v>
      </c>
      <c r="D155" s="46">
        <v>2.25</v>
      </c>
      <c r="E155" s="46">
        <v>228.45</v>
      </c>
      <c r="F155" s="64" t="s">
        <v>25</v>
      </c>
    </row>
    <row r="156" spans="1:6" s="47" customFormat="1" ht="12">
      <c r="A156" s="44">
        <v>155</v>
      </c>
      <c r="B156" s="64" t="s">
        <v>30</v>
      </c>
      <c r="C156" s="45" t="s">
        <v>31</v>
      </c>
      <c r="D156" s="46">
        <v>1254</v>
      </c>
      <c r="E156" s="46">
        <v>37631.19</v>
      </c>
      <c r="F156" s="64" t="s">
        <v>66</v>
      </c>
    </row>
    <row r="157" spans="1:6" s="47" customFormat="1" ht="12">
      <c r="A157" s="44">
        <v>156</v>
      </c>
      <c r="B157" s="64" t="s">
        <v>30</v>
      </c>
      <c r="C157" s="45" t="s">
        <v>31</v>
      </c>
      <c r="D157" s="46">
        <v>503.33</v>
      </c>
      <c r="E157" s="46">
        <v>11016.45</v>
      </c>
      <c r="F157" s="64" t="s">
        <v>48</v>
      </c>
    </row>
    <row r="158" spans="1:6" s="47" customFormat="1" ht="12">
      <c r="A158" s="44">
        <v>157</v>
      </c>
      <c r="B158" s="64" t="s">
        <v>30</v>
      </c>
      <c r="C158" s="45" t="s">
        <v>31</v>
      </c>
      <c r="D158" s="46">
        <v>196.78</v>
      </c>
      <c r="E158" s="46">
        <v>6162</v>
      </c>
      <c r="F158" s="64" t="s">
        <v>25</v>
      </c>
    </row>
    <row r="159" spans="1:6" s="47" customFormat="1" ht="12">
      <c r="A159" s="44">
        <v>158</v>
      </c>
      <c r="B159" s="64" t="s">
        <v>30</v>
      </c>
      <c r="C159" s="45" t="s">
        <v>31</v>
      </c>
      <c r="D159" s="46">
        <v>4</v>
      </c>
      <c r="E159" s="46">
        <v>177.2</v>
      </c>
      <c r="F159" s="64" t="s">
        <v>25</v>
      </c>
    </row>
    <row r="160" spans="1:6" s="47" customFormat="1" ht="12">
      <c r="A160" s="44">
        <v>159</v>
      </c>
      <c r="B160" s="64" t="s">
        <v>30</v>
      </c>
      <c r="C160" s="45" t="s">
        <v>31</v>
      </c>
      <c r="D160" s="46">
        <v>16</v>
      </c>
      <c r="E160" s="46">
        <v>1480.6</v>
      </c>
      <c r="F160" s="64" t="s">
        <v>25</v>
      </c>
    </row>
    <row r="161" spans="1:6" s="47" customFormat="1" ht="12">
      <c r="A161" s="44">
        <v>160</v>
      </c>
      <c r="B161" s="64" t="s">
        <v>30</v>
      </c>
      <c r="C161" s="45" t="s">
        <v>31</v>
      </c>
      <c r="D161" s="46">
        <v>208.8</v>
      </c>
      <c r="E161" s="46">
        <v>3624.21</v>
      </c>
      <c r="F161" s="64" t="s">
        <v>61</v>
      </c>
    </row>
    <row r="162" spans="1:6" s="47" customFormat="1" ht="12">
      <c r="A162" s="44">
        <v>161</v>
      </c>
      <c r="B162" s="64" t="s">
        <v>30</v>
      </c>
      <c r="C162" s="45" t="s">
        <v>31</v>
      </c>
      <c r="D162" s="46">
        <v>106.9</v>
      </c>
      <c r="E162" s="46">
        <v>5120</v>
      </c>
      <c r="F162" s="64" t="s">
        <v>25</v>
      </c>
    </row>
    <row r="163" spans="1:6" s="47" customFormat="1" ht="12">
      <c r="A163" s="44">
        <v>162</v>
      </c>
      <c r="B163" s="64" t="s">
        <v>30</v>
      </c>
      <c r="C163" s="45" t="s">
        <v>31</v>
      </c>
      <c r="D163" s="46">
        <v>353.39</v>
      </c>
      <c r="E163" s="46">
        <v>14057.25</v>
      </c>
      <c r="F163" s="64" t="s">
        <v>25</v>
      </c>
    </row>
    <row r="164" spans="1:6" s="47" customFormat="1" ht="12">
      <c r="A164" s="44">
        <v>163</v>
      </c>
      <c r="B164" s="64" t="s">
        <v>30</v>
      </c>
      <c r="C164" s="45" t="s">
        <v>31</v>
      </c>
      <c r="D164" s="46">
        <v>1641.15</v>
      </c>
      <c r="E164" s="46">
        <v>91213.97</v>
      </c>
      <c r="F164" s="64" t="s">
        <v>25</v>
      </c>
    </row>
    <row r="165" spans="1:6" s="47" customFormat="1" ht="12">
      <c r="A165" s="44">
        <v>164</v>
      </c>
      <c r="B165" s="64" t="s">
        <v>30</v>
      </c>
      <c r="C165" s="45" t="s">
        <v>31</v>
      </c>
      <c r="D165" s="46">
        <v>246.72</v>
      </c>
      <c r="E165" s="46">
        <v>7900</v>
      </c>
      <c r="F165" s="64" t="s">
        <v>25</v>
      </c>
    </row>
    <row r="166" spans="1:6" s="47" customFormat="1" ht="12">
      <c r="A166" s="44">
        <v>165</v>
      </c>
      <c r="B166" s="64" t="s">
        <v>30</v>
      </c>
      <c r="C166" s="45" t="s">
        <v>31</v>
      </c>
      <c r="D166" s="46">
        <v>1093.3599999999999</v>
      </c>
      <c r="E166" s="46">
        <v>26348.15</v>
      </c>
      <c r="F166" s="64" t="s">
        <v>58</v>
      </c>
    </row>
    <row r="167" spans="1:6" s="47" customFormat="1" ht="12">
      <c r="A167" s="44">
        <v>166</v>
      </c>
      <c r="B167" s="64" t="s">
        <v>30</v>
      </c>
      <c r="C167" s="45" t="s">
        <v>31</v>
      </c>
      <c r="D167" s="46">
        <v>636.91</v>
      </c>
      <c r="E167" s="46">
        <v>39349.15</v>
      </c>
      <c r="F167" s="64" t="s">
        <v>58</v>
      </c>
    </row>
    <row r="168" spans="1:6" s="47" customFormat="1" ht="12">
      <c r="A168" s="44">
        <v>167</v>
      </c>
      <c r="B168" s="64" t="s">
        <v>30</v>
      </c>
      <c r="C168" s="45" t="s">
        <v>31</v>
      </c>
      <c r="D168" s="46">
        <v>162.80000000000001</v>
      </c>
      <c r="E168" s="46">
        <v>4101.7</v>
      </c>
      <c r="F168" s="64" t="s">
        <v>48</v>
      </c>
    </row>
    <row r="169" spans="1:6" s="47" customFormat="1" ht="12">
      <c r="A169" s="44">
        <v>168</v>
      </c>
      <c r="B169" s="64" t="s">
        <v>30</v>
      </c>
      <c r="C169" s="45" t="s">
        <v>31</v>
      </c>
      <c r="D169" s="46">
        <v>937.94</v>
      </c>
      <c r="E169" s="46">
        <v>23546.7</v>
      </c>
      <c r="F169" s="64" t="s">
        <v>42</v>
      </c>
    </row>
    <row r="170" spans="1:6" s="47" customFormat="1" ht="12">
      <c r="A170" s="44">
        <v>169</v>
      </c>
      <c r="B170" s="64" t="s">
        <v>30</v>
      </c>
      <c r="C170" s="45" t="s">
        <v>31</v>
      </c>
      <c r="D170" s="46">
        <v>400</v>
      </c>
      <c r="E170" s="46">
        <v>28096.05</v>
      </c>
      <c r="F170" s="64" t="s">
        <v>48</v>
      </c>
    </row>
    <row r="171" spans="1:6" s="47" customFormat="1" ht="12">
      <c r="A171" s="44">
        <v>170</v>
      </c>
      <c r="B171" s="64" t="s">
        <v>30</v>
      </c>
      <c r="C171" s="45" t="s">
        <v>31</v>
      </c>
      <c r="D171" s="46">
        <v>487.04</v>
      </c>
      <c r="E171" s="46">
        <v>9958.7199999999993</v>
      </c>
      <c r="F171" s="64" t="s">
        <v>48</v>
      </c>
    </row>
    <row r="172" spans="1:6" s="47" customFormat="1" ht="12">
      <c r="A172" s="44">
        <v>171</v>
      </c>
      <c r="B172" s="64" t="s">
        <v>30</v>
      </c>
      <c r="C172" s="45" t="s">
        <v>31</v>
      </c>
      <c r="D172" s="46">
        <v>1498.68</v>
      </c>
      <c r="E172" s="46">
        <v>33928.78</v>
      </c>
      <c r="F172" s="64" t="s">
        <v>66</v>
      </c>
    </row>
    <row r="173" spans="1:6" s="47" customFormat="1" ht="12">
      <c r="A173" s="44">
        <v>172</v>
      </c>
      <c r="B173" s="64" t="s">
        <v>30</v>
      </c>
      <c r="C173" s="45" t="s">
        <v>31</v>
      </c>
      <c r="D173" s="46">
        <v>1486.54</v>
      </c>
      <c r="E173" s="46">
        <v>37163.279999999999</v>
      </c>
      <c r="F173" s="64" t="s">
        <v>66</v>
      </c>
    </row>
    <row r="174" spans="1:6" s="47" customFormat="1" ht="12">
      <c r="A174" s="44">
        <v>173</v>
      </c>
      <c r="B174" s="64" t="s">
        <v>30</v>
      </c>
      <c r="C174" s="45" t="s">
        <v>31</v>
      </c>
      <c r="D174" s="46">
        <v>1794.31</v>
      </c>
      <c r="E174" s="46">
        <v>50445</v>
      </c>
      <c r="F174" s="64" t="s">
        <v>25</v>
      </c>
    </row>
    <row r="175" spans="1:6" s="47" customFormat="1" ht="12">
      <c r="A175" s="44">
        <v>174</v>
      </c>
      <c r="B175" s="64" t="s">
        <v>30</v>
      </c>
      <c r="C175" s="45" t="s">
        <v>31</v>
      </c>
      <c r="D175" s="46">
        <v>118</v>
      </c>
      <c r="E175" s="46">
        <v>5874.75</v>
      </c>
      <c r="F175" s="64" t="s">
        <v>25</v>
      </c>
    </row>
    <row r="176" spans="1:6" s="47" customFormat="1" ht="12">
      <c r="A176" s="44">
        <v>175</v>
      </c>
      <c r="B176" s="64" t="s">
        <v>30</v>
      </c>
      <c r="C176" s="45" t="s">
        <v>31</v>
      </c>
      <c r="D176" s="46">
        <v>950.94</v>
      </c>
      <c r="E176" s="46">
        <v>29755.69</v>
      </c>
      <c r="F176" s="64" t="s">
        <v>58</v>
      </c>
    </row>
    <row r="177" spans="1:6" s="47" customFormat="1" ht="12">
      <c r="A177" s="44">
        <v>176</v>
      </c>
      <c r="B177" s="64" t="s">
        <v>30</v>
      </c>
      <c r="C177" s="45" t="s">
        <v>31</v>
      </c>
      <c r="D177" s="46">
        <v>2240.8000000000002</v>
      </c>
      <c r="E177" s="46">
        <v>55574.16</v>
      </c>
      <c r="F177" s="64" t="s">
        <v>66</v>
      </c>
    </row>
    <row r="178" spans="1:6" s="47" customFormat="1" ht="12">
      <c r="A178" s="44">
        <v>177</v>
      </c>
      <c r="B178" s="64" t="s">
        <v>30</v>
      </c>
      <c r="C178" s="45" t="s">
        <v>31</v>
      </c>
      <c r="D178" s="46">
        <v>277.41000000000003</v>
      </c>
      <c r="E178" s="46">
        <v>10699.45</v>
      </c>
      <c r="F178" s="64" t="s">
        <v>25</v>
      </c>
    </row>
    <row r="179" spans="1:6" s="47" customFormat="1" ht="12">
      <c r="A179" s="44">
        <v>178</v>
      </c>
      <c r="B179" s="64" t="s">
        <v>30</v>
      </c>
      <c r="C179" s="45" t="s">
        <v>31</v>
      </c>
      <c r="D179" s="46">
        <v>1212.02</v>
      </c>
      <c r="E179" s="46">
        <v>54992.94</v>
      </c>
      <c r="F179" s="64" t="s">
        <v>42</v>
      </c>
    </row>
    <row r="180" spans="1:6" s="47" customFormat="1" ht="12">
      <c r="A180" s="44">
        <v>179</v>
      </c>
      <c r="B180" s="64" t="s">
        <v>30</v>
      </c>
      <c r="C180" s="45" t="s">
        <v>31</v>
      </c>
      <c r="D180" s="46">
        <v>1473</v>
      </c>
      <c r="E180" s="46">
        <v>59059.63</v>
      </c>
      <c r="F180" s="64" t="s">
        <v>66</v>
      </c>
    </row>
    <row r="181" spans="1:6" s="47" customFormat="1" ht="12">
      <c r="A181" s="44">
        <v>180</v>
      </c>
      <c r="B181" s="64" t="s">
        <v>30</v>
      </c>
      <c r="C181" s="45" t="s">
        <v>31</v>
      </c>
      <c r="D181" s="46">
        <v>195</v>
      </c>
      <c r="E181" s="46">
        <v>8966.25</v>
      </c>
      <c r="F181" s="64" t="s">
        <v>42</v>
      </c>
    </row>
    <row r="182" spans="1:6" s="47" customFormat="1" ht="12">
      <c r="A182" s="44">
        <v>181</v>
      </c>
      <c r="B182" s="64" t="s">
        <v>30</v>
      </c>
      <c r="C182" s="45" t="s">
        <v>31</v>
      </c>
      <c r="D182" s="46">
        <v>300</v>
      </c>
      <c r="E182" s="46">
        <v>13553.62</v>
      </c>
      <c r="F182" s="64" t="s">
        <v>25</v>
      </c>
    </row>
    <row r="183" spans="1:6" s="47" customFormat="1" ht="12">
      <c r="A183" s="44">
        <v>182</v>
      </c>
      <c r="B183" s="64" t="s">
        <v>30</v>
      </c>
      <c r="C183" s="45" t="s">
        <v>31</v>
      </c>
      <c r="D183" s="46">
        <v>85.46</v>
      </c>
      <c r="E183" s="46">
        <v>4628</v>
      </c>
      <c r="F183" s="64" t="s">
        <v>25</v>
      </c>
    </row>
    <row r="184" spans="1:6" s="47" customFormat="1" ht="12">
      <c r="A184" s="44">
        <v>183</v>
      </c>
      <c r="B184" s="64" t="s">
        <v>30</v>
      </c>
      <c r="C184" s="45" t="s">
        <v>31</v>
      </c>
      <c r="D184" s="46">
        <v>94.55</v>
      </c>
      <c r="E184" s="46">
        <v>5491.2</v>
      </c>
      <c r="F184" s="64" t="s">
        <v>25</v>
      </c>
    </row>
    <row r="185" spans="1:6" s="47" customFormat="1" ht="12">
      <c r="A185" s="44">
        <v>184</v>
      </c>
      <c r="B185" s="64" t="s">
        <v>30</v>
      </c>
      <c r="C185" s="45" t="s">
        <v>31</v>
      </c>
      <c r="D185" s="46">
        <v>1000</v>
      </c>
      <c r="E185" s="46">
        <v>29533.71</v>
      </c>
      <c r="F185" s="64" t="s">
        <v>25</v>
      </c>
    </row>
    <row r="186" spans="1:6" s="47" customFormat="1" ht="12">
      <c r="A186" s="44">
        <v>185</v>
      </c>
      <c r="B186" s="64" t="s">
        <v>30</v>
      </c>
      <c r="C186" s="45" t="s">
        <v>31</v>
      </c>
      <c r="D186" s="46">
        <v>51.89</v>
      </c>
      <c r="E186" s="46">
        <v>1490</v>
      </c>
      <c r="F186" s="64" t="s">
        <v>25</v>
      </c>
    </row>
    <row r="187" spans="1:6" s="47" customFormat="1" ht="12">
      <c r="A187" s="44">
        <v>186</v>
      </c>
      <c r="B187" s="64" t="s">
        <v>30</v>
      </c>
      <c r="C187" s="45" t="s">
        <v>31</v>
      </c>
      <c r="D187" s="46">
        <v>109.22</v>
      </c>
      <c r="E187" s="46">
        <v>3199.2</v>
      </c>
      <c r="F187" s="64" t="s">
        <v>25</v>
      </c>
    </row>
    <row r="188" spans="1:6" s="47" customFormat="1" ht="12">
      <c r="A188" s="44">
        <v>187</v>
      </c>
      <c r="B188" s="64" t="s">
        <v>30</v>
      </c>
      <c r="C188" s="45" t="s">
        <v>31</v>
      </c>
      <c r="D188" s="46">
        <v>2084.56</v>
      </c>
      <c r="E188" s="46">
        <v>53455.8</v>
      </c>
      <c r="F188" s="64" t="s">
        <v>42</v>
      </c>
    </row>
    <row r="189" spans="1:6" s="47" customFormat="1" ht="12">
      <c r="A189" s="44">
        <v>188</v>
      </c>
      <c r="B189" s="64" t="s">
        <v>30</v>
      </c>
      <c r="C189" s="45" t="s">
        <v>31</v>
      </c>
      <c r="D189" s="46">
        <v>251.71</v>
      </c>
      <c r="E189" s="46">
        <v>7795.2</v>
      </c>
      <c r="F189" s="64" t="s">
        <v>25</v>
      </c>
    </row>
    <row r="190" spans="1:6" s="47" customFormat="1" ht="12">
      <c r="A190" s="44">
        <v>189</v>
      </c>
      <c r="B190" s="64" t="s">
        <v>30</v>
      </c>
      <c r="C190" s="45" t="s">
        <v>31</v>
      </c>
      <c r="D190" s="46">
        <v>503</v>
      </c>
      <c r="E190" s="46">
        <v>23388.959999999999</v>
      </c>
      <c r="F190" s="64" t="s">
        <v>25</v>
      </c>
    </row>
    <row r="191" spans="1:6" s="47" customFormat="1" ht="12">
      <c r="A191" s="44">
        <v>190</v>
      </c>
      <c r="B191" s="64" t="s">
        <v>30</v>
      </c>
      <c r="C191" s="45" t="s">
        <v>31</v>
      </c>
      <c r="D191" s="46">
        <v>55.09</v>
      </c>
      <c r="E191" s="46">
        <v>2708.16</v>
      </c>
      <c r="F191" s="64" t="s">
        <v>25</v>
      </c>
    </row>
    <row r="192" spans="1:6" s="47" customFormat="1" ht="12">
      <c r="A192" s="44">
        <v>191</v>
      </c>
      <c r="B192" s="64" t="s">
        <v>30</v>
      </c>
      <c r="C192" s="45" t="s">
        <v>31</v>
      </c>
      <c r="D192" s="46">
        <v>17.43</v>
      </c>
      <c r="E192" s="46">
        <v>303.95999999999998</v>
      </c>
      <c r="F192" s="64" t="s">
        <v>61</v>
      </c>
    </row>
    <row r="193" spans="1:6" s="47" customFormat="1" ht="12">
      <c r="A193" s="44">
        <v>192</v>
      </c>
      <c r="B193" s="64" t="s">
        <v>30</v>
      </c>
      <c r="C193" s="45" t="s">
        <v>31</v>
      </c>
      <c r="D193" s="46">
        <v>450.5</v>
      </c>
      <c r="E193" s="46">
        <v>12417.66</v>
      </c>
      <c r="F193" s="64" t="s">
        <v>42</v>
      </c>
    </row>
    <row r="194" spans="1:6" s="47" customFormat="1" ht="12">
      <c r="A194" s="44">
        <v>193</v>
      </c>
      <c r="B194" s="64" t="s">
        <v>30</v>
      </c>
      <c r="C194" s="45" t="s">
        <v>31</v>
      </c>
      <c r="D194" s="46">
        <v>350</v>
      </c>
      <c r="E194" s="46">
        <v>26929.84</v>
      </c>
      <c r="F194" s="64" t="s">
        <v>25</v>
      </c>
    </row>
    <row r="195" spans="1:6" s="47" customFormat="1" ht="12">
      <c r="A195" s="44">
        <v>194</v>
      </c>
      <c r="B195" s="64" t="s">
        <v>30</v>
      </c>
      <c r="C195" s="45" t="s">
        <v>31</v>
      </c>
      <c r="D195" s="46">
        <v>836.11</v>
      </c>
      <c r="E195" s="46">
        <v>22240.799999999999</v>
      </c>
      <c r="F195" s="64" t="s">
        <v>42</v>
      </c>
    </row>
    <row r="196" spans="1:6" s="47" customFormat="1" ht="12">
      <c r="A196" s="44">
        <v>195</v>
      </c>
      <c r="B196" s="64" t="s">
        <v>30</v>
      </c>
      <c r="C196" s="45" t="s">
        <v>31</v>
      </c>
      <c r="D196" s="46">
        <v>37.200000000000003</v>
      </c>
      <c r="E196" s="46">
        <v>1578.4</v>
      </c>
      <c r="F196" s="64" t="s">
        <v>42</v>
      </c>
    </row>
    <row r="197" spans="1:6" s="47" customFormat="1" ht="12">
      <c r="A197" s="44">
        <v>196</v>
      </c>
      <c r="B197" s="64" t="s">
        <v>30</v>
      </c>
      <c r="C197" s="45" t="s">
        <v>31</v>
      </c>
      <c r="D197" s="46">
        <v>143.41</v>
      </c>
      <c r="E197" s="46">
        <v>3654.26</v>
      </c>
      <c r="F197" s="64" t="s">
        <v>61</v>
      </c>
    </row>
    <row r="198" spans="1:6" s="47" customFormat="1" ht="12">
      <c r="A198" s="44">
        <v>197</v>
      </c>
      <c r="B198" s="64" t="s">
        <v>30</v>
      </c>
      <c r="C198" s="45" t="s">
        <v>31</v>
      </c>
      <c r="D198" s="46">
        <v>63</v>
      </c>
      <c r="E198" s="46">
        <v>3453.32</v>
      </c>
      <c r="F198" s="64" t="s">
        <v>42</v>
      </c>
    </row>
    <row r="199" spans="1:6" s="47" customFormat="1" ht="12">
      <c r="A199" s="44">
        <v>198</v>
      </c>
      <c r="B199" s="64" t="s">
        <v>30</v>
      </c>
      <c r="C199" s="45" t="s">
        <v>31</v>
      </c>
      <c r="D199" s="46">
        <v>208.8</v>
      </c>
      <c r="E199" s="46">
        <v>3624.21</v>
      </c>
      <c r="F199" s="64" t="s">
        <v>61</v>
      </c>
    </row>
    <row r="200" spans="1:6" s="47" customFormat="1" ht="12">
      <c r="A200" s="44">
        <v>199</v>
      </c>
      <c r="B200" s="64" t="s">
        <v>30</v>
      </c>
      <c r="C200" s="45" t="s">
        <v>31</v>
      </c>
      <c r="D200" s="46">
        <v>715.67</v>
      </c>
      <c r="E200" s="46">
        <v>19060</v>
      </c>
      <c r="F200" s="64" t="s">
        <v>25</v>
      </c>
    </row>
    <row r="201" spans="1:6" s="47" customFormat="1" ht="12">
      <c r="A201" s="44">
        <v>200</v>
      </c>
      <c r="B201" s="64" t="s">
        <v>30</v>
      </c>
      <c r="C201" s="45" t="s">
        <v>31</v>
      </c>
      <c r="D201" s="46">
        <v>2813.78</v>
      </c>
      <c r="E201" s="46">
        <v>61316.61</v>
      </c>
      <c r="F201" s="64" t="s">
        <v>66</v>
      </c>
    </row>
    <row r="202" spans="1:6" s="47" customFormat="1" ht="12">
      <c r="A202" s="44">
        <v>201</v>
      </c>
      <c r="B202" s="64" t="s">
        <v>30</v>
      </c>
      <c r="C202" s="45" t="s">
        <v>31</v>
      </c>
      <c r="D202" s="46">
        <v>10.119999999999999</v>
      </c>
      <c r="E202" s="46">
        <v>423.04</v>
      </c>
      <c r="F202" s="64" t="s">
        <v>61</v>
      </c>
    </row>
    <row r="203" spans="1:6" s="47" customFormat="1" ht="12">
      <c r="A203" s="44">
        <v>202</v>
      </c>
      <c r="B203" s="64" t="s">
        <v>30</v>
      </c>
      <c r="C203" s="45" t="s">
        <v>31</v>
      </c>
      <c r="D203" s="46">
        <v>250.37</v>
      </c>
      <c r="E203" s="46">
        <v>5133.04</v>
      </c>
      <c r="F203" s="64" t="s">
        <v>42</v>
      </c>
    </row>
    <row r="204" spans="1:6" s="47" customFormat="1" ht="12">
      <c r="A204" s="44">
        <v>203</v>
      </c>
      <c r="B204" s="64" t="s">
        <v>30</v>
      </c>
      <c r="C204" s="45" t="s">
        <v>31</v>
      </c>
      <c r="D204" s="46">
        <v>173.47</v>
      </c>
      <c r="E204" s="46">
        <v>4303.76</v>
      </c>
      <c r="F204" s="64" t="s">
        <v>184</v>
      </c>
    </row>
    <row r="205" spans="1:6" s="47" customFormat="1" ht="12">
      <c r="A205" s="44">
        <v>204</v>
      </c>
      <c r="B205" s="64" t="s">
        <v>30</v>
      </c>
      <c r="C205" s="45" t="s">
        <v>31</v>
      </c>
      <c r="D205" s="46">
        <v>30.33</v>
      </c>
      <c r="E205" s="46">
        <v>871</v>
      </c>
      <c r="F205" s="64" t="s">
        <v>48</v>
      </c>
    </row>
    <row r="206" spans="1:6" s="47" customFormat="1" ht="12">
      <c r="A206" s="44">
        <v>205</v>
      </c>
      <c r="B206" s="64" t="s">
        <v>30</v>
      </c>
      <c r="C206" s="45" t="s">
        <v>31</v>
      </c>
      <c r="D206" s="46">
        <v>285</v>
      </c>
      <c r="E206" s="46">
        <v>9549.7999999999993</v>
      </c>
      <c r="F206" s="64" t="s">
        <v>25</v>
      </c>
    </row>
    <row r="207" spans="1:6" s="47" customFormat="1" ht="12">
      <c r="A207" s="44">
        <v>206</v>
      </c>
      <c r="B207" s="64" t="s">
        <v>30</v>
      </c>
      <c r="C207" s="45" t="s">
        <v>31</v>
      </c>
      <c r="D207" s="46">
        <v>434.83</v>
      </c>
      <c r="E207" s="46">
        <v>22084.25</v>
      </c>
      <c r="F207" s="64" t="s">
        <v>25</v>
      </c>
    </row>
    <row r="208" spans="1:6" s="47" customFormat="1" ht="12">
      <c r="A208" s="44">
        <v>207</v>
      </c>
      <c r="B208" s="64" t="s">
        <v>30</v>
      </c>
      <c r="C208" s="45" t="s">
        <v>31</v>
      </c>
      <c r="D208" s="46">
        <v>204.07</v>
      </c>
      <c r="E208" s="46">
        <v>7350</v>
      </c>
      <c r="F208" s="64" t="s">
        <v>25</v>
      </c>
    </row>
    <row r="209" spans="1:6" s="47" customFormat="1" ht="12">
      <c r="A209" s="44">
        <v>208</v>
      </c>
      <c r="B209" s="64" t="s">
        <v>30</v>
      </c>
      <c r="C209" s="45" t="s">
        <v>31</v>
      </c>
      <c r="D209" s="46">
        <v>3853.49</v>
      </c>
      <c r="E209" s="46">
        <v>97458.4</v>
      </c>
      <c r="F209" s="64" t="s">
        <v>25</v>
      </c>
    </row>
    <row r="210" spans="1:6" s="47" customFormat="1" ht="12">
      <c r="A210" s="44">
        <v>209</v>
      </c>
      <c r="B210" s="64" t="s">
        <v>30</v>
      </c>
      <c r="C210" s="45" t="s">
        <v>31</v>
      </c>
      <c r="D210" s="46">
        <v>135</v>
      </c>
      <c r="E210" s="46">
        <v>4380.3999999999996</v>
      </c>
      <c r="F210" s="64" t="s">
        <v>25</v>
      </c>
    </row>
    <row r="211" spans="1:6" s="47" customFormat="1" ht="12">
      <c r="A211" s="44">
        <v>210</v>
      </c>
      <c r="B211" s="64" t="s">
        <v>30</v>
      </c>
      <c r="C211" s="45" t="s">
        <v>31</v>
      </c>
      <c r="D211" s="46">
        <v>150</v>
      </c>
      <c r="E211" s="46">
        <v>6145.7</v>
      </c>
      <c r="F211" s="64" t="s">
        <v>48</v>
      </c>
    </row>
    <row r="212" spans="1:6" s="47" customFormat="1" ht="12">
      <c r="A212" s="44">
        <v>211</v>
      </c>
      <c r="B212" s="64" t="s">
        <v>30</v>
      </c>
      <c r="C212" s="45" t="s">
        <v>31</v>
      </c>
      <c r="D212" s="46">
        <v>90.84</v>
      </c>
      <c r="E212" s="46">
        <v>5430.48</v>
      </c>
      <c r="F212" s="64" t="s">
        <v>25</v>
      </c>
    </row>
    <row r="213" spans="1:6" s="47" customFormat="1" ht="12">
      <c r="A213" s="44">
        <v>212</v>
      </c>
      <c r="B213" s="64" t="s">
        <v>30</v>
      </c>
      <c r="C213" s="45" t="s">
        <v>31</v>
      </c>
      <c r="D213" s="46">
        <v>35</v>
      </c>
      <c r="E213" s="46">
        <v>1655.28</v>
      </c>
      <c r="F213" s="64" t="s">
        <v>25</v>
      </c>
    </row>
    <row r="214" spans="1:6" s="47" customFormat="1" ht="12">
      <c r="A214" s="44">
        <v>213</v>
      </c>
      <c r="B214" s="64" t="s">
        <v>30</v>
      </c>
      <c r="C214" s="45" t="s">
        <v>31</v>
      </c>
      <c r="D214" s="46">
        <v>200</v>
      </c>
      <c r="E214" s="46">
        <v>6967.45</v>
      </c>
      <c r="F214" s="64" t="s">
        <v>48</v>
      </c>
    </row>
    <row r="215" spans="1:6" s="47" customFormat="1" ht="12">
      <c r="A215" s="44">
        <v>214</v>
      </c>
      <c r="B215" s="64" t="s">
        <v>30</v>
      </c>
      <c r="C215" s="45" t="s">
        <v>31</v>
      </c>
      <c r="D215" s="46">
        <v>529.20000000000005</v>
      </c>
      <c r="E215" s="46">
        <v>12269.18</v>
      </c>
      <c r="F215" s="64" t="s">
        <v>66</v>
      </c>
    </row>
    <row r="216" spans="1:6" s="47" customFormat="1" ht="12">
      <c r="A216" s="44">
        <v>215</v>
      </c>
      <c r="B216" s="64" t="s">
        <v>30</v>
      </c>
      <c r="C216" s="45" t="s">
        <v>31</v>
      </c>
      <c r="D216" s="46">
        <v>597</v>
      </c>
      <c r="E216" s="46">
        <v>5076.5</v>
      </c>
      <c r="F216" s="64" t="s">
        <v>53</v>
      </c>
    </row>
    <row r="217" spans="1:6" s="47" customFormat="1" ht="12">
      <c r="A217" s="44">
        <v>216</v>
      </c>
      <c r="B217" s="64" t="s">
        <v>30</v>
      </c>
      <c r="C217" s="45" t="s">
        <v>31</v>
      </c>
      <c r="D217" s="46">
        <v>98.95</v>
      </c>
      <c r="E217" s="46">
        <v>2239.25</v>
      </c>
      <c r="F217" s="64" t="s">
        <v>48</v>
      </c>
    </row>
    <row r="218" spans="1:6" s="47" customFormat="1" ht="12">
      <c r="A218" s="44">
        <v>217</v>
      </c>
      <c r="B218" s="64" t="s">
        <v>30</v>
      </c>
      <c r="C218" s="45" t="s">
        <v>31</v>
      </c>
      <c r="D218" s="46">
        <v>700.73</v>
      </c>
      <c r="E218" s="46">
        <v>37280</v>
      </c>
      <c r="F218" s="64" t="s">
        <v>25</v>
      </c>
    </row>
    <row r="219" spans="1:6" s="47" customFormat="1" ht="12">
      <c r="A219" s="44">
        <v>218</v>
      </c>
      <c r="B219" s="64" t="s">
        <v>30</v>
      </c>
      <c r="C219" s="45" t="s">
        <v>31</v>
      </c>
      <c r="D219" s="46">
        <v>3.4</v>
      </c>
      <c r="E219" s="46">
        <v>189.12</v>
      </c>
      <c r="F219" s="64" t="s">
        <v>176</v>
      </c>
    </row>
    <row r="220" spans="1:6" s="47" customFormat="1" ht="12">
      <c r="A220" s="44">
        <v>219</v>
      </c>
      <c r="B220" s="64" t="s">
        <v>30</v>
      </c>
      <c r="C220" s="45" t="s">
        <v>31</v>
      </c>
      <c r="D220" s="46">
        <v>86</v>
      </c>
      <c r="E220" s="46">
        <v>3112.6</v>
      </c>
      <c r="F220" s="64" t="s">
        <v>25</v>
      </c>
    </row>
    <row r="221" spans="1:6" s="47" customFormat="1" ht="12">
      <c r="A221" s="44">
        <v>220</v>
      </c>
      <c r="B221" s="64" t="s">
        <v>30</v>
      </c>
      <c r="C221" s="45" t="s">
        <v>31</v>
      </c>
      <c r="D221" s="46">
        <v>4592.92</v>
      </c>
      <c r="E221" s="46">
        <v>264512.03999999998</v>
      </c>
      <c r="F221" s="64" t="s">
        <v>25</v>
      </c>
    </row>
    <row r="222" spans="1:6" s="47" customFormat="1" ht="12">
      <c r="A222" s="44">
        <v>221</v>
      </c>
      <c r="B222" s="64" t="s">
        <v>30</v>
      </c>
      <c r="C222" s="45" t="s">
        <v>31</v>
      </c>
      <c r="D222" s="46">
        <v>1529.92</v>
      </c>
      <c r="E222" s="46">
        <v>87359.75</v>
      </c>
      <c r="F222" s="64" t="s">
        <v>25</v>
      </c>
    </row>
    <row r="223" spans="1:6" s="47" customFormat="1" ht="12">
      <c r="A223" s="44">
        <v>222</v>
      </c>
      <c r="B223" s="64" t="s">
        <v>30</v>
      </c>
      <c r="C223" s="45" t="s">
        <v>31</v>
      </c>
      <c r="D223" s="46">
        <v>160</v>
      </c>
      <c r="E223" s="46">
        <v>4656.6499999999996</v>
      </c>
      <c r="F223" s="64" t="s">
        <v>48</v>
      </c>
    </row>
    <row r="224" spans="1:6" s="47" customFormat="1" ht="12">
      <c r="A224" s="44">
        <v>223</v>
      </c>
      <c r="B224" s="64" t="s">
        <v>30</v>
      </c>
      <c r="C224" s="45" t="s">
        <v>31</v>
      </c>
      <c r="D224" s="46">
        <v>12.01</v>
      </c>
      <c r="E224" s="46">
        <v>545.83000000000004</v>
      </c>
      <c r="F224" s="64" t="s">
        <v>48</v>
      </c>
    </row>
    <row r="225" spans="1:6" s="47" customFormat="1" ht="12">
      <c r="A225" s="44">
        <v>224</v>
      </c>
      <c r="B225" s="64" t="s">
        <v>30</v>
      </c>
      <c r="C225" s="45" t="s">
        <v>31</v>
      </c>
      <c r="D225" s="46">
        <v>44.39</v>
      </c>
      <c r="E225" s="46">
        <v>2204.09</v>
      </c>
      <c r="F225" s="64" t="s">
        <v>48</v>
      </c>
    </row>
    <row r="226" spans="1:6" s="47" customFormat="1" ht="12">
      <c r="A226" s="44">
        <v>225</v>
      </c>
      <c r="B226" s="64" t="s">
        <v>30</v>
      </c>
      <c r="C226" s="45" t="s">
        <v>31</v>
      </c>
      <c r="D226" s="46">
        <v>1210</v>
      </c>
      <c r="E226" s="46">
        <v>36813.65</v>
      </c>
      <c r="F226" s="64" t="s">
        <v>48</v>
      </c>
    </row>
    <row r="227" spans="1:6" s="47" customFormat="1" ht="12">
      <c r="A227" s="44">
        <v>226</v>
      </c>
      <c r="B227" s="64" t="s">
        <v>30</v>
      </c>
      <c r="C227" s="45" t="s">
        <v>31</v>
      </c>
      <c r="D227" s="46">
        <v>2642.93</v>
      </c>
      <c r="E227" s="46">
        <v>56649.69</v>
      </c>
      <c r="F227" s="64" t="s">
        <v>42</v>
      </c>
    </row>
    <row r="228" spans="1:6" s="47" customFormat="1" ht="12">
      <c r="A228" s="44">
        <v>227</v>
      </c>
      <c r="B228" s="64" t="s">
        <v>30</v>
      </c>
      <c r="C228" s="45" t="s">
        <v>31</v>
      </c>
      <c r="D228" s="46">
        <v>1015.27</v>
      </c>
      <c r="E228" s="46">
        <v>42618.35</v>
      </c>
      <c r="F228" s="64" t="s">
        <v>42</v>
      </c>
    </row>
    <row r="229" spans="1:6" s="47" customFormat="1" ht="12">
      <c r="A229" s="44">
        <v>228</v>
      </c>
      <c r="B229" s="64" t="s">
        <v>30</v>
      </c>
      <c r="C229" s="45" t="s">
        <v>31</v>
      </c>
      <c r="D229" s="46">
        <v>975.8</v>
      </c>
      <c r="E229" s="46">
        <v>28777.34</v>
      </c>
      <c r="F229" s="64" t="s">
        <v>66</v>
      </c>
    </row>
    <row r="230" spans="1:6" s="47" customFormat="1" ht="12">
      <c r="A230" s="44">
        <v>229</v>
      </c>
      <c r="B230" s="64" t="s">
        <v>30</v>
      </c>
      <c r="C230" s="45" t="s">
        <v>31</v>
      </c>
      <c r="D230" s="46">
        <v>470</v>
      </c>
      <c r="E230" s="46">
        <v>32551</v>
      </c>
      <c r="F230" s="64" t="s">
        <v>25</v>
      </c>
    </row>
    <row r="231" spans="1:6" s="47" customFormat="1" ht="12">
      <c r="A231" s="44">
        <v>230</v>
      </c>
      <c r="B231" s="64" t="s">
        <v>30</v>
      </c>
      <c r="C231" s="45" t="s">
        <v>31</v>
      </c>
      <c r="D231" s="46">
        <v>1050</v>
      </c>
      <c r="E231" s="46">
        <v>18152.97</v>
      </c>
      <c r="F231" s="64" t="s">
        <v>42</v>
      </c>
    </row>
    <row r="232" spans="1:6" s="47" customFormat="1" ht="12">
      <c r="A232" s="44">
        <v>231</v>
      </c>
      <c r="B232" s="64" t="s">
        <v>30</v>
      </c>
      <c r="C232" s="45" t="s">
        <v>31</v>
      </c>
      <c r="D232" s="46">
        <v>250</v>
      </c>
      <c r="E232" s="46">
        <v>11849.2</v>
      </c>
      <c r="F232" s="64" t="s">
        <v>25</v>
      </c>
    </row>
    <row r="233" spans="1:6" s="47" customFormat="1" ht="12">
      <c r="A233" s="44">
        <v>232</v>
      </c>
      <c r="B233" s="64" t="s">
        <v>30</v>
      </c>
      <c r="C233" s="45" t="s">
        <v>31</v>
      </c>
      <c r="D233" s="46">
        <v>2850</v>
      </c>
      <c r="E233" s="46">
        <v>97009.65</v>
      </c>
      <c r="F233" s="64" t="s">
        <v>25</v>
      </c>
    </row>
    <row r="234" spans="1:6" s="47" customFormat="1" ht="12">
      <c r="A234" s="44">
        <v>233</v>
      </c>
      <c r="B234" s="64" t="s">
        <v>30</v>
      </c>
      <c r="C234" s="45" t="s">
        <v>31</v>
      </c>
      <c r="D234" s="46">
        <v>21.36</v>
      </c>
      <c r="E234" s="46">
        <v>990.15</v>
      </c>
      <c r="F234" s="64" t="s">
        <v>61</v>
      </c>
    </row>
    <row r="235" spans="1:6" s="47" customFormat="1" ht="12">
      <c r="A235" s="44">
        <v>234</v>
      </c>
      <c r="B235" s="64" t="s">
        <v>30</v>
      </c>
      <c r="C235" s="45" t="s">
        <v>31</v>
      </c>
      <c r="D235" s="46">
        <v>5</v>
      </c>
      <c r="E235" s="46">
        <v>123.12</v>
      </c>
      <c r="F235" s="64" t="s">
        <v>25</v>
      </c>
    </row>
    <row r="236" spans="1:6" s="47" customFormat="1" ht="12">
      <c r="A236" s="44">
        <v>235</v>
      </c>
      <c r="B236" s="64" t="s">
        <v>30</v>
      </c>
      <c r="C236" s="45" t="s">
        <v>31</v>
      </c>
      <c r="D236" s="46">
        <v>538.70000000000005</v>
      </c>
      <c r="E236" s="46">
        <v>14341.97</v>
      </c>
      <c r="F236" s="64" t="s">
        <v>176</v>
      </c>
    </row>
    <row r="237" spans="1:6" s="47" customFormat="1" ht="12">
      <c r="A237" s="44">
        <v>236</v>
      </c>
      <c r="B237" s="64" t="s">
        <v>30</v>
      </c>
      <c r="C237" s="45" t="s">
        <v>31</v>
      </c>
      <c r="D237" s="46">
        <v>700</v>
      </c>
      <c r="E237" s="46">
        <v>18231.64</v>
      </c>
      <c r="F237" s="64" t="s">
        <v>25</v>
      </c>
    </row>
    <row r="238" spans="1:6" s="47" customFormat="1" ht="12">
      <c r="A238" s="44">
        <v>237</v>
      </c>
      <c r="B238" s="64" t="s">
        <v>30</v>
      </c>
      <c r="C238" s="45" t="s">
        <v>31</v>
      </c>
      <c r="D238" s="46">
        <v>59.8</v>
      </c>
      <c r="E238" s="46">
        <v>1809.5</v>
      </c>
      <c r="F238" s="64" t="s">
        <v>25</v>
      </c>
    </row>
    <row r="239" spans="1:6" s="47" customFormat="1" ht="12">
      <c r="A239" s="44">
        <v>238</v>
      </c>
      <c r="B239" s="64" t="s">
        <v>30</v>
      </c>
      <c r="C239" s="45" t="s">
        <v>31</v>
      </c>
      <c r="D239" s="46">
        <v>292.86</v>
      </c>
      <c r="E239" s="46">
        <v>3935.58</v>
      </c>
      <c r="F239" s="64" t="s">
        <v>95</v>
      </c>
    </row>
    <row r="240" spans="1:6" s="47" customFormat="1" ht="12">
      <c r="A240" s="44">
        <v>239</v>
      </c>
      <c r="B240" s="64" t="s">
        <v>30</v>
      </c>
      <c r="C240" s="45" t="s">
        <v>31</v>
      </c>
      <c r="D240" s="46">
        <v>1097.0999999999999</v>
      </c>
      <c r="E240" s="46">
        <v>70969.240000000005</v>
      </c>
      <c r="F240" s="64" t="s">
        <v>25</v>
      </c>
    </row>
    <row r="241" spans="1:6" s="47" customFormat="1" ht="12">
      <c r="A241" s="44">
        <v>240</v>
      </c>
      <c r="B241" s="64" t="s">
        <v>30</v>
      </c>
      <c r="C241" s="45" t="s">
        <v>31</v>
      </c>
      <c r="D241" s="46">
        <v>906.03</v>
      </c>
      <c r="E241" s="46">
        <v>26491.4</v>
      </c>
      <c r="F241" s="64" t="s">
        <v>25</v>
      </c>
    </row>
    <row r="242" spans="1:6" s="47" customFormat="1" ht="12">
      <c r="A242" s="44">
        <v>241</v>
      </c>
      <c r="B242" s="64" t="s">
        <v>30</v>
      </c>
      <c r="C242" s="45" t="s">
        <v>31</v>
      </c>
      <c r="D242" s="46">
        <v>369.8</v>
      </c>
      <c r="E242" s="46">
        <v>36283.53</v>
      </c>
      <c r="F242" s="64" t="s">
        <v>25</v>
      </c>
    </row>
    <row r="243" spans="1:6" s="47" customFormat="1" ht="12">
      <c r="A243" s="44">
        <v>242</v>
      </c>
      <c r="B243" s="64" t="s">
        <v>30</v>
      </c>
      <c r="C243" s="45" t="s">
        <v>31</v>
      </c>
      <c r="D243" s="46">
        <v>24</v>
      </c>
      <c r="E243" s="46">
        <v>609.96</v>
      </c>
      <c r="F243" s="64" t="s">
        <v>48</v>
      </c>
    </row>
    <row r="244" spans="1:6" s="47" customFormat="1" ht="12">
      <c r="A244" s="44">
        <v>243</v>
      </c>
      <c r="B244" s="64" t="s">
        <v>30</v>
      </c>
      <c r="C244" s="45" t="s">
        <v>31</v>
      </c>
      <c r="D244" s="46">
        <v>15</v>
      </c>
      <c r="E244" s="46">
        <v>483.17</v>
      </c>
      <c r="F244" s="64" t="s">
        <v>48</v>
      </c>
    </row>
    <row r="245" spans="1:6" s="47" customFormat="1" ht="12">
      <c r="A245" s="44">
        <v>244</v>
      </c>
      <c r="B245" s="64" t="s">
        <v>30</v>
      </c>
      <c r="C245" s="45" t="s">
        <v>31</v>
      </c>
      <c r="D245" s="46">
        <v>90</v>
      </c>
      <c r="E245" s="46">
        <v>4766.72</v>
      </c>
      <c r="F245" s="64" t="s">
        <v>48</v>
      </c>
    </row>
    <row r="246" spans="1:6" s="47" customFormat="1" ht="12">
      <c r="A246" s="44">
        <v>245</v>
      </c>
      <c r="B246" s="64" t="s">
        <v>30</v>
      </c>
      <c r="C246" s="45" t="s">
        <v>31</v>
      </c>
      <c r="D246" s="46">
        <v>3657.81</v>
      </c>
      <c r="E246" s="46">
        <v>124453.02</v>
      </c>
      <c r="F246" s="64" t="s">
        <v>25</v>
      </c>
    </row>
    <row r="247" spans="1:6" s="47" customFormat="1" ht="12">
      <c r="A247" s="44">
        <v>246</v>
      </c>
      <c r="B247" s="64" t="s">
        <v>30</v>
      </c>
      <c r="C247" s="45" t="s">
        <v>31</v>
      </c>
      <c r="D247" s="46">
        <v>275</v>
      </c>
      <c r="E247" s="46">
        <v>9229.74</v>
      </c>
      <c r="F247" s="64" t="s">
        <v>48</v>
      </c>
    </row>
    <row r="248" spans="1:6" s="47" customFormat="1" ht="12">
      <c r="A248" s="44">
        <v>247</v>
      </c>
      <c r="B248" s="64" t="s">
        <v>30</v>
      </c>
      <c r="C248" s="45" t="s">
        <v>31</v>
      </c>
      <c r="D248" s="46">
        <v>227.43</v>
      </c>
      <c r="E248" s="46">
        <v>6347.33</v>
      </c>
      <c r="F248" s="64" t="s">
        <v>42</v>
      </c>
    </row>
    <row r="249" spans="1:6" s="47" customFormat="1" ht="12">
      <c r="A249" s="44">
        <v>248</v>
      </c>
      <c r="B249" s="64" t="s">
        <v>30</v>
      </c>
      <c r="C249" s="45" t="s">
        <v>31</v>
      </c>
      <c r="D249" s="46">
        <v>1992.39</v>
      </c>
      <c r="E249" s="46">
        <v>40913.75</v>
      </c>
      <c r="F249" s="64" t="s">
        <v>42</v>
      </c>
    </row>
    <row r="250" spans="1:6" s="47" customFormat="1" ht="12">
      <c r="A250" s="44">
        <v>249</v>
      </c>
      <c r="B250" s="64" t="s">
        <v>30</v>
      </c>
      <c r="C250" s="45" t="s">
        <v>31</v>
      </c>
      <c r="D250" s="46">
        <v>4417.3999999999996</v>
      </c>
      <c r="E250" s="46">
        <v>121035.63</v>
      </c>
      <c r="F250" s="64" t="s">
        <v>61</v>
      </c>
    </row>
    <row r="251" spans="1:6" s="47" customFormat="1" ht="12">
      <c r="A251" s="44">
        <v>250</v>
      </c>
      <c r="B251" s="64" t="s">
        <v>30</v>
      </c>
      <c r="C251" s="45" t="s">
        <v>31</v>
      </c>
      <c r="D251" s="46">
        <v>63.04</v>
      </c>
      <c r="E251" s="46">
        <v>2020</v>
      </c>
      <c r="F251" s="64" t="s">
        <v>25</v>
      </c>
    </row>
    <row r="252" spans="1:6" s="47" customFormat="1" ht="12">
      <c r="A252" s="44">
        <v>251</v>
      </c>
      <c r="B252" s="64" t="s">
        <v>30</v>
      </c>
      <c r="C252" s="45" t="s">
        <v>31</v>
      </c>
      <c r="D252" s="46">
        <v>1088</v>
      </c>
      <c r="E252" s="46">
        <v>12872.55</v>
      </c>
      <c r="F252" s="64" t="s">
        <v>25</v>
      </c>
    </row>
    <row r="253" spans="1:6" s="47" customFormat="1" ht="12">
      <c r="A253" s="44">
        <v>252</v>
      </c>
      <c r="B253" s="64" t="s">
        <v>30</v>
      </c>
      <c r="C253" s="45" t="s">
        <v>31</v>
      </c>
      <c r="D253" s="46">
        <v>83.95</v>
      </c>
      <c r="E253" s="46">
        <v>1891.6</v>
      </c>
      <c r="F253" s="64" t="s">
        <v>25</v>
      </c>
    </row>
    <row r="254" spans="1:6" s="47" customFormat="1" ht="12">
      <c r="A254" s="44">
        <v>253</v>
      </c>
      <c r="B254" s="64" t="s">
        <v>30</v>
      </c>
      <c r="C254" s="45" t="s">
        <v>31</v>
      </c>
      <c r="D254" s="46">
        <v>31.46</v>
      </c>
      <c r="E254" s="46">
        <v>1175</v>
      </c>
      <c r="F254" s="64" t="s">
        <v>25</v>
      </c>
    </row>
    <row r="255" spans="1:6" s="47" customFormat="1" ht="12">
      <c r="A255" s="44">
        <v>254</v>
      </c>
      <c r="B255" s="64" t="s">
        <v>30</v>
      </c>
      <c r="C255" s="45" t="s">
        <v>31</v>
      </c>
      <c r="D255" s="46">
        <v>779.64</v>
      </c>
      <c r="E255" s="46">
        <v>11748</v>
      </c>
      <c r="F255" s="64" t="s">
        <v>66</v>
      </c>
    </row>
    <row r="256" spans="1:6" s="47" customFormat="1" ht="12">
      <c r="A256" s="44">
        <v>255</v>
      </c>
      <c r="B256" s="64" t="s">
        <v>30</v>
      </c>
      <c r="C256" s="45" t="s">
        <v>31</v>
      </c>
      <c r="D256" s="46">
        <v>6</v>
      </c>
      <c r="E256" s="46">
        <v>2890.47</v>
      </c>
      <c r="F256" s="64" t="s">
        <v>25</v>
      </c>
    </row>
    <row r="257" spans="1:6" s="47" customFormat="1" ht="12">
      <c r="A257" s="44">
        <v>256</v>
      </c>
      <c r="B257" s="64" t="s">
        <v>30</v>
      </c>
      <c r="C257" s="45" t="s">
        <v>31</v>
      </c>
      <c r="D257" s="46">
        <v>1452.3</v>
      </c>
      <c r="E257" s="46">
        <v>40534.29</v>
      </c>
      <c r="F257" s="64" t="s">
        <v>107</v>
      </c>
    </row>
    <row r="258" spans="1:6" s="47" customFormat="1" ht="12">
      <c r="A258" s="44">
        <v>257</v>
      </c>
      <c r="B258" s="64" t="s">
        <v>242</v>
      </c>
      <c r="C258" s="45" t="s">
        <v>308</v>
      </c>
      <c r="D258" s="46">
        <v>7447.44</v>
      </c>
      <c r="E258" s="46">
        <v>14691.58</v>
      </c>
      <c r="F258" s="64" t="s">
        <v>107</v>
      </c>
    </row>
    <row r="259" spans="1:6" s="47" customFormat="1" ht="12">
      <c r="A259" s="44">
        <v>258</v>
      </c>
      <c r="B259" s="64" t="s">
        <v>69</v>
      </c>
      <c r="C259" s="45" t="s">
        <v>149</v>
      </c>
      <c r="D259" s="46">
        <v>2.5</v>
      </c>
      <c r="E259" s="46">
        <v>46897.19</v>
      </c>
      <c r="F259" s="64" t="s">
        <v>66</v>
      </c>
    </row>
    <row r="260" spans="1:6" s="47" customFormat="1" ht="12">
      <c r="A260" s="44">
        <v>259</v>
      </c>
      <c r="B260" s="64" t="s">
        <v>69</v>
      </c>
      <c r="C260" s="45" t="s">
        <v>149</v>
      </c>
      <c r="D260" s="46">
        <v>25</v>
      </c>
      <c r="E260" s="46">
        <v>40037.040000000001</v>
      </c>
      <c r="F260" s="64" t="s">
        <v>66</v>
      </c>
    </row>
    <row r="261" spans="1:6" s="47" customFormat="1" ht="12">
      <c r="A261" s="44">
        <v>260</v>
      </c>
      <c r="B261" s="64" t="s">
        <v>69</v>
      </c>
      <c r="C261" s="45" t="s">
        <v>149</v>
      </c>
      <c r="D261" s="46">
        <v>3.5</v>
      </c>
      <c r="E261" s="46">
        <v>54272.639999999999</v>
      </c>
      <c r="F261" s="64" t="s">
        <v>66</v>
      </c>
    </row>
    <row r="262" spans="1:6" s="47" customFormat="1" ht="12">
      <c r="A262" s="44">
        <v>261</v>
      </c>
      <c r="B262" s="64" t="s">
        <v>69</v>
      </c>
      <c r="C262" s="45" t="s">
        <v>149</v>
      </c>
      <c r="D262" s="46">
        <v>2.5</v>
      </c>
      <c r="E262" s="46">
        <v>70829.45</v>
      </c>
      <c r="F262" s="64" t="s">
        <v>66</v>
      </c>
    </row>
    <row r="263" spans="1:6" s="47" customFormat="1" ht="12">
      <c r="A263" s="44">
        <v>262</v>
      </c>
      <c r="B263" s="64" t="s">
        <v>69</v>
      </c>
      <c r="C263" s="45" t="s">
        <v>149</v>
      </c>
      <c r="D263" s="46">
        <v>9.5</v>
      </c>
      <c r="E263" s="46">
        <v>248758.71</v>
      </c>
      <c r="F263" s="64" t="s">
        <v>66</v>
      </c>
    </row>
    <row r="264" spans="1:6" s="47" customFormat="1" ht="12">
      <c r="A264" s="44">
        <v>263</v>
      </c>
      <c r="B264" s="64" t="s">
        <v>69</v>
      </c>
      <c r="C264" s="45" t="s">
        <v>149</v>
      </c>
      <c r="D264" s="46">
        <v>4</v>
      </c>
      <c r="E264" s="46">
        <v>5195.7700000000004</v>
      </c>
      <c r="F264" s="64" t="s">
        <v>50</v>
      </c>
    </row>
    <row r="265" spans="1:6" s="47" customFormat="1" ht="12">
      <c r="A265" s="44">
        <v>264</v>
      </c>
      <c r="B265" s="64" t="s">
        <v>69</v>
      </c>
      <c r="C265" s="45" t="s">
        <v>149</v>
      </c>
      <c r="D265" s="46">
        <v>4</v>
      </c>
      <c r="E265" s="46">
        <v>13408.65</v>
      </c>
      <c r="F265" s="64" t="s">
        <v>66</v>
      </c>
    </row>
    <row r="266" spans="1:6" s="47" customFormat="1" ht="12">
      <c r="A266" s="44">
        <v>265</v>
      </c>
      <c r="B266" s="64" t="s">
        <v>69</v>
      </c>
      <c r="C266" s="45" t="s">
        <v>149</v>
      </c>
      <c r="D266" s="46">
        <v>13</v>
      </c>
      <c r="E266" s="46">
        <v>21238.36</v>
      </c>
      <c r="F266" s="64" t="s">
        <v>66</v>
      </c>
    </row>
    <row r="267" spans="1:6" s="47" customFormat="1" ht="12">
      <c r="A267" s="44">
        <v>266</v>
      </c>
      <c r="B267" s="64" t="s">
        <v>69</v>
      </c>
      <c r="C267" s="45" t="s">
        <v>149</v>
      </c>
      <c r="D267" s="46">
        <v>3</v>
      </c>
      <c r="E267" s="46">
        <v>61843.46</v>
      </c>
      <c r="F267" s="64" t="s">
        <v>66</v>
      </c>
    </row>
    <row r="268" spans="1:6" s="47" customFormat="1" ht="12">
      <c r="A268" s="44">
        <v>267</v>
      </c>
      <c r="B268" s="64" t="s">
        <v>69</v>
      </c>
      <c r="C268" s="45" t="s">
        <v>149</v>
      </c>
      <c r="D268" s="46">
        <v>14</v>
      </c>
      <c r="E268" s="46">
        <v>185144.79</v>
      </c>
      <c r="F268" s="64" t="s">
        <v>66</v>
      </c>
    </row>
    <row r="269" spans="1:6" s="47" customFormat="1" ht="12">
      <c r="A269" s="44">
        <v>268</v>
      </c>
      <c r="B269" s="64" t="s">
        <v>69</v>
      </c>
      <c r="C269" s="45" t="s">
        <v>149</v>
      </c>
      <c r="D269" s="46">
        <v>12</v>
      </c>
      <c r="E269" s="46">
        <v>19844.39</v>
      </c>
      <c r="F269" s="64" t="s">
        <v>66</v>
      </c>
    </row>
    <row r="270" spans="1:6" s="47" customFormat="1" ht="12">
      <c r="A270" s="44">
        <v>269</v>
      </c>
      <c r="B270" s="64" t="s">
        <v>69</v>
      </c>
      <c r="C270" s="45" t="s">
        <v>149</v>
      </c>
      <c r="D270" s="46">
        <v>4.5</v>
      </c>
      <c r="E270" s="46">
        <v>42249.53</v>
      </c>
      <c r="F270" s="64" t="s">
        <v>66</v>
      </c>
    </row>
    <row r="271" spans="1:6" s="47" customFormat="1" ht="12">
      <c r="A271" s="44">
        <v>270</v>
      </c>
      <c r="B271" s="64" t="s">
        <v>69</v>
      </c>
      <c r="C271" s="45" t="s">
        <v>149</v>
      </c>
      <c r="D271" s="46">
        <v>16.5</v>
      </c>
      <c r="E271" s="46">
        <v>27410.14</v>
      </c>
      <c r="F271" s="64" t="s">
        <v>66</v>
      </c>
    </row>
    <row r="272" spans="1:6" s="47" customFormat="1" ht="12">
      <c r="A272" s="44">
        <v>271</v>
      </c>
      <c r="B272" s="64" t="s">
        <v>69</v>
      </c>
      <c r="C272" s="45" t="s">
        <v>149</v>
      </c>
      <c r="D272" s="46">
        <v>1.5</v>
      </c>
      <c r="E272" s="46">
        <v>46897.34</v>
      </c>
      <c r="F272" s="64" t="s">
        <v>42</v>
      </c>
    </row>
    <row r="273" spans="1:6" s="47" customFormat="1" ht="12">
      <c r="A273" s="44">
        <v>272</v>
      </c>
      <c r="B273" s="64" t="s">
        <v>69</v>
      </c>
      <c r="C273" s="45" t="s">
        <v>149</v>
      </c>
      <c r="D273" s="46">
        <v>29</v>
      </c>
      <c r="E273" s="46">
        <v>48270.63</v>
      </c>
      <c r="F273" s="64" t="s">
        <v>66</v>
      </c>
    </row>
    <row r="274" spans="1:6" s="47" customFormat="1" ht="12">
      <c r="A274" s="44">
        <v>273</v>
      </c>
      <c r="B274" s="64" t="s">
        <v>69</v>
      </c>
      <c r="C274" s="45" t="s">
        <v>149</v>
      </c>
      <c r="D274" s="46">
        <v>1.5</v>
      </c>
      <c r="E274" s="46">
        <v>16555.39</v>
      </c>
      <c r="F274" s="64" t="s">
        <v>50</v>
      </c>
    </row>
    <row r="275" spans="1:6" s="47" customFormat="1" ht="12">
      <c r="A275" s="44">
        <v>274</v>
      </c>
      <c r="B275" s="64" t="s">
        <v>69</v>
      </c>
      <c r="C275" s="45" t="s">
        <v>149</v>
      </c>
      <c r="D275" s="46">
        <v>3</v>
      </c>
      <c r="E275" s="46">
        <v>69099.63</v>
      </c>
      <c r="F275" s="64" t="s">
        <v>66</v>
      </c>
    </row>
    <row r="276" spans="1:6" s="47" customFormat="1" ht="12">
      <c r="A276" s="44">
        <v>275</v>
      </c>
      <c r="B276" s="64" t="s">
        <v>69</v>
      </c>
      <c r="C276" s="45" t="s">
        <v>149</v>
      </c>
      <c r="D276" s="46">
        <v>22</v>
      </c>
      <c r="E276" s="46">
        <v>35196.58</v>
      </c>
      <c r="F276" s="64" t="s">
        <v>66</v>
      </c>
    </row>
    <row r="277" spans="1:6" s="47" customFormat="1" ht="12">
      <c r="A277" s="44">
        <v>276</v>
      </c>
      <c r="B277" s="64" t="s">
        <v>69</v>
      </c>
      <c r="C277" s="45" t="s">
        <v>149</v>
      </c>
      <c r="D277" s="46">
        <v>5</v>
      </c>
      <c r="E277" s="46">
        <v>109740.66</v>
      </c>
      <c r="F277" s="64" t="s">
        <v>66</v>
      </c>
    </row>
    <row r="278" spans="1:6" s="47" customFormat="1" ht="12">
      <c r="A278" s="44">
        <v>277</v>
      </c>
      <c r="B278" s="64" t="s">
        <v>69</v>
      </c>
      <c r="C278" s="45" t="s">
        <v>149</v>
      </c>
      <c r="D278" s="46">
        <v>12</v>
      </c>
      <c r="E278" s="46">
        <v>154838.84</v>
      </c>
      <c r="F278" s="64" t="s">
        <v>66</v>
      </c>
    </row>
    <row r="279" spans="1:6" s="47" customFormat="1" ht="12">
      <c r="A279" s="44">
        <v>278</v>
      </c>
      <c r="B279" s="64" t="s">
        <v>69</v>
      </c>
      <c r="C279" s="45" t="s">
        <v>149</v>
      </c>
      <c r="D279" s="46">
        <v>12</v>
      </c>
      <c r="E279" s="46">
        <v>542641.38</v>
      </c>
      <c r="F279" s="64" t="s">
        <v>119</v>
      </c>
    </row>
    <row r="280" spans="1:6" s="47" customFormat="1" ht="12">
      <c r="A280" s="44">
        <v>279</v>
      </c>
      <c r="B280" s="64" t="s">
        <v>69</v>
      </c>
      <c r="C280" s="45" t="s">
        <v>149</v>
      </c>
      <c r="D280" s="46">
        <v>10</v>
      </c>
      <c r="E280" s="46">
        <v>132734.62</v>
      </c>
      <c r="F280" s="64" t="s">
        <v>50</v>
      </c>
    </row>
    <row r="281" spans="1:6" s="47" customFormat="1" ht="12">
      <c r="A281" s="44">
        <v>280</v>
      </c>
      <c r="B281" s="64" t="s">
        <v>69</v>
      </c>
      <c r="C281" s="45" t="s">
        <v>149</v>
      </c>
      <c r="D281" s="46">
        <v>7</v>
      </c>
      <c r="E281" s="46">
        <v>10879.81</v>
      </c>
      <c r="F281" s="64" t="s">
        <v>66</v>
      </c>
    </row>
    <row r="282" spans="1:6" s="47" customFormat="1" ht="12">
      <c r="A282" s="44">
        <v>281</v>
      </c>
      <c r="B282" s="64" t="s">
        <v>69</v>
      </c>
      <c r="C282" s="45" t="s">
        <v>149</v>
      </c>
      <c r="D282" s="46">
        <v>7</v>
      </c>
      <c r="E282" s="46">
        <v>43686.16</v>
      </c>
      <c r="F282" s="64" t="s">
        <v>66</v>
      </c>
    </row>
    <row r="283" spans="1:6" s="47" customFormat="1" ht="12">
      <c r="A283" s="44">
        <v>282</v>
      </c>
      <c r="B283" s="64" t="s">
        <v>69</v>
      </c>
      <c r="C283" s="45" t="s">
        <v>149</v>
      </c>
      <c r="D283" s="46">
        <v>1.8</v>
      </c>
      <c r="E283" s="46">
        <v>1525.42</v>
      </c>
      <c r="F283" s="64" t="s">
        <v>50</v>
      </c>
    </row>
    <row r="284" spans="1:6" s="47" customFormat="1" ht="12">
      <c r="A284" s="44">
        <v>283</v>
      </c>
      <c r="B284" s="64" t="s">
        <v>69</v>
      </c>
      <c r="C284" s="45" t="s">
        <v>149</v>
      </c>
      <c r="D284" s="46">
        <v>15</v>
      </c>
      <c r="E284" s="46">
        <v>25233.38</v>
      </c>
      <c r="F284" s="64" t="s">
        <v>66</v>
      </c>
    </row>
    <row r="285" spans="1:6" s="47" customFormat="1" ht="12">
      <c r="A285" s="44">
        <v>284</v>
      </c>
      <c r="B285" s="64" t="s">
        <v>69</v>
      </c>
      <c r="C285" s="45" t="s">
        <v>149</v>
      </c>
      <c r="D285" s="46">
        <v>36</v>
      </c>
      <c r="E285" s="46">
        <v>55096.76</v>
      </c>
      <c r="F285" s="64" t="s">
        <v>66</v>
      </c>
    </row>
    <row r="286" spans="1:6" s="47" customFormat="1" ht="12">
      <c r="A286" s="44">
        <v>285</v>
      </c>
      <c r="B286" s="64" t="s">
        <v>69</v>
      </c>
      <c r="C286" s="45" t="s">
        <v>149</v>
      </c>
      <c r="D286" s="46">
        <v>3</v>
      </c>
      <c r="E286" s="46">
        <v>91038.69</v>
      </c>
      <c r="F286" s="64" t="s">
        <v>66</v>
      </c>
    </row>
    <row r="287" spans="1:6" s="47" customFormat="1" ht="12">
      <c r="A287" s="44">
        <v>286</v>
      </c>
      <c r="B287" s="64" t="s">
        <v>69</v>
      </c>
      <c r="C287" s="45" t="s">
        <v>149</v>
      </c>
      <c r="D287" s="46">
        <v>18</v>
      </c>
      <c r="E287" s="46">
        <v>30223.99</v>
      </c>
      <c r="F287" s="64" t="s">
        <v>66</v>
      </c>
    </row>
    <row r="288" spans="1:6" s="47" customFormat="1" ht="12">
      <c r="A288" s="44">
        <v>287</v>
      </c>
      <c r="B288" s="64" t="s">
        <v>69</v>
      </c>
      <c r="C288" s="45" t="s">
        <v>149</v>
      </c>
      <c r="D288" s="46">
        <v>2.5</v>
      </c>
      <c r="E288" s="46">
        <v>75911.97</v>
      </c>
      <c r="F288" s="64" t="s">
        <v>66</v>
      </c>
    </row>
    <row r="289" spans="1:6" s="47" customFormat="1" ht="12">
      <c r="A289" s="44">
        <v>288</v>
      </c>
      <c r="B289" s="64" t="s">
        <v>69</v>
      </c>
      <c r="C289" s="45" t="s">
        <v>149</v>
      </c>
      <c r="D289" s="46">
        <v>5</v>
      </c>
      <c r="E289" s="46">
        <v>153511.13</v>
      </c>
      <c r="F289" s="64" t="s">
        <v>119</v>
      </c>
    </row>
    <row r="290" spans="1:6" s="47" customFormat="1" ht="12">
      <c r="A290" s="44">
        <v>289</v>
      </c>
      <c r="B290" s="64" t="s">
        <v>69</v>
      </c>
      <c r="C290" s="45" t="s">
        <v>149</v>
      </c>
      <c r="D290" s="46">
        <v>0.5</v>
      </c>
      <c r="E290" s="46">
        <v>46.98</v>
      </c>
      <c r="F290" s="64" t="s">
        <v>42</v>
      </c>
    </row>
    <row r="291" spans="1:6" s="47" customFormat="1" ht="12">
      <c r="A291" s="44">
        <v>290</v>
      </c>
      <c r="B291" s="64" t="s">
        <v>69</v>
      </c>
      <c r="C291" s="45" t="s">
        <v>149</v>
      </c>
      <c r="D291" s="46">
        <v>12</v>
      </c>
      <c r="E291" s="46">
        <v>127233.46</v>
      </c>
      <c r="F291" s="64" t="s">
        <v>66</v>
      </c>
    </row>
    <row r="292" spans="1:6" s="47" customFormat="1" ht="12">
      <c r="A292" s="44">
        <v>291</v>
      </c>
      <c r="B292" s="64" t="s">
        <v>69</v>
      </c>
      <c r="C292" s="45" t="s">
        <v>149</v>
      </c>
      <c r="D292" s="46">
        <v>17</v>
      </c>
      <c r="E292" s="46">
        <v>104948.76</v>
      </c>
      <c r="F292" s="64" t="s">
        <v>66</v>
      </c>
    </row>
    <row r="293" spans="1:6" s="47" customFormat="1" ht="12">
      <c r="A293" s="44">
        <v>292</v>
      </c>
      <c r="B293" s="64" t="s">
        <v>69</v>
      </c>
      <c r="C293" s="45" t="s">
        <v>149</v>
      </c>
      <c r="D293" s="46">
        <v>6</v>
      </c>
      <c r="E293" s="46">
        <v>8892.91</v>
      </c>
      <c r="F293" s="64" t="s">
        <v>66</v>
      </c>
    </row>
    <row r="294" spans="1:6" s="47" customFormat="1" ht="12">
      <c r="A294" s="44">
        <v>293</v>
      </c>
      <c r="B294" s="64" t="s">
        <v>69</v>
      </c>
      <c r="C294" s="45" t="s">
        <v>149</v>
      </c>
      <c r="D294" s="46">
        <v>10</v>
      </c>
      <c r="E294" s="46">
        <v>18424.37</v>
      </c>
      <c r="F294" s="64" t="s">
        <v>50</v>
      </c>
    </row>
    <row r="295" spans="1:6" s="47" customFormat="1" ht="12">
      <c r="A295" s="44">
        <v>294</v>
      </c>
      <c r="B295" s="64" t="s">
        <v>69</v>
      </c>
      <c r="C295" s="45" t="s">
        <v>149</v>
      </c>
      <c r="D295" s="46">
        <v>15</v>
      </c>
      <c r="E295" s="46">
        <v>25700.58</v>
      </c>
      <c r="F295" s="64" t="s">
        <v>66</v>
      </c>
    </row>
    <row r="296" spans="1:6" s="47" customFormat="1" ht="12">
      <c r="A296" s="44">
        <v>295</v>
      </c>
      <c r="B296" s="64" t="s">
        <v>69</v>
      </c>
      <c r="C296" s="45" t="s">
        <v>149</v>
      </c>
      <c r="D296" s="46">
        <v>14.5</v>
      </c>
      <c r="E296" s="46">
        <v>24741.71</v>
      </c>
      <c r="F296" s="64" t="s">
        <v>50</v>
      </c>
    </row>
    <row r="297" spans="1:6" s="47" customFormat="1" ht="12">
      <c r="A297" s="44">
        <v>296</v>
      </c>
      <c r="B297" s="64" t="s">
        <v>69</v>
      </c>
      <c r="C297" s="45" t="s">
        <v>149</v>
      </c>
      <c r="D297" s="46">
        <v>19</v>
      </c>
      <c r="E297" s="46">
        <v>23572.22</v>
      </c>
      <c r="F297" s="64" t="s">
        <v>217</v>
      </c>
    </row>
    <row r="298" spans="1:6" s="47" customFormat="1" ht="12">
      <c r="A298" s="44">
        <v>297</v>
      </c>
      <c r="B298" s="64" t="s">
        <v>69</v>
      </c>
      <c r="C298" s="45" t="s">
        <v>149</v>
      </c>
      <c r="D298" s="46">
        <v>7</v>
      </c>
      <c r="E298" s="46">
        <v>9081.9500000000007</v>
      </c>
      <c r="F298" s="64" t="s">
        <v>217</v>
      </c>
    </row>
    <row r="299" spans="1:6" s="47" customFormat="1" ht="12">
      <c r="A299" s="44">
        <v>298</v>
      </c>
      <c r="B299" s="64" t="s">
        <v>69</v>
      </c>
      <c r="C299" s="45" t="s">
        <v>149</v>
      </c>
      <c r="D299" s="46">
        <v>18.5</v>
      </c>
      <c r="E299" s="46">
        <v>24144</v>
      </c>
      <c r="F299" s="64" t="s">
        <v>217</v>
      </c>
    </row>
    <row r="300" spans="1:6" s="47" customFormat="1" ht="12">
      <c r="A300" s="44">
        <v>299</v>
      </c>
      <c r="B300" s="64" t="s">
        <v>69</v>
      </c>
      <c r="C300" s="45" t="s">
        <v>149</v>
      </c>
      <c r="D300" s="46">
        <v>18.5</v>
      </c>
      <c r="E300" s="46">
        <v>23685.01</v>
      </c>
      <c r="F300" s="64" t="s">
        <v>217</v>
      </c>
    </row>
    <row r="301" spans="1:6" s="47" customFormat="1" ht="12">
      <c r="A301" s="44">
        <v>300</v>
      </c>
      <c r="B301" s="64" t="s">
        <v>69</v>
      </c>
      <c r="C301" s="45" t="s">
        <v>149</v>
      </c>
      <c r="D301" s="46">
        <v>18.5</v>
      </c>
      <c r="E301" s="46">
        <v>24078.7</v>
      </c>
      <c r="F301" s="64" t="s">
        <v>217</v>
      </c>
    </row>
    <row r="302" spans="1:6" s="47" customFormat="1" ht="12">
      <c r="A302" s="44">
        <v>301</v>
      </c>
      <c r="B302" s="64" t="s">
        <v>69</v>
      </c>
      <c r="C302" s="45" t="s">
        <v>149</v>
      </c>
      <c r="D302" s="46">
        <v>4</v>
      </c>
      <c r="E302" s="46">
        <v>78254.75</v>
      </c>
      <c r="F302" s="64" t="s">
        <v>61</v>
      </c>
    </row>
    <row r="303" spans="1:6" s="47" customFormat="1" ht="12">
      <c r="A303" s="44">
        <v>302</v>
      </c>
      <c r="B303" s="64" t="s">
        <v>69</v>
      </c>
      <c r="C303" s="45" t="s">
        <v>149</v>
      </c>
      <c r="D303" s="46">
        <v>19</v>
      </c>
      <c r="E303" s="46">
        <v>23785.11</v>
      </c>
      <c r="F303" s="64" t="s">
        <v>217</v>
      </c>
    </row>
    <row r="304" spans="1:6" s="47" customFormat="1" ht="12">
      <c r="A304" s="44">
        <v>303</v>
      </c>
      <c r="B304" s="64" t="s">
        <v>69</v>
      </c>
      <c r="C304" s="45" t="s">
        <v>149</v>
      </c>
      <c r="D304" s="46">
        <v>11.5</v>
      </c>
      <c r="E304" s="46">
        <v>37956.65</v>
      </c>
      <c r="F304" s="64" t="s">
        <v>217</v>
      </c>
    </row>
    <row r="305" spans="1:6" s="47" customFormat="1" ht="12">
      <c r="A305" s="44">
        <v>304</v>
      </c>
      <c r="B305" s="64" t="s">
        <v>69</v>
      </c>
      <c r="C305" s="45" t="s">
        <v>149</v>
      </c>
      <c r="D305" s="46">
        <v>18.5</v>
      </c>
      <c r="E305" s="46">
        <v>23409.8</v>
      </c>
      <c r="F305" s="64" t="s">
        <v>217</v>
      </c>
    </row>
    <row r="306" spans="1:6" s="47" customFormat="1" ht="12">
      <c r="A306" s="44">
        <v>305</v>
      </c>
      <c r="B306" s="64" t="s">
        <v>69</v>
      </c>
      <c r="C306" s="45" t="s">
        <v>149</v>
      </c>
      <c r="D306" s="46">
        <v>18.5</v>
      </c>
      <c r="E306" s="46">
        <v>24899.94</v>
      </c>
      <c r="F306" s="64" t="s">
        <v>217</v>
      </c>
    </row>
    <row r="307" spans="1:6" s="47" customFormat="1" ht="12">
      <c r="A307" s="44">
        <v>306</v>
      </c>
      <c r="B307" s="64" t="s">
        <v>69</v>
      </c>
      <c r="C307" s="45" t="s">
        <v>149</v>
      </c>
      <c r="D307" s="46">
        <v>1.5</v>
      </c>
      <c r="E307" s="46">
        <v>27917.19</v>
      </c>
      <c r="F307" s="64" t="s">
        <v>164</v>
      </c>
    </row>
    <row r="308" spans="1:6" s="47" customFormat="1" ht="12">
      <c r="A308" s="44">
        <v>307</v>
      </c>
      <c r="B308" s="64" t="s">
        <v>69</v>
      </c>
      <c r="C308" s="45" t="s">
        <v>149</v>
      </c>
      <c r="D308" s="46">
        <v>7.5</v>
      </c>
      <c r="E308" s="46">
        <v>44867.37</v>
      </c>
      <c r="F308" s="64" t="s">
        <v>217</v>
      </c>
    </row>
    <row r="309" spans="1:6" s="47" customFormat="1" ht="12">
      <c r="A309" s="44">
        <v>308</v>
      </c>
      <c r="B309" s="64" t="s">
        <v>298</v>
      </c>
      <c r="C309" s="45" t="s">
        <v>299</v>
      </c>
      <c r="D309" s="46">
        <v>9630.6</v>
      </c>
      <c r="E309" s="46">
        <v>7796.2</v>
      </c>
      <c r="F309" s="64" t="s">
        <v>217</v>
      </c>
    </row>
    <row r="310" spans="1:6" s="47" customFormat="1" ht="12">
      <c r="A310" s="44">
        <v>309</v>
      </c>
      <c r="B310" s="64" t="s">
        <v>71</v>
      </c>
      <c r="C310" s="45" t="s">
        <v>156</v>
      </c>
      <c r="D310" s="46">
        <v>4207.9799999999996</v>
      </c>
      <c r="E310" s="46">
        <v>27026.61</v>
      </c>
      <c r="F310" s="64" t="s">
        <v>66</v>
      </c>
    </row>
    <row r="311" spans="1:6" s="47" customFormat="1" ht="12">
      <c r="A311" s="44">
        <v>310</v>
      </c>
      <c r="B311" s="64" t="s">
        <v>71</v>
      </c>
      <c r="C311" s="45" t="s">
        <v>156</v>
      </c>
      <c r="D311" s="46">
        <v>4725</v>
      </c>
      <c r="E311" s="46">
        <v>29469.21</v>
      </c>
      <c r="F311" s="64" t="s">
        <v>66</v>
      </c>
    </row>
    <row r="312" spans="1:6" s="47" customFormat="1" ht="12">
      <c r="A312" s="44">
        <v>311</v>
      </c>
      <c r="B312" s="64" t="s">
        <v>71</v>
      </c>
      <c r="C312" s="45" t="s">
        <v>156</v>
      </c>
      <c r="D312" s="46">
        <v>4420</v>
      </c>
      <c r="E312" s="46">
        <v>26047.439999999999</v>
      </c>
      <c r="F312" s="64" t="s">
        <v>66</v>
      </c>
    </row>
    <row r="313" spans="1:6" s="47" customFormat="1" ht="12">
      <c r="A313" s="44">
        <v>312</v>
      </c>
      <c r="B313" s="64" t="s">
        <v>71</v>
      </c>
      <c r="C313" s="45" t="s">
        <v>156</v>
      </c>
      <c r="D313" s="46">
        <v>3779.5</v>
      </c>
      <c r="E313" s="46">
        <v>25842.38</v>
      </c>
      <c r="F313" s="64" t="s">
        <v>66</v>
      </c>
    </row>
    <row r="314" spans="1:6" s="47" customFormat="1" ht="12">
      <c r="A314" s="44">
        <v>313</v>
      </c>
      <c r="B314" s="64" t="s">
        <v>71</v>
      </c>
      <c r="C314" s="45" t="s">
        <v>156</v>
      </c>
      <c r="D314" s="46">
        <v>4526</v>
      </c>
      <c r="E314" s="46">
        <v>28612.01</v>
      </c>
      <c r="F314" s="64" t="s">
        <v>66</v>
      </c>
    </row>
    <row r="315" spans="1:6" s="47" customFormat="1" ht="12">
      <c r="A315" s="44">
        <v>314</v>
      </c>
      <c r="B315" s="64" t="s">
        <v>71</v>
      </c>
      <c r="C315" s="45" t="s">
        <v>156</v>
      </c>
      <c r="D315" s="46">
        <v>4738.5</v>
      </c>
      <c r="E315" s="46">
        <v>32411.02</v>
      </c>
      <c r="F315" s="64" t="s">
        <v>66</v>
      </c>
    </row>
    <row r="316" spans="1:6" s="47" customFormat="1" ht="12">
      <c r="A316" s="44">
        <v>315</v>
      </c>
      <c r="B316" s="64" t="s">
        <v>71</v>
      </c>
      <c r="C316" s="45" t="s">
        <v>156</v>
      </c>
      <c r="D316" s="46">
        <v>5274</v>
      </c>
      <c r="E316" s="46">
        <v>30820.09</v>
      </c>
      <c r="F316" s="64" t="s">
        <v>66</v>
      </c>
    </row>
    <row r="317" spans="1:6" s="47" customFormat="1" ht="12">
      <c r="A317" s="44">
        <v>316</v>
      </c>
      <c r="B317" s="64" t="s">
        <v>71</v>
      </c>
      <c r="C317" s="45" t="s">
        <v>156</v>
      </c>
      <c r="D317" s="46">
        <v>4975</v>
      </c>
      <c r="E317" s="46">
        <v>31506.22</v>
      </c>
      <c r="F317" s="64" t="s">
        <v>66</v>
      </c>
    </row>
    <row r="318" spans="1:6" s="47" customFormat="1" ht="12">
      <c r="A318" s="44">
        <v>317</v>
      </c>
      <c r="B318" s="64" t="s">
        <v>71</v>
      </c>
      <c r="C318" s="45" t="s">
        <v>156</v>
      </c>
      <c r="D318" s="46">
        <v>4279</v>
      </c>
      <c r="E318" s="46">
        <v>24953.48</v>
      </c>
      <c r="F318" s="64" t="s">
        <v>66</v>
      </c>
    </row>
    <row r="319" spans="1:6" s="47" customFormat="1" ht="12">
      <c r="A319" s="44">
        <v>318</v>
      </c>
      <c r="B319" s="64" t="s">
        <v>113</v>
      </c>
      <c r="C319" s="45" t="s">
        <v>146</v>
      </c>
      <c r="D319" s="46">
        <v>2702</v>
      </c>
      <c r="E319" s="46">
        <v>13460</v>
      </c>
      <c r="F319" s="64" t="s">
        <v>44</v>
      </c>
    </row>
    <row r="320" spans="1:6" s="47" customFormat="1" ht="12">
      <c r="A320" s="44">
        <v>319</v>
      </c>
      <c r="B320" s="64" t="s">
        <v>113</v>
      </c>
      <c r="C320" s="45" t="s">
        <v>146</v>
      </c>
      <c r="D320" s="46">
        <v>469</v>
      </c>
      <c r="E320" s="46">
        <v>2750.4</v>
      </c>
      <c r="F320" s="64" t="s">
        <v>37</v>
      </c>
    </row>
    <row r="321" spans="1:6" s="47" customFormat="1" ht="12">
      <c r="A321" s="44">
        <v>320</v>
      </c>
      <c r="B321" s="64" t="s">
        <v>113</v>
      </c>
      <c r="C321" s="45" t="s">
        <v>146</v>
      </c>
      <c r="D321" s="46">
        <v>469</v>
      </c>
      <c r="E321" s="46">
        <v>2750.4</v>
      </c>
      <c r="F321" s="64" t="s">
        <v>37</v>
      </c>
    </row>
    <row r="322" spans="1:6" s="47" customFormat="1" ht="12">
      <c r="A322" s="44">
        <v>321</v>
      </c>
      <c r="B322" s="64" t="s">
        <v>113</v>
      </c>
      <c r="C322" s="45" t="s">
        <v>146</v>
      </c>
      <c r="D322" s="46">
        <v>1235.5</v>
      </c>
      <c r="E322" s="46">
        <v>11740.5</v>
      </c>
      <c r="F322" s="64" t="s">
        <v>112</v>
      </c>
    </row>
    <row r="323" spans="1:6" s="47" customFormat="1" ht="12">
      <c r="A323" s="44">
        <v>322</v>
      </c>
      <c r="B323" s="64" t="s">
        <v>99</v>
      </c>
      <c r="C323" s="45" t="s">
        <v>100</v>
      </c>
      <c r="D323" s="46">
        <v>7774.12</v>
      </c>
      <c r="E323" s="46">
        <v>20723.93</v>
      </c>
      <c r="F323" s="64" t="s">
        <v>58</v>
      </c>
    </row>
    <row r="324" spans="1:6" s="47" customFormat="1" ht="12">
      <c r="A324" s="44">
        <v>323</v>
      </c>
      <c r="B324" s="64" t="s">
        <v>99</v>
      </c>
      <c r="C324" s="45" t="s">
        <v>100</v>
      </c>
      <c r="D324" s="46">
        <v>2400</v>
      </c>
      <c r="E324" s="46">
        <v>10340</v>
      </c>
      <c r="F324" s="64" t="s">
        <v>58</v>
      </c>
    </row>
    <row r="325" spans="1:6" s="47" customFormat="1" ht="12">
      <c r="A325" s="44">
        <v>324</v>
      </c>
      <c r="B325" s="64" t="s">
        <v>314</v>
      </c>
      <c r="C325" s="45" t="s">
        <v>315</v>
      </c>
      <c r="D325" s="46">
        <v>36</v>
      </c>
      <c r="E325" s="46">
        <v>492.8</v>
      </c>
      <c r="F325" s="64" t="s">
        <v>61</v>
      </c>
    </row>
    <row r="326" spans="1:6" s="47" customFormat="1" ht="12">
      <c r="A326" s="44">
        <v>325</v>
      </c>
      <c r="B326" s="64" t="s">
        <v>314</v>
      </c>
      <c r="C326" s="45" t="s">
        <v>315</v>
      </c>
      <c r="D326" s="46">
        <v>29</v>
      </c>
      <c r="E326" s="46">
        <v>278.69</v>
      </c>
      <c r="F326" s="64" t="s">
        <v>61</v>
      </c>
    </row>
    <row r="327" spans="1:6" s="47" customFormat="1" ht="12">
      <c r="A327" s="44">
        <v>326</v>
      </c>
      <c r="B327" s="64" t="s">
        <v>314</v>
      </c>
      <c r="C327" s="45" t="s">
        <v>315</v>
      </c>
      <c r="D327" s="46">
        <v>36</v>
      </c>
      <c r="E327" s="46">
        <v>340</v>
      </c>
      <c r="F327" s="64" t="s">
        <v>61</v>
      </c>
    </row>
    <row r="328" spans="1:6" s="47" customFormat="1" ht="12">
      <c r="A328" s="44">
        <v>327</v>
      </c>
      <c r="B328" s="64" t="s">
        <v>314</v>
      </c>
      <c r="C328" s="45" t="s">
        <v>315</v>
      </c>
      <c r="D328" s="46">
        <v>16791.71</v>
      </c>
      <c r="E328" s="46">
        <v>76221.37</v>
      </c>
      <c r="F328" s="64" t="s">
        <v>50</v>
      </c>
    </row>
    <row r="329" spans="1:6" s="47" customFormat="1" ht="12">
      <c r="A329" s="44">
        <v>328</v>
      </c>
      <c r="B329" s="64" t="s">
        <v>314</v>
      </c>
      <c r="C329" s="45" t="s">
        <v>315</v>
      </c>
      <c r="D329" s="46">
        <v>28</v>
      </c>
      <c r="E329" s="46">
        <v>813.15</v>
      </c>
      <c r="F329" s="64" t="s">
        <v>61</v>
      </c>
    </row>
    <row r="330" spans="1:6" s="47" customFormat="1" ht="12">
      <c r="A330" s="44">
        <v>329</v>
      </c>
      <c r="B330" s="64" t="s">
        <v>314</v>
      </c>
      <c r="C330" s="45" t="s">
        <v>315</v>
      </c>
      <c r="D330" s="46">
        <v>1375.12</v>
      </c>
      <c r="E330" s="46">
        <v>6083.15</v>
      </c>
      <c r="F330" s="64" t="s">
        <v>50</v>
      </c>
    </row>
    <row r="331" spans="1:6" s="47" customFormat="1" ht="12">
      <c r="A331" s="44">
        <v>330</v>
      </c>
      <c r="B331" s="64" t="s">
        <v>314</v>
      </c>
      <c r="C331" s="45" t="s">
        <v>315</v>
      </c>
      <c r="D331" s="46">
        <v>116</v>
      </c>
      <c r="E331" s="46">
        <v>1067.5999999999999</v>
      </c>
      <c r="F331" s="64" t="s">
        <v>61</v>
      </c>
    </row>
    <row r="332" spans="1:6" s="47" customFormat="1" ht="12">
      <c r="A332" s="44">
        <v>331</v>
      </c>
      <c r="B332" s="64" t="s">
        <v>314</v>
      </c>
      <c r="C332" s="45" t="s">
        <v>315</v>
      </c>
      <c r="D332" s="46">
        <v>7292.29</v>
      </c>
      <c r="E332" s="46">
        <v>32713.43</v>
      </c>
      <c r="F332" s="64" t="s">
        <v>50</v>
      </c>
    </row>
    <row r="333" spans="1:6" s="47" customFormat="1" ht="12">
      <c r="A333" s="44">
        <v>332</v>
      </c>
      <c r="B333" s="64" t="s">
        <v>314</v>
      </c>
      <c r="C333" s="45" t="s">
        <v>315</v>
      </c>
      <c r="D333" s="46">
        <v>90</v>
      </c>
      <c r="E333" s="46">
        <v>774.5</v>
      </c>
      <c r="F333" s="64" t="s">
        <v>61</v>
      </c>
    </row>
    <row r="334" spans="1:6" s="47" customFormat="1" ht="12">
      <c r="A334" s="44">
        <v>333</v>
      </c>
      <c r="B334" s="64" t="s">
        <v>314</v>
      </c>
      <c r="C334" s="45" t="s">
        <v>315</v>
      </c>
      <c r="D334" s="46">
        <v>29</v>
      </c>
      <c r="E334" s="46">
        <v>278.69</v>
      </c>
      <c r="F334" s="64" t="s">
        <v>61</v>
      </c>
    </row>
    <row r="335" spans="1:6" s="47" customFormat="1" ht="12">
      <c r="A335" s="44">
        <v>334</v>
      </c>
      <c r="B335" s="64" t="s">
        <v>314</v>
      </c>
      <c r="C335" s="45" t="s">
        <v>315</v>
      </c>
      <c r="D335" s="46">
        <v>21</v>
      </c>
      <c r="E335" s="46">
        <v>180</v>
      </c>
      <c r="F335" s="64" t="s">
        <v>61</v>
      </c>
    </row>
    <row r="336" spans="1:6" s="47" customFormat="1" ht="12">
      <c r="A336" s="44">
        <v>335</v>
      </c>
      <c r="B336" s="64" t="s">
        <v>89</v>
      </c>
      <c r="C336" s="45" t="s">
        <v>90</v>
      </c>
      <c r="D336" s="46">
        <v>57.7</v>
      </c>
      <c r="E336" s="46">
        <v>1506</v>
      </c>
      <c r="F336" s="64" t="s">
        <v>36</v>
      </c>
    </row>
    <row r="337" spans="1:6" s="47" customFormat="1" ht="12">
      <c r="A337" s="44">
        <v>336</v>
      </c>
      <c r="B337" s="64" t="s">
        <v>89</v>
      </c>
      <c r="C337" s="45" t="s">
        <v>90</v>
      </c>
      <c r="D337" s="46">
        <v>23.45</v>
      </c>
      <c r="E337" s="46">
        <v>595.45000000000005</v>
      </c>
      <c r="F337" s="64" t="s">
        <v>48</v>
      </c>
    </row>
    <row r="338" spans="1:6" s="47" customFormat="1" ht="12">
      <c r="A338" s="44">
        <v>337</v>
      </c>
      <c r="B338" s="64" t="s">
        <v>89</v>
      </c>
      <c r="C338" s="45" t="s">
        <v>90</v>
      </c>
      <c r="D338" s="46">
        <v>470</v>
      </c>
      <c r="E338" s="46">
        <v>6653.55</v>
      </c>
      <c r="F338" s="64" t="s">
        <v>25</v>
      </c>
    </row>
    <row r="339" spans="1:6" s="47" customFormat="1" ht="12">
      <c r="A339" s="44">
        <v>338</v>
      </c>
      <c r="B339" s="64" t="s">
        <v>89</v>
      </c>
      <c r="C339" s="45" t="s">
        <v>90</v>
      </c>
      <c r="D339" s="46">
        <v>338.5</v>
      </c>
      <c r="E339" s="46">
        <v>9450</v>
      </c>
      <c r="F339" s="64" t="s">
        <v>144</v>
      </c>
    </row>
    <row r="340" spans="1:6" s="47" customFormat="1" ht="12">
      <c r="A340" s="44">
        <v>339</v>
      </c>
      <c r="B340" s="64" t="s">
        <v>200</v>
      </c>
      <c r="C340" s="45" t="s">
        <v>201</v>
      </c>
      <c r="D340" s="46">
        <v>9832</v>
      </c>
      <c r="E340" s="46">
        <v>16749.25</v>
      </c>
      <c r="F340" s="64" t="s">
        <v>44</v>
      </c>
    </row>
    <row r="341" spans="1:6" s="47" customFormat="1" ht="12">
      <c r="A341" s="44">
        <v>340</v>
      </c>
      <c r="B341" s="64" t="s">
        <v>56</v>
      </c>
      <c r="C341" s="45" t="s">
        <v>132</v>
      </c>
      <c r="D341" s="46">
        <v>184</v>
      </c>
      <c r="E341" s="46">
        <v>1960.23</v>
      </c>
      <c r="F341" s="64" t="s">
        <v>25</v>
      </c>
    </row>
    <row r="342" spans="1:6" s="47" customFormat="1" ht="12">
      <c r="A342" s="44">
        <v>341</v>
      </c>
      <c r="B342" s="64" t="s">
        <v>56</v>
      </c>
      <c r="C342" s="45" t="s">
        <v>132</v>
      </c>
      <c r="D342" s="46">
        <v>1880</v>
      </c>
      <c r="E342" s="46">
        <v>13604</v>
      </c>
      <c r="F342" s="64" t="s">
        <v>45</v>
      </c>
    </row>
    <row r="343" spans="1:6" s="47" customFormat="1" ht="12">
      <c r="A343" s="44">
        <v>342</v>
      </c>
      <c r="B343" s="64" t="s">
        <v>56</v>
      </c>
      <c r="C343" s="45" t="s">
        <v>132</v>
      </c>
      <c r="D343" s="46">
        <v>4891.5</v>
      </c>
      <c r="E343" s="46">
        <v>25145.040000000001</v>
      </c>
      <c r="F343" s="64" t="s">
        <v>36</v>
      </c>
    </row>
    <row r="344" spans="1:6" s="47" customFormat="1" ht="12">
      <c r="A344" s="44">
        <v>343</v>
      </c>
      <c r="B344" s="64" t="s">
        <v>56</v>
      </c>
      <c r="C344" s="45" t="s">
        <v>322</v>
      </c>
      <c r="D344" s="46">
        <v>7234.25</v>
      </c>
      <c r="E344" s="46">
        <v>35275</v>
      </c>
      <c r="F344" s="64" t="s">
        <v>260</v>
      </c>
    </row>
    <row r="345" spans="1:6" s="47" customFormat="1" ht="12">
      <c r="A345" s="44">
        <v>344</v>
      </c>
      <c r="B345" s="64" t="s">
        <v>56</v>
      </c>
      <c r="C345" s="45" t="s">
        <v>322</v>
      </c>
      <c r="D345" s="46">
        <v>5763</v>
      </c>
      <c r="E345" s="46">
        <v>26590</v>
      </c>
      <c r="F345" s="64" t="s">
        <v>260</v>
      </c>
    </row>
    <row r="346" spans="1:6" s="47" customFormat="1" ht="12">
      <c r="A346" s="44">
        <v>345</v>
      </c>
      <c r="B346" s="64" t="s">
        <v>103</v>
      </c>
      <c r="C346" s="45" t="s">
        <v>150</v>
      </c>
      <c r="D346" s="46">
        <v>25.5</v>
      </c>
      <c r="E346" s="46">
        <v>2041.2</v>
      </c>
      <c r="F346" s="64" t="s">
        <v>42</v>
      </c>
    </row>
    <row r="347" spans="1:6" s="47" customFormat="1" ht="12">
      <c r="A347" s="44">
        <v>346</v>
      </c>
      <c r="B347" s="64" t="s">
        <v>103</v>
      </c>
      <c r="C347" s="45" t="s">
        <v>150</v>
      </c>
      <c r="D347" s="46">
        <v>2665</v>
      </c>
      <c r="E347" s="46">
        <v>138756.03</v>
      </c>
      <c r="F347" s="64" t="s">
        <v>42</v>
      </c>
    </row>
    <row r="348" spans="1:6" s="47" customFormat="1" ht="12">
      <c r="A348" s="44">
        <v>347</v>
      </c>
      <c r="B348" s="64" t="s">
        <v>103</v>
      </c>
      <c r="C348" s="45" t="s">
        <v>150</v>
      </c>
      <c r="D348" s="46">
        <v>813</v>
      </c>
      <c r="E348" s="46">
        <v>60135.33</v>
      </c>
      <c r="F348" s="64" t="s">
        <v>42</v>
      </c>
    </row>
    <row r="349" spans="1:6" s="47" customFormat="1" ht="12">
      <c r="A349" s="44">
        <v>348</v>
      </c>
      <c r="B349" s="64" t="s">
        <v>103</v>
      </c>
      <c r="C349" s="45" t="s">
        <v>150</v>
      </c>
      <c r="D349" s="46">
        <v>695</v>
      </c>
      <c r="E349" s="46">
        <v>62862.02</v>
      </c>
      <c r="F349" s="64" t="s">
        <v>42</v>
      </c>
    </row>
    <row r="350" spans="1:6" s="47" customFormat="1" ht="12">
      <c r="A350" s="44">
        <v>349</v>
      </c>
      <c r="B350" s="64" t="s">
        <v>103</v>
      </c>
      <c r="C350" s="45" t="s">
        <v>150</v>
      </c>
      <c r="D350" s="46">
        <v>242</v>
      </c>
      <c r="E350" s="46">
        <v>20745.400000000001</v>
      </c>
      <c r="F350" s="64" t="s">
        <v>42</v>
      </c>
    </row>
    <row r="351" spans="1:6" s="47" customFormat="1" ht="12">
      <c r="A351" s="44">
        <v>350</v>
      </c>
      <c r="B351" s="64" t="s">
        <v>103</v>
      </c>
      <c r="C351" s="45" t="s">
        <v>150</v>
      </c>
      <c r="D351" s="46">
        <v>203</v>
      </c>
      <c r="E351" s="46">
        <v>15435.68</v>
      </c>
      <c r="F351" s="64" t="s">
        <v>42</v>
      </c>
    </row>
    <row r="352" spans="1:6" s="47" customFormat="1" ht="12">
      <c r="A352" s="44">
        <v>351</v>
      </c>
      <c r="B352" s="64" t="s">
        <v>103</v>
      </c>
      <c r="C352" s="45" t="s">
        <v>150</v>
      </c>
      <c r="D352" s="46">
        <v>433.5</v>
      </c>
      <c r="E352" s="46">
        <v>22038.84</v>
      </c>
      <c r="F352" s="64" t="s">
        <v>42</v>
      </c>
    </row>
    <row r="353" spans="1:6" s="47" customFormat="1" ht="12">
      <c r="A353" s="44">
        <v>352</v>
      </c>
      <c r="B353" s="64" t="s">
        <v>103</v>
      </c>
      <c r="C353" s="45" t="s">
        <v>150</v>
      </c>
      <c r="D353" s="46">
        <v>71.5</v>
      </c>
      <c r="E353" s="46">
        <v>3538.08</v>
      </c>
      <c r="F353" s="64" t="s">
        <v>42</v>
      </c>
    </row>
    <row r="354" spans="1:6" s="47" customFormat="1" ht="12">
      <c r="A354" s="44">
        <v>353</v>
      </c>
      <c r="B354" s="64" t="s">
        <v>133</v>
      </c>
      <c r="C354" s="45" t="s">
        <v>134</v>
      </c>
      <c r="D354" s="46">
        <v>6195.01</v>
      </c>
      <c r="E354" s="46">
        <v>60453.1</v>
      </c>
      <c r="F354" s="64" t="s">
        <v>25</v>
      </c>
    </row>
    <row r="355" spans="1:6" s="47" customFormat="1" ht="12">
      <c r="A355" s="44">
        <v>354</v>
      </c>
      <c r="B355" s="64" t="s">
        <v>110</v>
      </c>
      <c r="C355" s="45" t="s">
        <v>111</v>
      </c>
      <c r="D355" s="46">
        <v>9000</v>
      </c>
      <c r="E355" s="46">
        <v>32652.95</v>
      </c>
      <c r="F355" s="64" t="s">
        <v>167</v>
      </c>
    </row>
    <row r="356" spans="1:6" s="47" customFormat="1" ht="12">
      <c r="A356" s="44">
        <v>355</v>
      </c>
      <c r="B356" s="64" t="s">
        <v>110</v>
      </c>
      <c r="C356" s="45" t="s">
        <v>111</v>
      </c>
      <c r="D356" s="46">
        <v>27720</v>
      </c>
      <c r="E356" s="46">
        <v>172889.74</v>
      </c>
      <c r="F356" s="64" t="s">
        <v>176</v>
      </c>
    </row>
    <row r="357" spans="1:6" s="47" customFormat="1" ht="12">
      <c r="A357" s="44">
        <v>356</v>
      </c>
      <c r="B357" s="64" t="s">
        <v>110</v>
      </c>
      <c r="C357" s="45" t="s">
        <v>111</v>
      </c>
      <c r="D357" s="46">
        <v>4463.1000000000004</v>
      </c>
      <c r="E357" s="46">
        <v>19318.810000000001</v>
      </c>
      <c r="F357" s="64" t="s">
        <v>44</v>
      </c>
    </row>
    <row r="358" spans="1:6" s="47" customFormat="1" ht="12">
      <c r="A358" s="44">
        <v>357</v>
      </c>
      <c r="B358" s="64" t="s">
        <v>110</v>
      </c>
      <c r="C358" s="45" t="s">
        <v>111</v>
      </c>
      <c r="D358" s="46">
        <v>5070.6000000000004</v>
      </c>
      <c r="E358" s="46">
        <v>17869.48</v>
      </c>
      <c r="F358" s="64" t="s">
        <v>167</v>
      </c>
    </row>
    <row r="359" spans="1:6" s="47" customFormat="1" ht="12">
      <c r="A359" s="44">
        <v>358</v>
      </c>
      <c r="B359" s="64" t="s">
        <v>110</v>
      </c>
      <c r="C359" s="45" t="s">
        <v>111</v>
      </c>
      <c r="D359" s="46">
        <v>2267.85</v>
      </c>
      <c r="E359" s="46">
        <v>46399.01</v>
      </c>
      <c r="F359" s="64" t="s">
        <v>167</v>
      </c>
    </row>
    <row r="360" spans="1:6" s="47" customFormat="1" ht="12">
      <c r="A360" s="44">
        <v>359</v>
      </c>
      <c r="B360" s="64" t="s">
        <v>73</v>
      </c>
      <c r="C360" s="45" t="s">
        <v>135</v>
      </c>
      <c r="D360" s="46">
        <v>502</v>
      </c>
      <c r="E360" s="46">
        <v>3335</v>
      </c>
      <c r="F360" s="64" t="s">
        <v>59</v>
      </c>
    </row>
    <row r="361" spans="1:6" s="47" customFormat="1" ht="12">
      <c r="A361" s="44">
        <v>360</v>
      </c>
      <c r="B361" s="64" t="s">
        <v>73</v>
      </c>
      <c r="C361" s="45" t="s">
        <v>135</v>
      </c>
      <c r="D361" s="46">
        <v>2062.1999999999998</v>
      </c>
      <c r="E361" s="46">
        <v>14516</v>
      </c>
      <c r="F361" s="64" t="s">
        <v>66</v>
      </c>
    </row>
    <row r="362" spans="1:6" s="47" customFormat="1" ht="12">
      <c r="A362" s="44">
        <v>361</v>
      </c>
      <c r="B362" s="64" t="s">
        <v>73</v>
      </c>
      <c r="C362" s="45" t="s">
        <v>135</v>
      </c>
      <c r="D362" s="46">
        <v>1706</v>
      </c>
      <c r="E362" s="46">
        <v>12376</v>
      </c>
      <c r="F362" s="64" t="s">
        <v>66</v>
      </c>
    </row>
    <row r="363" spans="1:6" s="47" customFormat="1" ht="12">
      <c r="A363" s="44">
        <v>362</v>
      </c>
      <c r="B363" s="64" t="s">
        <v>73</v>
      </c>
      <c r="C363" s="45" t="s">
        <v>135</v>
      </c>
      <c r="D363" s="46">
        <v>2868</v>
      </c>
      <c r="E363" s="46">
        <v>21936</v>
      </c>
      <c r="F363" s="64" t="s">
        <v>44</v>
      </c>
    </row>
    <row r="364" spans="1:6" s="47" customFormat="1" ht="12">
      <c r="A364" s="44">
        <v>363</v>
      </c>
      <c r="B364" s="64" t="s">
        <v>73</v>
      </c>
      <c r="C364" s="45" t="s">
        <v>135</v>
      </c>
      <c r="D364" s="46">
        <v>2650</v>
      </c>
      <c r="E364" s="46">
        <v>16510</v>
      </c>
      <c r="F364" s="64" t="s">
        <v>66</v>
      </c>
    </row>
    <row r="365" spans="1:6" s="47" customFormat="1" ht="12">
      <c r="A365" s="44">
        <v>364</v>
      </c>
      <c r="B365" s="64" t="s">
        <v>73</v>
      </c>
      <c r="C365" s="45" t="s">
        <v>300</v>
      </c>
      <c r="D365" s="46">
        <v>4403.8</v>
      </c>
      <c r="E365" s="46">
        <v>27370</v>
      </c>
      <c r="F365" s="64" t="s">
        <v>217</v>
      </c>
    </row>
    <row r="366" spans="1:6" s="47" customFormat="1" ht="12">
      <c r="A366" s="44">
        <v>365</v>
      </c>
      <c r="B366" s="64" t="s">
        <v>73</v>
      </c>
      <c r="C366" s="45" t="s">
        <v>255</v>
      </c>
      <c r="D366" s="46">
        <v>3521.61</v>
      </c>
      <c r="E366" s="46">
        <v>15954</v>
      </c>
      <c r="F366" s="64" t="s">
        <v>187</v>
      </c>
    </row>
    <row r="367" spans="1:6" s="47" customFormat="1" ht="12">
      <c r="A367" s="44">
        <v>366</v>
      </c>
      <c r="B367" s="64" t="s">
        <v>73</v>
      </c>
      <c r="C367" s="45" t="s">
        <v>255</v>
      </c>
      <c r="D367" s="46">
        <v>3872</v>
      </c>
      <c r="E367" s="46">
        <v>15304</v>
      </c>
      <c r="F367" s="64" t="s">
        <v>187</v>
      </c>
    </row>
    <row r="368" spans="1:6" s="47" customFormat="1" ht="12">
      <c r="A368" s="44">
        <v>367</v>
      </c>
      <c r="B368" s="64" t="s">
        <v>73</v>
      </c>
      <c r="C368" s="45" t="s">
        <v>301</v>
      </c>
      <c r="D368" s="46">
        <v>2222</v>
      </c>
      <c r="E368" s="46">
        <v>12953.2</v>
      </c>
      <c r="F368" s="64" t="s">
        <v>217</v>
      </c>
    </row>
    <row r="369" spans="1:6" s="47" customFormat="1" ht="12">
      <c r="A369" s="44">
        <v>368</v>
      </c>
      <c r="B369" s="64" t="s">
        <v>73</v>
      </c>
      <c r="C369" s="45" t="s">
        <v>255</v>
      </c>
      <c r="D369" s="46">
        <v>3280</v>
      </c>
      <c r="E369" s="46">
        <v>14104</v>
      </c>
      <c r="F369" s="64" t="s">
        <v>187</v>
      </c>
    </row>
    <row r="370" spans="1:6" s="47" customFormat="1" ht="12">
      <c r="A370" s="44">
        <v>369</v>
      </c>
      <c r="B370" s="64" t="s">
        <v>73</v>
      </c>
      <c r="C370" s="45" t="s">
        <v>317</v>
      </c>
      <c r="D370" s="46">
        <v>4006.32</v>
      </c>
      <c r="E370" s="46">
        <v>18864</v>
      </c>
      <c r="F370" s="64" t="s">
        <v>187</v>
      </c>
    </row>
    <row r="371" spans="1:6" s="47" customFormat="1" ht="12">
      <c r="A371" s="44">
        <v>370</v>
      </c>
      <c r="B371" s="64" t="s">
        <v>73</v>
      </c>
      <c r="C371" s="45" t="s">
        <v>255</v>
      </c>
      <c r="D371" s="46">
        <v>2438</v>
      </c>
      <c r="E371" s="46">
        <v>13414</v>
      </c>
      <c r="F371" s="64" t="s">
        <v>187</v>
      </c>
    </row>
    <row r="372" spans="1:6" s="47" customFormat="1" ht="12">
      <c r="A372" s="44">
        <v>371</v>
      </c>
      <c r="B372" s="64" t="s">
        <v>73</v>
      </c>
      <c r="C372" s="45" t="s">
        <v>318</v>
      </c>
      <c r="D372" s="46">
        <v>3663.74</v>
      </c>
      <c r="E372" s="46">
        <v>17244</v>
      </c>
      <c r="F372" s="64" t="s">
        <v>187</v>
      </c>
    </row>
    <row r="373" spans="1:6" s="47" customFormat="1" ht="12">
      <c r="A373" s="44">
        <v>372</v>
      </c>
      <c r="B373" s="64" t="s">
        <v>73</v>
      </c>
      <c r="C373" s="45" t="s">
        <v>319</v>
      </c>
      <c r="D373" s="46">
        <v>4980.76</v>
      </c>
      <c r="E373" s="46">
        <v>30552</v>
      </c>
      <c r="F373" s="64" t="s">
        <v>187</v>
      </c>
    </row>
    <row r="374" spans="1:6" s="47" customFormat="1" ht="12">
      <c r="A374" s="44">
        <v>373</v>
      </c>
      <c r="B374" s="64" t="s">
        <v>73</v>
      </c>
      <c r="C374" s="45" t="s">
        <v>255</v>
      </c>
      <c r="D374" s="46">
        <v>3897</v>
      </c>
      <c r="E374" s="46">
        <v>15268</v>
      </c>
      <c r="F374" s="64" t="s">
        <v>187</v>
      </c>
    </row>
    <row r="375" spans="1:6" s="47" customFormat="1" ht="12">
      <c r="A375" s="44">
        <v>374</v>
      </c>
      <c r="B375" s="64" t="s">
        <v>73</v>
      </c>
      <c r="C375" s="45" t="s">
        <v>256</v>
      </c>
      <c r="D375" s="46">
        <v>3256.8</v>
      </c>
      <c r="E375" s="46">
        <v>15618</v>
      </c>
      <c r="F375" s="64" t="s">
        <v>187</v>
      </c>
    </row>
    <row r="376" spans="1:6" s="47" customFormat="1" ht="12">
      <c r="A376" s="44">
        <v>375</v>
      </c>
      <c r="B376" s="64" t="s">
        <v>193</v>
      </c>
      <c r="C376" s="45" t="s">
        <v>221</v>
      </c>
      <c r="D376" s="46">
        <v>4981</v>
      </c>
      <c r="E376" s="46">
        <v>27821</v>
      </c>
      <c r="F376" s="64" t="s">
        <v>217</v>
      </c>
    </row>
    <row r="377" spans="1:6" s="47" customFormat="1" ht="12">
      <c r="A377" s="44">
        <v>376</v>
      </c>
      <c r="B377" s="64" t="s">
        <v>193</v>
      </c>
      <c r="C377" s="45" t="s">
        <v>221</v>
      </c>
      <c r="D377" s="46">
        <v>2694</v>
      </c>
      <c r="E377" s="46">
        <v>19701</v>
      </c>
      <c r="F377" s="64" t="s">
        <v>217</v>
      </c>
    </row>
    <row r="378" spans="1:6" s="47" customFormat="1" ht="12">
      <c r="A378" s="44">
        <v>377</v>
      </c>
      <c r="B378" s="64" t="s">
        <v>115</v>
      </c>
      <c r="C378" s="45" t="s">
        <v>136</v>
      </c>
      <c r="D378" s="46">
        <v>5063.5</v>
      </c>
      <c r="E378" s="46">
        <v>16735</v>
      </c>
      <c r="F378" s="64" t="s">
        <v>58</v>
      </c>
    </row>
    <row r="379" spans="1:6" s="47" customFormat="1" ht="12">
      <c r="A379" s="44">
        <v>378</v>
      </c>
      <c r="B379" s="64" t="s">
        <v>115</v>
      </c>
      <c r="C379" s="45" t="s">
        <v>306</v>
      </c>
      <c r="D379" s="46">
        <v>8969</v>
      </c>
      <c r="E379" s="46">
        <v>47283</v>
      </c>
      <c r="F379" s="64" t="s">
        <v>181</v>
      </c>
    </row>
    <row r="380" spans="1:6" s="47" customFormat="1" ht="12">
      <c r="A380" s="44">
        <v>379</v>
      </c>
      <c r="B380" s="64" t="s">
        <v>62</v>
      </c>
      <c r="C380" s="45" t="s">
        <v>159</v>
      </c>
      <c r="D380" s="46">
        <v>72</v>
      </c>
      <c r="E380" s="46">
        <v>1170</v>
      </c>
      <c r="F380" s="64" t="s">
        <v>25</v>
      </c>
    </row>
    <row r="381" spans="1:6" s="47" customFormat="1" ht="12">
      <c r="A381" s="44">
        <v>380</v>
      </c>
      <c r="B381" s="64" t="s">
        <v>62</v>
      </c>
      <c r="C381" s="45" t="s">
        <v>159</v>
      </c>
      <c r="D381" s="46">
        <v>5.76</v>
      </c>
      <c r="E381" s="46">
        <v>78</v>
      </c>
      <c r="F381" s="64" t="s">
        <v>25</v>
      </c>
    </row>
    <row r="382" spans="1:6" s="47" customFormat="1" ht="12">
      <c r="A382" s="44">
        <v>381</v>
      </c>
      <c r="B382" s="64" t="s">
        <v>62</v>
      </c>
      <c r="C382" s="45" t="s">
        <v>159</v>
      </c>
      <c r="D382" s="46">
        <v>252.85</v>
      </c>
      <c r="E382" s="46">
        <v>2084.25</v>
      </c>
      <c r="F382" s="64" t="s">
        <v>66</v>
      </c>
    </row>
    <row r="383" spans="1:6" s="47" customFormat="1" ht="12">
      <c r="A383" s="44">
        <v>382</v>
      </c>
      <c r="B383" s="64" t="s">
        <v>62</v>
      </c>
      <c r="C383" s="45" t="s">
        <v>159</v>
      </c>
      <c r="D383" s="46">
        <v>275</v>
      </c>
      <c r="E383" s="46">
        <v>5000</v>
      </c>
      <c r="F383" s="64" t="s">
        <v>66</v>
      </c>
    </row>
    <row r="384" spans="1:6" s="47" customFormat="1" ht="12">
      <c r="A384" s="44">
        <v>383</v>
      </c>
      <c r="B384" s="64" t="s">
        <v>62</v>
      </c>
      <c r="C384" s="45" t="s">
        <v>159</v>
      </c>
      <c r="D384" s="46">
        <v>2129.48</v>
      </c>
      <c r="E384" s="46">
        <v>16350</v>
      </c>
      <c r="F384" s="64" t="s">
        <v>66</v>
      </c>
    </row>
    <row r="385" spans="1:6" s="47" customFormat="1" ht="12">
      <c r="A385" s="44">
        <v>384</v>
      </c>
      <c r="B385" s="64" t="s">
        <v>62</v>
      </c>
      <c r="C385" s="45" t="s">
        <v>159</v>
      </c>
      <c r="D385" s="46">
        <v>1750</v>
      </c>
      <c r="E385" s="46">
        <v>14556</v>
      </c>
      <c r="F385" s="64" t="s">
        <v>217</v>
      </c>
    </row>
    <row r="386" spans="1:6" s="47" customFormat="1" ht="12">
      <c r="A386" s="44">
        <v>385</v>
      </c>
      <c r="B386" s="64" t="s">
        <v>62</v>
      </c>
      <c r="C386" s="45" t="s">
        <v>159</v>
      </c>
      <c r="D386" s="46">
        <v>391.5</v>
      </c>
      <c r="E386" s="46">
        <v>5238</v>
      </c>
      <c r="F386" s="64" t="s">
        <v>217</v>
      </c>
    </row>
    <row r="387" spans="1:6" s="47" customFormat="1" ht="12">
      <c r="A387" s="44">
        <v>386</v>
      </c>
      <c r="B387" s="64" t="s">
        <v>62</v>
      </c>
      <c r="C387" s="45" t="s">
        <v>159</v>
      </c>
      <c r="D387" s="46">
        <v>1578</v>
      </c>
      <c r="E387" s="46">
        <v>11456</v>
      </c>
      <c r="F387" s="64" t="s">
        <v>217</v>
      </c>
    </row>
    <row r="388" spans="1:6" s="47" customFormat="1" ht="12">
      <c r="A388" s="44">
        <v>387</v>
      </c>
      <c r="B388" s="64" t="s">
        <v>62</v>
      </c>
      <c r="C388" s="45" t="s">
        <v>159</v>
      </c>
      <c r="D388" s="46">
        <v>1635.8</v>
      </c>
      <c r="E388" s="46">
        <v>12606.1</v>
      </c>
      <c r="F388" s="64" t="s">
        <v>217</v>
      </c>
    </row>
    <row r="389" spans="1:6" s="47" customFormat="1" ht="12">
      <c r="A389" s="44">
        <v>388</v>
      </c>
      <c r="B389" s="64" t="s">
        <v>246</v>
      </c>
      <c r="C389" s="45" t="s">
        <v>293</v>
      </c>
      <c r="D389" s="46">
        <v>106</v>
      </c>
      <c r="E389" s="46">
        <v>1535</v>
      </c>
      <c r="F389" s="64" t="s">
        <v>25</v>
      </c>
    </row>
    <row r="390" spans="1:6" s="47" customFormat="1" ht="12">
      <c r="A390" s="44">
        <v>389</v>
      </c>
      <c r="B390" s="64" t="s">
        <v>172</v>
      </c>
      <c r="C390" s="45" t="s">
        <v>173</v>
      </c>
      <c r="D390" s="46">
        <v>3390.5</v>
      </c>
      <c r="E390" s="46">
        <v>20737</v>
      </c>
      <c r="F390" s="64" t="s">
        <v>61</v>
      </c>
    </row>
    <row r="391" spans="1:6" s="47" customFormat="1" ht="12">
      <c r="A391" s="44">
        <v>390</v>
      </c>
      <c r="B391" s="64" t="s">
        <v>172</v>
      </c>
      <c r="C391" s="45" t="s">
        <v>173</v>
      </c>
      <c r="D391" s="46">
        <v>3908.57</v>
      </c>
      <c r="E391" s="46">
        <v>21446</v>
      </c>
      <c r="F391" s="64" t="s">
        <v>61</v>
      </c>
    </row>
    <row r="392" spans="1:6" s="47" customFormat="1" ht="12">
      <c r="A392" s="44">
        <v>391</v>
      </c>
      <c r="B392" s="64" t="s">
        <v>126</v>
      </c>
      <c r="C392" s="45" t="s">
        <v>160</v>
      </c>
      <c r="D392" s="46">
        <v>4306.2</v>
      </c>
      <c r="E392" s="46">
        <v>14512.48</v>
      </c>
      <c r="F392" s="64" t="s">
        <v>66</v>
      </c>
    </row>
    <row r="393" spans="1:6" s="47" customFormat="1" ht="12">
      <c r="A393" s="44">
        <v>392</v>
      </c>
      <c r="B393" s="64" t="s">
        <v>126</v>
      </c>
      <c r="C393" s="45" t="s">
        <v>160</v>
      </c>
      <c r="D393" s="46">
        <v>4962</v>
      </c>
      <c r="E393" s="46">
        <v>9658.9</v>
      </c>
      <c r="F393" s="64" t="s">
        <v>66</v>
      </c>
    </row>
    <row r="394" spans="1:6" s="47" customFormat="1" ht="12">
      <c r="A394" s="44">
        <v>393</v>
      </c>
      <c r="B394" s="64" t="s">
        <v>126</v>
      </c>
      <c r="C394" s="45" t="s">
        <v>160</v>
      </c>
      <c r="D394" s="46">
        <v>4119.2</v>
      </c>
      <c r="E394" s="46">
        <v>14072.89</v>
      </c>
      <c r="F394" s="64" t="s">
        <v>66</v>
      </c>
    </row>
    <row r="395" spans="1:6" s="47" customFormat="1" ht="12">
      <c r="A395" s="44">
        <v>394</v>
      </c>
      <c r="B395" s="64" t="s">
        <v>75</v>
      </c>
      <c r="C395" s="45" t="s">
        <v>143</v>
      </c>
      <c r="D395" s="46">
        <v>82.38</v>
      </c>
      <c r="E395" s="46">
        <v>1988.33</v>
      </c>
      <c r="F395" s="64" t="s">
        <v>95</v>
      </c>
    </row>
    <row r="396" spans="1:6" s="47" customFormat="1" ht="12">
      <c r="A396" s="44">
        <v>395</v>
      </c>
      <c r="B396" s="64" t="s">
        <v>75</v>
      </c>
      <c r="C396" s="45" t="s">
        <v>143</v>
      </c>
      <c r="D396" s="46">
        <v>427</v>
      </c>
      <c r="E396" s="46">
        <v>5909.19</v>
      </c>
      <c r="F396" s="64" t="s">
        <v>66</v>
      </c>
    </row>
    <row r="397" spans="1:6" s="47" customFormat="1" ht="12">
      <c r="A397" s="44">
        <v>396</v>
      </c>
      <c r="B397" s="64" t="s">
        <v>75</v>
      </c>
      <c r="C397" s="45" t="s">
        <v>143</v>
      </c>
      <c r="D397" s="46">
        <v>1561</v>
      </c>
      <c r="E397" s="46">
        <v>33516.07</v>
      </c>
      <c r="F397" s="64" t="s">
        <v>66</v>
      </c>
    </row>
    <row r="398" spans="1:6" s="47" customFormat="1" ht="12">
      <c r="A398" s="44">
        <v>397</v>
      </c>
      <c r="B398" s="64" t="s">
        <v>75</v>
      </c>
      <c r="C398" s="45" t="s">
        <v>143</v>
      </c>
      <c r="D398" s="46">
        <v>1210</v>
      </c>
      <c r="E398" s="46">
        <v>27765.9</v>
      </c>
      <c r="F398" s="64" t="s">
        <v>66</v>
      </c>
    </row>
    <row r="399" spans="1:6" s="47" customFormat="1" ht="12">
      <c r="A399" s="44">
        <v>398</v>
      </c>
      <c r="B399" s="64" t="s">
        <v>75</v>
      </c>
      <c r="C399" s="45" t="s">
        <v>143</v>
      </c>
      <c r="D399" s="46">
        <v>2085.62</v>
      </c>
      <c r="E399" s="46">
        <v>70141.72</v>
      </c>
      <c r="F399" s="64" t="s">
        <v>66</v>
      </c>
    </row>
    <row r="400" spans="1:6" s="47" customFormat="1" ht="12">
      <c r="A400" s="44">
        <v>399</v>
      </c>
      <c r="B400" s="64" t="s">
        <v>75</v>
      </c>
      <c r="C400" s="45" t="s">
        <v>143</v>
      </c>
      <c r="D400" s="46">
        <v>1650.88</v>
      </c>
      <c r="E400" s="46">
        <v>27845.91</v>
      </c>
      <c r="F400" s="64" t="s">
        <v>66</v>
      </c>
    </row>
    <row r="401" spans="1:6" s="47" customFormat="1" ht="12">
      <c r="A401" s="44">
        <v>400</v>
      </c>
      <c r="B401" s="64" t="s">
        <v>75</v>
      </c>
      <c r="C401" s="45" t="s">
        <v>143</v>
      </c>
      <c r="D401" s="46">
        <v>353.92</v>
      </c>
      <c r="E401" s="46">
        <v>6652.09</v>
      </c>
      <c r="F401" s="64" t="s">
        <v>66</v>
      </c>
    </row>
    <row r="402" spans="1:6" s="47" customFormat="1" ht="12">
      <c r="A402" s="44">
        <v>401</v>
      </c>
      <c r="B402" s="64" t="s">
        <v>75</v>
      </c>
      <c r="C402" s="45" t="s">
        <v>143</v>
      </c>
      <c r="D402" s="46">
        <v>1331.88</v>
      </c>
      <c r="E402" s="46">
        <v>50037.42</v>
      </c>
      <c r="F402" s="64" t="s">
        <v>66</v>
      </c>
    </row>
    <row r="403" spans="1:6" s="47" customFormat="1" ht="12">
      <c r="A403" s="44">
        <v>402</v>
      </c>
      <c r="B403" s="64" t="s">
        <v>75</v>
      </c>
      <c r="C403" s="45" t="s">
        <v>143</v>
      </c>
      <c r="D403" s="46">
        <v>885</v>
      </c>
      <c r="E403" s="46">
        <v>19365.66</v>
      </c>
      <c r="F403" s="64" t="s">
        <v>66</v>
      </c>
    </row>
    <row r="404" spans="1:6" s="47" customFormat="1" ht="12">
      <c r="A404" s="44">
        <v>403</v>
      </c>
      <c r="B404" s="64" t="s">
        <v>75</v>
      </c>
      <c r="C404" s="45" t="s">
        <v>143</v>
      </c>
      <c r="D404" s="46">
        <v>985.02</v>
      </c>
      <c r="E404" s="46">
        <v>27260.81</v>
      </c>
      <c r="F404" s="64" t="s">
        <v>95</v>
      </c>
    </row>
    <row r="405" spans="1:6" s="47" customFormat="1" ht="12">
      <c r="A405" s="44">
        <v>404</v>
      </c>
      <c r="B405" s="64" t="s">
        <v>75</v>
      </c>
      <c r="C405" s="45" t="s">
        <v>143</v>
      </c>
      <c r="D405" s="46">
        <v>743.07</v>
      </c>
      <c r="E405" s="46">
        <v>18011.89</v>
      </c>
      <c r="F405" s="64" t="s">
        <v>95</v>
      </c>
    </row>
    <row r="406" spans="1:6" s="47" customFormat="1" ht="12">
      <c r="A406" s="44">
        <v>405</v>
      </c>
      <c r="B406" s="64" t="s">
        <v>75</v>
      </c>
      <c r="C406" s="45" t="s">
        <v>143</v>
      </c>
      <c r="D406" s="46">
        <v>75.91</v>
      </c>
      <c r="E406" s="46">
        <v>2560.19</v>
      </c>
      <c r="F406" s="64" t="s">
        <v>95</v>
      </c>
    </row>
    <row r="407" spans="1:6" s="47" customFormat="1" ht="12">
      <c r="A407" s="44">
        <v>406</v>
      </c>
      <c r="B407" s="64" t="s">
        <v>75</v>
      </c>
      <c r="C407" s="45" t="s">
        <v>143</v>
      </c>
      <c r="D407" s="46">
        <v>1075.44</v>
      </c>
      <c r="E407" s="46">
        <v>48459.41</v>
      </c>
      <c r="F407" s="64" t="s">
        <v>66</v>
      </c>
    </row>
    <row r="408" spans="1:6" s="47" customFormat="1" ht="12">
      <c r="A408" s="44">
        <v>407</v>
      </c>
      <c r="B408" s="64" t="s">
        <v>75</v>
      </c>
      <c r="C408" s="45" t="s">
        <v>143</v>
      </c>
      <c r="D408" s="46">
        <v>1883.05</v>
      </c>
      <c r="E408" s="46">
        <v>58389.13</v>
      </c>
      <c r="F408" s="64" t="s">
        <v>66</v>
      </c>
    </row>
    <row r="409" spans="1:6" s="47" customFormat="1" ht="12">
      <c r="A409" s="44">
        <v>408</v>
      </c>
      <c r="B409" s="64" t="s">
        <v>75</v>
      </c>
      <c r="C409" s="45" t="s">
        <v>143</v>
      </c>
      <c r="D409" s="46">
        <v>456.75</v>
      </c>
      <c r="E409" s="46">
        <v>17881.13</v>
      </c>
      <c r="F409" s="64" t="s">
        <v>66</v>
      </c>
    </row>
    <row r="410" spans="1:6" s="47" customFormat="1" ht="12">
      <c r="A410" s="44">
        <v>409</v>
      </c>
      <c r="B410" s="64" t="s">
        <v>75</v>
      </c>
      <c r="C410" s="45" t="s">
        <v>143</v>
      </c>
      <c r="D410" s="46">
        <v>817.22</v>
      </c>
      <c r="E410" s="46">
        <v>23791.89</v>
      </c>
      <c r="F410" s="64" t="s">
        <v>66</v>
      </c>
    </row>
    <row r="411" spans="1:6" s="47" customFormat="1" ht="12">
      <c r="A411" s="44">
        <v>410</v>
      </c>
      <c r="B411" s="64" t="s">
        <v>75</v>
      </c>
      <c r="C411" s="45" t="s">
        <v>143</v>
      </c>
      <c r="D411" s="46">
        <v>524.61</v>
      </c>
      <c r="E411" s="46">
        <v>15516.99</v>
      </c>
      <c r="F411" s="64" t="s">
        <v>66</v>
      </c>
    </row>
    <row r="412" spans="1:6" s="47" customFormat="1" ht="12">
      <c r="A412" s="44">
        <v>411</v>
      </c>
      <c r="B412" s="64" t="s">
        <v>75</v>
      </c>
      <c r="C412" s="45" t="s">
        <v>143</v>
      </c>
      <c r="D412" s="46">
        <v>23.22</v>
      </c>
      <c r="E412" s="46">
        <v>541.91</v>
      </c>
      <c r="F412" s="64" t="s">
        <v>95</v>
      </c>
    </row>
    <row r="413" spans="1:6" s="47" customFormat="1" ht="12">
      <c r="A413" s="44">
        <v>412</v>
      </c>
      <c r="B413" s="64" t="s">
        <v>75</v>
      </c>
      <c r="C413" s="45" t="s">
        <v>143</v>
      </c>
      <c r="D413" s="46">
        <v>494.86</v>
      </c>
      <c r="E413" s="46">
        <v>11017.23</v>
      </c>
      <c r="F413" s="64" t="s">
        <v>66</v>
      </c>
    </row>
    <row r="414" spans="1:6" s="47" customFormat="1" ht="12">
      <c r="A414" s="44">
        <v>413</v>
      </c>
      <c r="B414" s="64" t="s">
        <v>75</v>
      </c>
      <c r="C414" s="45" t="s">
        <v>143</v>
      </c>
      <c r="D414" s="46">
        <v>1467.54</v>
      </c>
      <c r="E414" s="46">
        <v>49766.91</v>
      </c>
      <c r="F414" s="64" t="s">
        <v>66</v>
      </c>
    </row>
    <row r="415" spans="1:6" s="47" customFormat="1" ht="12">
      <c r="A415" s="44">
        <v>414</v>
      </c>
      <c r="B415" s="64" t="s">
        <v>75</v>
      </c>
      <c r="C415" s="45" t="s">
        <v>143</v>
      </c>
      <c r="D415" s="46">
        <v>573.73</v>
      </c>
      <c r="E415" s="46">
        <v>13117.05</v>
      </c>
      <c r="F415" s="64" t="s">
        <v>66</v>
      </c>
    </row>
    <row r="416" spans="1:6" s="47" customFormat="1" ht="12">
      <c r="A416" s="44">
        <v>415</v>
      </c>
      <c r="B416" s="64" t="s">
        <v>75</v>
      </c>
      <c r="C416" s="45" t="s">
        <v>143</v>
      </c>
      <c r="D416" s="46">
        <v>235.2</v>
      </c>
      <c r="E416" s="46">
        <v>6621.2</v>
      </c>
      <c r="F416" s="64" t="s">
        <v>66</v>
      </c>
    </row>
    <row r="417" spans="1:6" s="47" customFormat="1" ht="12">
      <c r="A417" s="44">
        <v>416</v>
      </c>
      <c r="B417" s="64" t="s">
        <v>75</v>
      </c>
      <c r="C417" s="45" t="s">
        <v>143</v>
      </c>
      <c r="D417" s="46">
        <v>1365.1</v>
      </c>
      <c r="E417" s="46">
        <v>23112.35</v>
      </c>
      <c r="F417" s="64" t="s">
        <v>66</v>
      </c>
    </row>
    <row r="418" spans="1:6" s="47" customFormat="1" ht="12">
      <c r="A418" s="44">
        <v>417</v>
      </c>
      <c r="B418" s="64" t="s">
        <v>75</v>
      </c>
      <c r="C418" s="45" t="s">
        <v>143</v>
      </c>
      <c r="D418" s="46">
        <v>341.88</v>
      </c>
      <c r="E418" s="46">
        <v>12708.92</v>
      </c>
      <c r="F418" s="64" t="s">
        <v>66</v>
      </c>
    </row>
    <row r="419" spans="1:6" s="47" customFormat="1" ht="12">
      <c r="A419" s="44">
        <v>418</v>
      </c>
      <c r="B419" s="64" t="s">
        <v>75</v>
      </c>
      <c r="C419" s="45" t="s">
        <v>143</v>
      </c>
      <c r="D419" s="46">
        <v>1516.16</v>
      </c>
      <c r="E419" s="46">
        <v>38736.76</v>
      </c>
      <c r="F419" s="64" t="s">
        <v>66</v>
      </c>
    </row>
    <row r="420" spans="1:6" s="47" customFormat="1" ht="12">
      <c r="A420" s="44">
        <v>419</v>
      </c>
      <c r="B420" s="64" t="s">
        <v>75</v>
      </c>
      <c r="C420" s="45" t="s">
        <v>143</v>
      </c>
      <c r="D420" s="46">
        <v>270</v>
      </c>
      <c r="E420" s="46">
        <v>12410.22</v>
      </c>
      <c r="F420" s="64" t="s">
        <v>66</v>
      </c>
    </row>
    <row r="421" spans="1:6" s="47" customFormat="1" ht="12">
      <c r="A421" s="44">
        <v>420</v>
      </c>
      <c r="B421" s="64" t="s">
        <v>75</v>
      </c>
      <c r="C421" s="45" t="s">
        <v>143</v>
      </c>
      <c r="D421" s="46">
        <v>957.3</v>
      </c>
      <c r="E421" s="46">
        <v>27262.18</v>
      </c>
      <c r="F421" s="64" t="s">
        <v>66</v>
      </c>
    </row>
    <row r="422" spans="1:6" s="47" customFormat="1" ht="12">
      <c r="A422" s="44">
        <v>421</v>
      </c>
      <c r="B422" s="64" t="s">
        <v>75</v>
      </c>
      <c r="C422" s="45" t="s">
        <v>143</v>
      </c>
      <c r="D422" s="46">
        <v>1271.56</v>
      </c>
      <c r="E422" s="46">
        <v>35691.1</v>
      </c>
      <c r="F422" s="64" t="s">
        <v>66</v>
      </c>
    </row>
    <row r="423" spans="1:6" s="47" customFormat="1" ht="12">
      <c r="A423" s="44">
        <v>422</v>
      </c>
      <c r="B423" s="64" t="s">
        <v>75</v>
      </c>
      <c r="C423" s="45" t="s">
        <v>143</v>
      </c>
      <c r="D423" s="46">
        <v>553.91999999999996</v>
      </c>
      <c r="E423" s="46">
        <v>19883.75</v>
      </c>
      <c r="F423" s="64" t="s">
        <v>66</v>
      </c>
    </row>
    <row r="424" spans="1:6" s="47" customFormat="1" ht="12">
      <c r="A424" s="44">
        <v>423</v>
      </c>
      <c r="B424" s="64" t="s">
        <v>75</v>
      </c>
      <c r="C424" s="45" t="s">
        <v>143</v>
      </c>
      <c r="D424" s="46">
        <v>156.76</v>
      </c>
      <c r="E424" s="46">
        <v>4641.84</v>
      </c>
      <c r="F424" s="64" t="s">
        <v>66</v>
      </c>
    </row>
    <row r="425" spans="1:6" s="47" customFormat="1" ht="12">
      <c r="A425" s="44">
        <v>424</v>
      </c>
      <c r="B425" s="64" t="s">
        <v>75</v>
      </c>
      <c r="C425" s="45" t="s">
        <v>143</v>
      </c>
      <c r="D425" s="46">
        <v>553.67999999999995</v>
      </c>
      <c r="E425" s="46">
        <v>11292.82</v>
      </c>
      <c r="F425" s="64" t="s">
        <v>66</v>
      </c>
    </row>
    <row r="426" spans="1:6" s="47" customFormat="1" ht="12">
      <c r="A426" s="44">
        <v>425</v>
      </c>
      <c r="B426" s="64" t="s">
        <v>75</v>
      </c>
      <c r="C426" s="45" t="s">
        <v>143</v>
      </c>
      <c r="D426" s="46">
        <v>372.39</v>
      </c>
      <c r="E426" s="46">
        <v>14489.41</v>
      </c>
      <c r="F426" s="64" t="s">
        <v>66</v>
      </c>
    </row>
    <row r="427" spans="1:6" s="47" customFormat="1" ht="12">
      <c r="A427" s="44">
        <v>426</v>
      </c>
      <c r="B427" s="64" t="s">
        <v>75</v>
      </c>
      <c r="C427" s="45" t="s">
        <v>143</v>
      </c>
      <c r="D427" s="46">
        <v>1108.54</v>
      </c>
      <c r="E427" s="46">
        <v>19917.09</v>
      </c>
      <c r="F427" s="64" t="s">
        <v>66</v>
      </c>
    </row>
    <row r="428" spans="1:6">
      <c r="A428" s="44">
        <v>427</v>
      </c>
      <c r="B428" s="64" t="s">
        <v>75</v>
      </c>
      <c r="C428" s="45" t="s">
        <v>143</v>
      </c>
      <c r="D428" s="46">
        <v>1261.0999999999999</v>
      </c>
      <c r="E428" s="46">
        <v>31796.19</v>
      </c>
      <c r="F428" s="64" t="s">
        <v>95</v>
      </c>
    </row>
    <row r="429" spans="1:6">
      <c r="A429" s="44">
        <v>428</v>
      </c>
      <c r="B429" s="64" t="s">
        <v>75</v>
      </c>
      <c r="C429" s="45" t="s">
        <v>143</v>
      </c>
      <c r="D429" s="46">
        <v>130.88</v>
      </c>
      <c r="E429" s="46">
        <v>2963.8</v>
      </c>
      <c r="F429" s="64" t="s">
        <v>95</v>
      </c>
    </row>
    <row r="430" spans="1:6">
      <c r="A430" s="44">
        <v>429</v>
      </c>
      <c r="B430" s="64" t="s">
        <v>75</v>
      </c>
      <c r="C430" s="45" t="s">
        <v>143</v>
      </c>
      <c r="D430" s="46">
        <v>71.22</v>
      </c>
      <c r="E430" s="46">
        <v>1841.03</v>
      </c>
      <c r="F430" s="64" t="s">
        <v>95</v>
      </c>
    </row>
    <row r="431" spans="1:6">
      <c r="A431" s="44">
        <v>430</v>
      </c>
      <c r="B431" s="64" t="s">
        <v>75</v>
      </c>
      <c r="C431" s="45" t="s">
        <v>143</v>
      </c>
      <c r="D431" s="46">
        <v>30.5</v>
      </c>
      <c r="E431" s="46">
        <v>840.25</v>
      </c>
      <c r="F431" s="64" t="s">
        <v>95</v>
      </c>
    </row>
    <row r="432" spans="1:6">
      <c r="A432" s="44">
        <v>431</v>
      </c>
      <c r="B432" s="64" t="s">
        <v>75</v>
      </c>
      <c r="C432" s="45" t="s">
        <v>143</v>
      </c>
      <c r="D432" s="46">
        <v>3002.34</v>
      </c>
      <c r="E432" s="46">
        <v>21054.12</v>
      </c>
      <c r="F432" s="64" t="s">
        <v>187</v>
      </c>
    </row>
    <row r="433" spans="1:6">
      <c r="A433" s="44">
        <v>432</v>
      </c>
      <c r="B433" s="64" t="s">
        <v>75</v>
      </c>
      <c r="C433" s="45" t="s">
        <v>143</v>
      </c>
      <c r="D433" s="46">
        <v>927</v>
      </c>
      <c r="E433" s="46">
        <v>15530.8</v>
      </c>
      <c r="F433" s="64" t="s">
        <v>66</v>
      </c>
    </row>
    <row r="434" spans="1:6">
      <c r="A434" s="44">
        <v>433</v>
      </c>
      <c r="B434" s="64" t="s">
        <v>75</v>
      </c>
      <c r="C434" s="45" t="s">
        <v>143</v>
      </c>
      <c r="D434" s="46">
        <v>992</v>
      </c>
      <c r="E434" s="46">
        <v>19835.830000000002</v>
      </c>
      <c r="F434" s="64" t="s">
        <v>66</v>
      </c>
    </row>
    <row r="435" spans="1:6">
      <c r="A435" s="44">
        <v>434</v>
      </c>
      <c r="B435" s="64" t="s">
        <v>75</v>
      </c>
      <c r="C435" s="45" t="s">
        <v>143</v>
      </c>
      <c r="D435" s="46">
        <v>4690.5200000000004</v>
      </c>
      <c r="E435" s="46">
        <v>153548.85</v>
      </c>
      <c r="F435" s="64" t="s">
        <v>66</v>
      </c>
    </row>
    <row r="436" spans="1:6">
      <c r="A436" s="44">
        <v>435</v>
      </c>
      <c r="B436" s="64" t="s">
        <v>75</v>
      </c>
      <c r="C436" s="45" t="s">
        <v>143</v>
      </c>
      <c r="D436" s="46">
        <v>1469.61</v>
      </c>
      <c r="E436" s="46">
        <v>45211.43</v>
      </c>
      <c r="F436" s="64" t="s">
        <v>66</v>
      </c>
    </row>
    <row r="437" spans="1:6">
      <c r="A437" s="44">
        <v>436</v>
      </c>
      <c r="B437" s="64" t="s">
        <v>75</v>
      </c>
      <c r="C437" s="45" t="s">
        <v>143</v>
      </c>
      <c r="D437" s="46">
        <v>326</v>
      </c>
      <c r="E437" s="46">
        <v>8236.76</v>
      </c>
      <c r="F437" s="64" t="s">
        <v>66</v>
      </c>
    </row>
    <row r="438" spans="1:6">
      <c r="A438" s="44">
        <v>437</v>
      </c>
      <c r="B438" s="64" t="s">
        <v>75</v>
      </c>
      <c r="C438" s="45" t="s">
        <v>143</v>
      </c>
      <c r="D438" s="46">
        <v>681.38</v>
      </c>
      <c r="E438" s="46">
        <v>18932</v>
      </c>
      <c r="F438" s="64" t="s">
        <v>66</v>
      </c>
    </row>
    <row r="439" spans="1:6">
      <c r="A439" s="44">
        <v>438</v>
      </c>
      <c r="B439" s="64" t="s">
        <v>75</v>
      </c>
      <c r="C439" s="45" t="s">
        <v>143</v>
      </c>
      <c r="D439" s="46">
        <v>3129.2</v>
      </c>
      <c r="E439" s="46">
        <v>58145.87</v>
      </c>
      <c r="F439" s="64" t="s">
        <v>66</v>
      </c>
    </row>
    <row r="440" spans="1:6">
      <c r="A440" s="44">
        <v>439</v>
      </c>
      <c r="B440" s="64" t="s">
        <v>75</v>
      </c>
      <c r="C440" s="45" t="s">
        <v>143</v>
      </c>
      <c r="D440" s="46">
        <v>1565.85</v>
      </c>
      <c r="E440" s="46">
        <v>59374.83</v>
      </c>
      <c r="F440" s="64" t="s">
        <v>66</v>
      </c>
    </row>
    <row r="441" spans="1:6">
      <c r="A441" s="44">
        <v>440</v>
      </c>
      <c r="B441" s="64" t="s">
        <v>75</v>
      </c>
      <c r="C441" s="45" t="s">
        <v>143</v>
      </c>
      <c r="D441" s="46">
        <v>35.96</v>
      </c>
      <c r="E441" s="46">
        <v>649.80999999999995</v>
      </c>
      <c r="F441" s="64" t="s">
        <v>107</v>
      </c>
    </row>
    <row r="442" spans="1:6">
      <c r="A442" s="44">
        <v>441</v>
      </c>
      <c r="B442" s="64" t="s">
        <v>75</v>
      </c>
      <c r="C442" s="45" t="s">
        <v>143</v>
      </c>
      <c r="D442" s="46">
        <v>246.6</v>
      </c>
      <c r="E442" s="46">
        <v>6320.02</v>
      </c>
      <c r="F442" s="64" t="s">
        <v>107</v>
      </c>
    </row>
    <row r="443" spans="1:6">
      <c r="A443" s="44">
        <v>442</v>
      </c>
      <c r="B443" s="64" t="s">
        <v>302</v>
      </c>
      <c r="C443" s="45" t="s">
        <v>303</v>
      </c>
      <c r="D443" s="46">
        <v>420.51</v>
      </c>
      <c r="E443" s="46">
        <v>9164.2000000000007</v>
      </c>
      <c r="F443" s="64" t="s">
        <v>217</v>
      </c>
    </row>
    <row r="444" spans="1:6">
      <c r="A444" s="44">
        <v>443</v>
      </c>
      <c r="B444" s="64" t="s">
        <v>302</v>
      </c>
      <c r="C444" s="45" t="s">
        <v>303</v>
      </c>
      <c r="D444" s="46">
        <v>359.73</v>
      </c>
      <c r="E444" s="46">
        <v>6215.5</v>
      </c>
      <c r="F444" s="64" t="s">
        <v>217</v>
      </c>
    </row>
    <row r="445" spans="1:6">
      <c r="A445" s="44">
        <v>444</v>
      </c>
      <c r="B445" s="64" t="s">
        <v>169</v>
      </c>
      <c r="C445" s="45" t="s">
        <v>320</v>
      </c>
      <c r="D445" s="46">
        <v>5321</v>
      </c>
      <c r="E445" s="46">
        <v>5618.87</v>
      </c>
      <c r="F445" s="64" t="s">
        <v>187</v>
      </c>
    </row>
    <row r="446" spans="1:6">
      <c r="A446" s="44">
        <v>445</v>
      </c>
      <c r="B446" s="64" t="s">
        <v>93</v>
      </c>
      <c r="C446" s="45" t="s">
        <v>138</v>
      </c>
      <c r="D446" s="46">
        <v>1091</v>
      </c>
      <c r="E446" s="46">
        <v>8378</v>
      </c>
      <c r="F446" s="64" t="s">
        <v>144</v>
      </c>
    </row>
    <row r="447" spans="1:6">
      <c r="A447" s="44">
        <v>446</v>
      </c>
      <c r="B447" s="64" t="s">
        <v>93</v>
      </c>
      <c r="C447" s="45" t="s">
        <v>138</v>
      </c>
      <c r="D447" s="46">
        <v>4154.84</v>
      </c>
      <c r="E447" s="46">
        <v>22976</v>
      </c>
      <c r="F447" s="64" t="s">
        <v>45</v>
      </c>
    </row>
    <row r="448" spans="1:6">
      <c r="A448" s="44">
        <v>447</v>
      </c>
      <c r="B448" s="64" t="s">
        <v>93</v>
      </c>
      <c r="C448" s="45" t="s">
        <v>138</v>
      </c>
      <c r="D448" s="46">
        <v>1439.72</v>
      </c>
      <c r="E448" s="46">
        <v>7401</v>
      </c>
      <c r="F448" s="64" t="s">
        <v>48</v>
      </c>
    </row>
    <row r="449" spans="1:6">
      <c r="A449" s="44">
        <v>448</v>
      </c>
      <c r="B449" s="64" t="s">
        <v>93</v>
      </c>
      <c r="C449" s="45" t="s">
        <v>138</v>
      </c>
      <c r="D449" s="46">
        <v>1941.6</v>
      </c>
      <c r="E449" s="46">
        <v>18978</v>
      </c>
      <c r="F449" s="64" t="s">
        <v>66</v>
      </c>
    </row>
    <row r="450" spans="1:6">
      <c r="A450" s="44">
        <v>449</v>
      </c>
      <c r="B450" s="64" t="s">
        <v>93</v>
      </c>
      <c r="C450" s="45" t="s">
        <v>138</v>
      </c>
      <c r="D450" s="46">
        <v>4629.5</v>
      </c>
      <c r="E450" s="46">
        <v>35785</v>
      </c>
      <c r="F450" s="64" t="s">
        <v>66</v>
      </c>
    </row>
    <row r="451" spans="1:6">
      <c r="A451" s="44">
        <v>450</v>
      </c>
      <c r="B451" s="64" t="s">
        <v>93</v>
      </c>
      <c r="C451" s="45" t="s">
        <v>138</v>
      </c>
      <c r="D451" s="46">
        <v>1737.5</v>
      </c>
      <c r="E451" s="46">
        <v>14436</v>
      </c>
      <c r="F451" s="64" t="s">
        <v>95</v>
      </c>
    </row>
    <row r="452" spans="1:6">
      <c r="A452" s="44">
        <v>451</v>
      </c>
      <c r="B452" s="64" t="s">
        <v>93</v>
      </c>
      <c r="C452" s="45" t="s">
        <v>323</v>
      </c>
      <c r="D452" s="46">
        <v>2598</v>
      </c>
      <c r="E452" s="46">
        <v>20739</v>
      </c>
      <c r="F452" s="64" t="s">
        <v>260</v>
      </c>
    </row>
    <row r="453" spans="1:6">
      <c r="A453" s="44">
        <v>452</v>
      </c>
      <c r="B453" s="64" t="s">
        <v>93</v>
      </c>
      <c r="C453" s="45" t="s">
        <v>307</v>
      </c>
      <c r="D453" s="46">
        <v>3703</v>
      </c>
      <c r="E453" s="46">
        <v>19597</v>
      </c>
      <c r="F453" s="64" t="s">
        <v>102</v>
      </c>
    </row>
    <row r="454" spans="1:6">
      <c r="A454" s="44">
        <v>453</v>
      </c>
      <c r="B454" s="64" t="s">
        <v>128</v>
      </c>
      <c r="C454" s="45" t="s">
        <v>161</v>
      </c>
      <c r="D454" s="46">
        <v>12550.5</v>
      </c>
      <c r="E454" s="46">
        <v>59514.5</v>
      </c>
      <c r="F454" s="64" t="s">
        <v>66</v>
      </c>
    </row>
    <row r="455" spans="1:6">
      <c r="A455" s="44">
        <v>454</v>
      </c>
      <c r="B455" s="64" t="s">
        <v>117</v>
      </c>
      <c r="C455" s="45" t="s">
        <v>118</v>
      </c>
      <c r="D455" s="46">
        <v>1527.6</v>
      </c>
      <c r="E455" s="46">
        <v>14296.9</v>
      </c>
      <c r="F455" s="64" t="s">
        <v>25</v>
      </c>
    </row>
    <row r="456" spans="1:6">
      <c r="A456" s="44">
        <v>455</v>
      </c>
      <c r="B456" s="64" t="s">
        <v>117</v>
      </c>
      <c r="C456" s="45" t="s">
        <v>118</v>
      </c>
      <c r="D456" s="46">
        <v>3303.7</v>
      </c>
      <c r="E456" s="46">
        <v>31022</v>
      </c>
      <c r="F456" s="64" t="s">
        <v>199</v>
      </c>
    </row>
    <row r="457" spans="1:6">
      <c r="A457" s="44">
        <v>456</v>
      </c>
      <c r="B457" s="64" t="s">
        <v>117</v>
      </c>
      <c r="C457" s="45" t="s">
        <v>118</v>
      </c>
      <c r="D457" s="46">
        <v>1255.58</v>
      </c>
      <c r="E457" s="46">
        <v>15693</v>
      </c>
      <c r="F457" s="64" t="s">
        <v>25</v>
      </c>
    </row>
    <row r="458" spans="1:6">
      <c r="A458" s="44">
        <v>457</v>
      </c>
      <c r="B458" s="64" t="s">
        <v>117</v>
      </c>
      <c r="C458" s="45" t="s">
        <v>118</v>
      </c>
      <c r="D458" s="46">
        <v>3089.3</v>
      </c>
      <c r="E458" s="46">
        <v>24490.639999999999</v>
      </c>
      <c r="F458" s="64" t="s">
        <v>25</v>
      </c>
    </row>
    <row r="459" spans="1:6">
      <c r="A459" s="44">
        <v>458</v>
      </c>
      <c r="B459" s="64" t="s">
        <v>117</v>
      </c>
      <c r="C459" s="45" t="s">
        <v>294</v>
      </c>
      <c r="D459" s="46">
        <v>3014</v>
      </c>
      <c r="E459" s="46">
        <v>21678</v>
      </c>
      <c r="F459" s="64" t="s">
        <v>208</v>
      </c>
    </row>
    <row r="460" spans="1:6">
      <c r="A460" s="44">
        <v>459</v>
      </c>
      <c r="B460" s="64" t="s">
        <v>117</v>
      </c>
      <c r="C460" s="45" t="s">
        <v>230</v>
      </c>
      <c r="D460" s="46">
        <v>1067.7</v>
      </c>
      <c r="E460" s="46">
        <v>2494.4</v>
      </c>
      <c r="F460" s="64" t="s">
        <v>181</v>
      </c>
    </row>
    <row r="461" spans="1:6">
      <c r="A461" s="44">
        <v>460</v>
      </c>
      <c r="B461" s="64" t="s">
        <v>117</v>
      </c>
      <c r="C461" s="45" t="s">
        <v>230</v>
      </c>
      <c r="D461" s="46">
        <v>2533.19</v>
      </c>
      <c r="E461" s="46">
        <v>20013.29</v>
      </c>
      <c r="F461" s="64" t="s">
        <v>181</v>
      </c>
    </row>
    <row r="462" spans="1:6">
      <c r="A462" s="44">
        <v>461</v>
      </c>
      <c r="B462" s="64" t="s">
        <v>117</v>
      </c>
      <c r="C462" s="45" t="s">
        <v>230</v>
      </c>
      <c r="D462" s="46">
        <v>1140</v>
      </c>
      <c r="E462" s="46">
        <v>4020.4</v>
      </c>
      <c r="F462" s="64" t="s">
        <v>181</v>
      </c>
    </row>
    <row r="463" spans="1:6">
      <c r="A463" s="44">
        <v>462</v>
      </c>
      <c r="B463" s="64" t="s">
        <v>117</v>
      </c>
      <c r="C463" s="45" t="s">
        <v>230</v>
      </c>
      <c r="D463" s="46">
        <v>18</v>
      </c>
      <c r="E463" s="46">
        <v>59.43</v>
      </c>
      <c r="F463" s="64" t="s">
        <v>181</v>
      </c>
    </row>
    <row r="464" spans="1:6">
      <c r="A464" s="44">
        <v>463</v>
      </c>
      <c r="B464" s="64" t="s">
        <v>117</v>
      </c>
      <c r="C464" s="45" t="s">
        <v>230</v>
      </c>
      <c r="D464" s="46">
        <v>415</v>
      </c>
      <c r="E464" s="46">
        <v>653.75</v>
      </c>
      <c r="F464" s="64" t="s">
        <v>181</v>
      </c>
    </row>
    <row r="465" spans="1:6">
      <c r="A465" s="44">
        <v>464</v>
      </c>
      <c r="B465" s="64" t="s">
        <v>117</v>
      </c>
      <c r="C465" s="45" t="s">
        <v>309</v>
      </c>
      <c r="D465" s="46">
        <v>2967.7</v>
      </c>
      <c r="E465" s="46">
        <v>28531.73</v>
      </c>
      <c r="F465" s="64" t="s">
        <v>107</v>
      </c>
    </row>
    <row r="466" spans="1:6">
      <c r="A466" s="44">
        <v>465</v>
      </c>
      <c r="B466" s="64" t="s">
        <v>117</v>
      </c>
      <c r="C466" s="45" t="s">
        <v>230</v>
      </c>
      <c r="D466" s="46">
        <v>2254.7199999999998</v>
      </c>
      <c r="E466" s="46">
        <v>17572.29</v>
      </c>
      <c r="F466" s="64" t="s">
        <v>181</v>
      </c>
    </row>
    <row r="467" spans="1:6">
      <c r="A467" s="44">
        <v>466</v>
      </c>
      <c r="B467" s="64" t="s">
        <v>117</v>
      </c>
      <c r="C467" s="45" t="s">
        <v>230</v>
      </c>
      <c r="D467" s="46">
        <v>109</v>
      </c>
      <c r="E467" s="46">
        <v>145.96</v>
      </c>
      <c r="F467" s="64" t="s">
        <v>181</v>
      </c>
    </row>
    <row r="468" spans="1:6">
      <c r="A468" s="44">
        <v>467</v>
      </c>
      <c r="B468" s="64" t="s">
        <v>276</v>
      </c>
      <c r="C468" s="45" t="s">
        <v>313</v>
      </c>
      <c r="D468" s="46">
        <v>24728.799999999999</v>
      </c>
      <c r="E468" s="46">
        <v>34100</v>
      </c>
      <c r="F468" s="64" t="s">
        <v>312</v>
      </c>
    </row>
    <row r="469" spans="1:6">
      <c r="A469" s="44">
        <v>468</v>
      </c>
      <c r="B469" s="64" t="s">
        <v>174</v>
      </c>
      <c r="C469" s="45" t="s">
        <v>304</v>
      </c>
      <c r="D469" s="46">
        <v>7241.6</v>
      </c>
      <c r="E469" s="46">
        <v>14955.5</v>
      </c>
      <c r="F469" s="64" t="s">
        <v>217</v>
      </c>
    </row>
    <row r="470" spans="1:6">
      <c r="A470" s="44">
        <v>469</v>
      </c>
      <c r="B470" s="64" t="s">
        <v>174</v>
      </c>
      <c r="C470" s="45" t="s">
        <v>175</v>
      </c>
      <c r="D470" s="46">
        <v>6077.7</v>
      </c>
      <c r="E470" s="46">
        <v>9522.5</v>
      </c>
      <c r="F470" s="64" t="s">
        <v>66</v>
      </c>
    </row>
    <row r="471" spans="1:6">
      <c r="A471" s="44">
        <v>470</v>
      </c>
      <c r="B471" s="64" t="s">
        <v>139</v>
      </c>
      <c r="C471" s="45" t="s">
        <v>140</v>
      </c>
      <c r="D471" s="46">
        <v>142.93</v>
      </c>
      <c r="E471" s="46">
        <v>1745.6</v>
      </c>
      <c r="F471" s="64" t="s">
        <v>42</v>
      </c>
    </row>
    <row r="472" spans="1:6">
      <c r="A472" s="44">
        <v>471</v>
      </c>
      <c r="B472" s="64" t="s">
        <v>139</v>
      </c>
      <c r="C472" s="45" t="s">
        <v>140</v>
      </c>
      <c r="D472" s="46">
        <v>6984.89</v>
      </c>
      <c r="E472" s="46">
        <v>113650.88</v>
      </c>
      <c r="F472" s="64" t="s">
        <v>152</v>
      </c>
    </row>
    <row r="473" spans="1:6">
      <c r="A473" s="44">
        <v>472</v>
      </c>
      <c r="B473" s="64" t="s">
        <v>139</v>
      </c>
      <c r="C473" s="45" t="s">
        <v>296</v>
      </c>
      <c r="D473" s="46">
        <v>232.61</v>
      </c>
      <c r="E473" s="46">
        <v>11625</v>
      </c>
      <c r="F473" s="64" t="s">
        <v>295</v>
      </c>
    </row>
    <row r="474" spans="1:6">
      <c r="A474" s="44">
        <v>473</v>
      </c>
      <c r="B474" s="64" t="s">
        <v>139</v>
      </c>
      <c r="C474" s="45" t="s">
        <v>296</v>
      </c>
      <c r="D474" s="46">
        <v>2398.5</v>
      </c>
      <c r="E474" s="46">
        <v>42450.400000000001</v>
      </c>
      <c r="F474" s="64" t="s">
        <v>295</v>
      </c>
    </row>
    <row r="475" spans="1:6">
      <c r="A475" s="44">
        <v>474</v>
      </c>
      <c r="B475" s="64" t="s">
        <v>139</v>
      </c>
      <c r="C475" s="45" t="s">
        <v>296</v>
      </c>
      <c r="D475" s="46">
        <v>953</v>
      </c>
      <c r="E475" s="46">
        <v>16110.16</v>
      </c>
      <c r="F475" s="64" t="s">
        <v>295</v>
      </c>
    </row>
    <row r="476" spans="1:6">
      <c r="A476" s="44">
        <v>475</v>
      </c>
      <c r="B476" s="64" t="s">
        <v>139</v>
      </c>
      <c r="C476" s="45" t="s">
        <v>227</v>
      </c>
      <c r="D476" s="46">
        <v>148.43</v>
      </c>
      <c r="E476" s="46">
        <v>3753.6</v>
      </c>
      <c r="F476" s="64" t="s">
        <v>225</v>
      </c>
    </row>
    <row r="477" spans="1:6">
      <c r="A477" s="44">
        <v>476</v>
      </c>
      <c r="B477" s="64" t="s">
        <v>139</v>
      </c>
      <c r="C477" s="45" t="s">
        <v>227</v>
      </c>
      <c r="D477" s="46">
        <v>668.48</v>
      </c>
      <c r="E477" s="46">
        <v>15189.27</v>
      </c>
      <c r="F477" s="64" t="s">
        <v>225</v>
      </c>
    </row>
    <row r="478" spans="1:6">
      <c r="A478" s="44">
        <v>477</v>
      </c>
      <c r="B478" s="64" t="s">
        <v>139</v>
      </c>
      <c r="C478" s="45" t="s">
        <v>227</v>
      </c>
      <c r="D478" s="46">
        <v>177.57</v>
      </c>
      <c r="E478" s="46">
        <v>5141.5200000000004</v>
      </c>
      <c r="F478" s="64" t="s">
        <v>225</v>
      </c>
    </row>
    <row r="479" spans="1:6">
      <c r="A479" s="44">
        <v>478</v>
      </c>
      <c r="B479" s="64" t="s">
        <v>139</v>
      </c>
      <c r="C479" s="45" t="s">
        <v>270</v>
      </c>
      <c r="D479" s="46">
        <v>22362.400000000001</v>
      </c>
      <c r="E479" s="46">
        <v>46652.12</v>
      </c>
      <c r="F479" s="64" t="s">
        <v>225</v>
      </c>
    </row>
    <row r="480" spans="1:6">
      <c r="A480" s="44">
        <v>479</v>
      </c>
      <c r="B480" s="64" t="s">
        <v>139</v>
      </c>
      <c r="C480" s="45" t="s">
        <v>228</v>
      </c>
      <c r="D480" s="46">
        <v>10319.18</v>
      </c>
      <c r="E480" s="46">
        <v>105757.82</v>
      </c>
      <c r="F480" s="64" t="s">
        <v>225</v>
      </c>
    </row>
    <row r="481" spans="1:6">
      <c r="A481" s="44">
        <v>480</v>
      </c>
      <c r="B481" s="64" t="s">
        <v>139</v>
      </c>
      <c r="C481" s="45" t="s">
        <v>228</v>
      </c>
      <c r="D481" s="46">
        <v>7951.68</v>
      </c>
      <c r="E481" s="46">
        <v>76950.720000000001</v>
      </c>
      <c r="F481" s="64" t="s">
        <v>225</v>
      </c>
    </row>
    <row r="482" spans="1:6">
      <c r="A482" s="44">
        <v>481</v>
      </c>
      <c r="B482" s="64" t="s">
        <v>139</v>
      </c>
      <c r="C482" s="45" t="s">
        <v>321</v>
      </c>
      <c r="D482" s="46">
        <v>24110.23</v>
      </c>
      <c r="E482" s="46">
        <v>57910.97</v>
      </c>
      <c r="F482" s="64" t="s">
        <v>187</v>
      </c>
    </row>
    <row r="483" spans="1:6">
      <c r="A483" s="44">
        <v>482</v>
      </c>
      <c r="B483" s="64" t="s">
        <v>139</v>
      </c>
      <c r="C483" s="45" t="s">
        <v>296</v>
      </c>
      <c r="D483" s="46">
        <v>2484.3000000000002</v>
      </c>
      <c r="E483" s="46">
        <v>45527.54</v>
      </c>
      <c r="F483" s="64" t="s">
        <v>295</v>
      </c>
    </row>
    <row r="484" spans="1:6">
      <c r="A484" s="44">
        <v>483</v>
      </c>
      <c r="B484" s="64" t="s">
        <v>139</v>
      </c>
      <c r="C484" s="45" t="s">
        <v>296</v>
      </c>
      <c r="D484" s="46">
        <v>1620.5</v>
      </c>
      <c r="E484" s="46">
        <v>29495.02</v>
      </c>
      <c r="F484" s="64" t="s">
        <v>295</v>
      </c>
    </row>
    <row r="485" spans="1:6">
      <c r="A485" s="44">
        <v>484</v>
      </c>
      <c r="B485" s="64" t="s">
        <v>139</v>
      </c>
      <c r="C485" s="45" t="s">
        <v>227</v>
      </c>
      <c r="D485" s="46">
        <v>375.07</v>
      </c>
      <c r="E485" s="46">
        <v>10712.4</v>
      </c>
      <c r="F485" s="64" t="s">
        <v>225</v>
      </c>
    </row>
    <row r="486" spans="1:6">
      <c r="A486" s="44">
        <v>485</v>
      </c>
      <c r="B486" s="64" t="s">
        <v>197</v>
      </c>
      <c r="C486" s="45" t="s">
        <v>198</v>
      </c>
      <c r="D486" s="46">
        <v>1.42</v>
      </c>
      <c r="E486" s="46">
        <v>5500</v>
      </c>
      <c r="F486" s="64" t="s">
        <v>144</v>
      </c>
    </row>
    <row r="487" spans="1:6">
      <c r="A487" s="44">
        <v>486</v>
      </c>
      <c r="B487" s="64" t="s">
        <v>197</v>
      </c>
      <c r="C487" s="45" t="s">
        <v>198</v>
      </c>
      <c r="D487" s="46">
        <v>18.09</v>
      </c>
      <c r="E487" s="46">
        <v>7000</v>
      </c>
      <c r="F487" s="64" t="s">
        <v>144</v>
      </c>
    </row>
    <row r="488" spans="1:6">
      <c r="A488" s="44">
        <v>487</v>
      </c>
      <c r="B488" s="64" t="s">
        <v>197</v>
      </c>
      <c r="C488" s="45" t="s">
        <v>198</v>
      </c>
      <c r="D488" s="46">
        <v>23000</v>
      </c>
      <c r="E488" s="46">
        <v>33150</v>
      </c>
      <c r="F488" s="64" t="s">
        <v>144</v>
      </c>
    </row>
    <row r="489" spans="1:6">
      <c r="A489" s="44">
        <v>488</v>
      </c>
      <c r="B489" s="64" t="s">
        <v>197</v>
      </c>
      <c r="C489" s="45" t="s">
        <v>198</v>
      </c>
      <c r="D489" s="46">
        <v>23000</v>
      </c>
      <c r="E489" s="46">
        <v>12500</v>
      </c>
      <c r="F489" s="64" t="s">
        <v>144</v>
      </c>
    </row>
    <row r="490" spans="1:6">
      <c r="A490" s="44">
        <v>489</v>
      </c>
      <c r="B490" s="64" t="s">
        <v>197</v>
      </c>
      <c r="C490" s="45" t="s">
        <v>198</v>
      </c>
      <c r="D490" s="46">
        <v>22457</v>
      </c>
      <c r="E490" s="46">
        <v>27863</v>
      </c>
      <c r="F490" s="64" t="s">
        <v>144</v>
      </c>
    </row>
    <row r="491" spans="1:6">
      <c r="A491" s="44">
        <v>490</v>
      </c>
      <c r="B491" s="64" t="s">
        <v>197</v>
      </c>
      <c r="C491" s="45" t="s">
        <v>198</v>
      </c>
      <c r="D491" s="46">
        <v>2623</v>
      </c>
      <c r="E491" s="46">
        <v>3772</v>
      </c>
      <c r="F491" s="64" t="s">
        <v>144</v>
      </c>
    </row>
    <row r="492" spans="1:6">
      <c r="A492" s="44">
        <v>491</v>
      </c>
      <c r="B492" s="64" t="s">
        <v>40</v>
      </c>
      <c r="C492" s="45" t="s">
        <v>41</v>
      </c>
      <c r="D492" s="46">
        <v>318</v>
      </c>
      <c r="E492" s="46">
        <v>12987.06</v>
      </c>
      <c r="F492" s="64" t="s">
        <v>66</v>
      </c>
    </row>
    <row r="493" spans="1:6">
      <c r="A493" s="44">
        <v>492</v>
      </c>
      <c r="B493" s="64" t="s">
        <v>40</v>
      </c>
      <c r="C493" s="45" t="s">
        <v>41</v>
      </c>
      <c r="D493" s="46">
        <v>5692.84</v>
      </c>
      <c r="E493" s="46">
        <v>20717</v>
      </c>
      <c r="F493" s="64" t="s">
        <v>66</v>
      </c>
    </row>
    <row r="494" spans="1:6">
      <c r="A494" s="44">
        <v>493</v>
      </c>
      <c r="B494" s="64" t="s">
        <v>40</v>
      </c>
      <c r="C494" s="45" t="s">
        <v>41</v>
      </c>
      <c r="D494" s="46">
        <v>268.83</v>
      </c>
      <c r="E494" s="46">
        <v>8124.16</v>
      </c>
      <c r="F494" s="64" t="s">
        <v>66</v>
      </c>
    </row>
    <row r="495" spans="1:6">
      <c r="A495" s="44">
        <v>494</v>
      </c>
      <c r="B495" s="64" t="s">
        <v>96</v>
      </c>
      <c r="C495" s="45" t="s">
        <v>250</v>
      </c>
      <c r="D495" s="46">
        <v>23943.599999999999</v>
      </c>
      <c r="E495" s="46">
        <v>27047.4</v>
      </c>
      <c r="F495" s="64" t="s">
        <v>107</v>
      </c>
    </row>
    <row r="496" spans="1:6">
      <c r="A496" s="44">
        <v>495</v>
      </c>
      <c r="B496" s="64" t="s">
        <v>96</v>
      </c>
      <c r="C496" s="45" t="s">
        <v>310</v>
      </c>
      <c r="D496" s="46">
        <v>8292.35</v>
      </c>
      <c r="E496" s="46">
        <v>23381.35</v>
      </c>
      <c r="F496" s="64" t="s">
        <v>107</v>
      </c>
    </row>
    <row r="497" spans="1:6">
      <c r="A497" s="44">
        <v>496</v>
      </c>
      <c r="B497" s="64" t="s">
        <v>96</v>
      </c>
      <c r="C497" s="45" t="s">
        <v>305</v>
      </c>
      <c r="D497" s="46">
        <v>9619.2000000000007</v>
      </c>
      <c r="E497" s="46">
        <v>19862.5</v>
      </c>
      <c r="F497" s="64" t="s">
        <v>225</v>
      </c>
    </row>
    <row r="498" spans="1:6">
      <c r="A498" s="44">
        <v>497</v>
      </c>
      <c r="B498" s="64" t="s">
        <v>96</v>
      </c>
      <c r="C498" s="45" t="s">
        <v>311</v>
      </c>
      <c r="D498" s="46">
        <v>5598.78</v>
      </c>
      <c r="E498" s="46">
        <v>9636</v>
      </c>
      <c r="F498" s="64" t="s">
        <v>107</v>
      </c>
    </row>
    <row r="499" spans="1:6">
      <c r="A499" s="44">
        <v>498</v>
      </c>
      <c r="B499" s="64" t="s">
        <v>96</v>
      </c>
      <c r="C499" s="45" t="s">
        <v>250</v>
      </c>
      <c r="D499" s="46">
        <v>9127.5</v>
      </c>
      <c r="E499" s="46">
        <v>11135.55</v>
      </c>
      <c r="F499" s="64" t="s">
        <v>312</v>
      </c>
    </row>
    <row r="500" spans="1:6">
      <c r="A500" s="44">
        <v>499</v>
      </c>
      <c r="B500" s="64" t="s">
        <v>96</v>
      </c>
      <c r="C500" s="45" t="s">
        <v>97</v>
      </c>
      <c r="D500" s="46">
        <v>9122.7999999999993</v>
      </c>
      <c r="E500" s="46">
        <v>17563.900000000001</v>
      </c>
      <c r="F500" s="64" t="s">
        <v>66</v>
      </c>
    </row>
    <row r="501" spans="1:6">
      <c r="A501" s="44">
        <v>500</v>
      </c>
      <c r="B501" s="64" t="s">
        <v>96</v>
      </c>
      <c r="C501" s="45" t="s">
        <v>97</v>
      </c>
      <c r="D501" s="46">
        <v>11876.2</v>
      </c>
      <c r="E501" s="46">
        <v>20440</v>
      </c>
      <c r="F501" s="64" t="s">
        <v>61</v>
      </c>
    </row>
    <row r="502" spans="1:6">
      <c r="A502" s="44">
        <v>501</v>
      </c>
      <c r="B502" s="64" t="s">
        <v>96</v>
      </c>
      <c r="C502" s="45" t="s">
        <v>97</v>
      </c>
      <c r="D502" s="46">
        <v>17346.2</v>
      </c>
      <c r="E502" s="46">
        <v>38246.65</v>
      </c>
      <c r="F502" s="64" t="s">
        <v>66</v>
      </c>
    </row>
    <row r="503" spans="1:6">
      <c r="A503" s="44">
        <v>502</v>
      </c>
      <c r="B503" s="64" t="s">
        <v>324</v>
      </c>
      <c r="C503" s="45" t="s">
        <v>325</v>
      </c>
      <c r="D503" s="46">
        <v>108246</v>
      </c>
      <c r="E503" s="46">
        <v>20894.25</v>
      </c>
      <c r="F503" s="64" t="s">
        <v>119</v>
      </c>
    </row>
    <row r="504" spans="1:6">
      <c r="A504" s="44">
        <v>503</v>
      </c>
      <c r="B504" s="64" t="s">
        <v>182</v>
      </c>
      <c r="C504" s="45" t="s">
        <v>273</v>
      </c>
      <c r="D504" s="46">
        <v>5665.06</v>
      </c>
      <c r="E504" s="46">
        <v>27718.799999999999</v>
      </c>
      <c r="F504" s="64" t="s">
        <v>181</v>
      </c>
    </row>
    <row r="505" spans="1:6">
      <c r="D505" s="70">
        <f>SUM(D2:D504)</f>
        <v>1236905.2599999995</v>
      </c>
      <c r="E505" s="70">
        <f>SUM(E2:E504)</f>
        <v>12729851.650000004</v>
      </c>
    </row>
    <row r="507" spans="1:6">
      <c r="A507" s="62" t="s">
        <v>19</v>
      </c>
      <c r="B507" s="62" t="s">
        <v>408</v>
      </c>
      <c r="C507" s="62" t="s">
        <v>21</v>
      </c>
      <c r="D507" s="63" t="s">
        <v>22</v>
      </c>
      <c r="E507" s="62" t="s">
        <v>23</v>
      </c>
      <c r="F507" s="62" t="s">
        <v>24</v>
      </c>
    </row>
    <row r="508" spans="1:6" ht="15">
      <c r="A508" s="44">
        <v>1</v>
      </c>
      <c r="B508" s="82" t="s">
        <v>402</v>
      </c>
      <c r="C508" s="64" t="s">
        <v>67</v>
      </c>
      <c r="D508" s="45" t="s">
        <v>148</v>
      </c>
      <c r="E508" s="46">
        <f ca="1">SUMIF($B$2:$F$504,C508,$D$2:$D$504)</f>
        <v>215544.53999999998</v>
      </c>
      <c r="F508" s="46">
        <f ca="1">SUMIF($B$2:$F$504,C508,$E$2:$E$504)</f>
        <v>210177.68</v>
      </c>
    </row>
    <row r="509" spans="1:6" ht="15">
      <c r="A509" s="44">
        <v>2</v>
      </c>
      <c r="B509" s="82" t="s">
        <v>396</v>
      </c>
      <c r="C509" s="64" t="s">
        <v>191</v>
      </c>
      <c r="D509" s="45" t="s">
        <v>192</v>
      </c>
      <c r="E509" s="46">
        <f t="shared" ref="E509:E551" ca="1" si="0">SUMIF($B$2:$F$504,C509,$D$2:$D$504)</f>
        <v>21075</v>
      </c>
      <c r="F509" s="46">
        <f t="shared" ref="F509:F551" ca="1" si="1">SUMIF($B$2:$F$504,C509,$E$2:$E$504)</f>
        <v>13964</v>
      </c>
    </row>
    <row r="510" spans="1:6" ht="15">
      <c r="A510" s="44">
        <v>3</v>
      </c>
      <c r="B510" s="82" t="s">
        <v>399</v>
      </c>
      <c r="C510" s="64" t="s">
        <v>91</v>
      </c>
      <c r="D510" s="45" t="s">
        <v>316</v>
      </c>
      <c r="E510" s="46">
        <f t="shared" ca="1" si="0"/>
        <v>13238</v>
      </c>
      <c r="F510" s="46">
        <f t="shared" ca="1" si="1"/>
        <v>44670.64</v>
      </c>
    </row>
    <row r="511" spans="1:6" ht="15">
      <c r="A511" s="44">
        <v>4</v>
      </c>
      <c r="B511" s="82" t="s">
        <v>404</v>
      </c>
      <c r="C511" s="64" t="s">
        <v>26</v>
      </c>
      <c r="D511" s="45" t="s">
        <v>205</v>
      </c>
      <c r="E511" s="46">
        <f t="shared" ca="1" si="0"/>
        <v>3592.2899999999995</v>
      </c>
      <c r="F511" s="46">
        <f t="shared" ca="1" si="1"/>
        <v>120639.33</v>
      </c>
    </row>
    <row r="512" spans="1:6" ht="15">
      <c r="A512" s="44">
        <v>5</v>
      </c>
      <c r="B512" s="82" t="s">
        <v>404</v>
      </c>
      <c r="C512" s="64" t="s">
        <v>122</v>
      </c>
      <c r="D512" s="45" t="s">
        <v>123</v>
      </c>
      <c r="E512" s="46">
        <f t="shared" ca="1" si="0"/>
        <v>8875.4599999999991</v>
      </c>
      <c r="F512" s="46">
        <f t="shared" ca="1" si="1"/>
        <v>131558.04</v>
      </c>
    </row>
    <row r="513" spans="1:8" ht="15">
      <c r="A513" s="44">
        <v>6</v>
      </c>
      <c r="B513" s="82" t="s">
        <v>399</v>
      </c>
      <c r="C513" s="64" t="s">
        <v>188</v>
      </c>
      <c r="D513" s="45" t="s">
        <v>189</v>
      </c>
      <c r="E513" s="46">
        <f t="shared" ca="1" si="0"/>
        <v>14135</v>
      </c>
      <c r="F513" s="46">
        <f t="shared" ca="1" si="1"/>
        <v>48577.16</v>
      </c>
    </row>
    <row r="514" spans="1:8" ht="15">
      <c r="A514" s="44">
        <v>7</v>
      </c>
      <c r="B514" s="82" t="s">
        <v>399</v>
      </c>
      <c r="C514" s="64" t="s">
        <v>28</v>
      </c>
      <c r="D514" s="45" t="s">
        <v>29</v>
      </c>
      <c r="E514" s="46">
        <f t="shared" ca="1" si="0"/>
        <v>12980</v>
      </c>
      <c r="F514" s="46">
        <f t="shared" ca="1" si="1"/>
        <v>51501.3</v>
      </c>
      <c r="H514" s="82" t="s">
        <v>395</v>
      </c>
    </row>
    <row r="515" spans="1:8" ht="15">
      <c r="A515" s="44">
        <v>8</v>
      </c>
      <c r="B515" s="82" t="s">
        <v>399</v>
      </c>
      <c r="C515" s="64" t="s">
        <v>120</v>
      </c>
      <c r="D515" s="45" t="s">
        <v>142</v>
      </c>
      <c r="E515" s="46">
        <f t="shared" ca="1" si="0"/>
        <v>12157.8</v>
      </c>
      <c r="F515" s="46">
        <f t="shared" ca="1" si="1"/>
        <v>73656.42</v>
      </c>
      <c r="H515" s="82" t="s">
        <v>396</v>
      </c>
    </row>
    <row r="516" spans="1:8" ht="15">
      <c r="A516" s="44">
        <v>9</v>
      </c>
      <c r="B516" s="82" t="s">
        <v>404</v>
      </c>
      <c r="C516" s="64" t="s">
        <v>51</v>
      </c>
      <c r="D516" s="45" t="s">
        <v>153</v>
      </c>
      <c r="E516" s="46">
        <f t="shared" ca="1" si="0"/>
        <v>13084.41</v>
      </c>
      <c r="F516" s="46">
        <f t="shared" ca="1" si="1"/>
        <v>389671.56</v>
      </c>
      <c r="H516" s="82" t="s">
        <v>397</v>
      </c>
    </row>
    <row r="517" spans="1:8" ht="15">
      <c r="A517" s="44">
        <v>10</v>
      </c>
      <c r="B517" s="82" t="s">
        <v>404</v>
      </c>
      <c r="C517" s="64" t="s">
        <v>30</v>
      </c>
      <c r="D517" s="45" t="s">
        <v>31</v>
      </c>
      <c r="E517" s="46">
        <f t="shared" ca="1" si="0"/>
        <v>118515.77</v>
      </c>
      <c r="F517" s="46">
        <f t="shared" ca="1" si="1"/>
        <v>4090522.1399999997</v>
      </c>
      <c r="H517" s="82" t="s">
        <v>398</v>
      </c>
    </row>
    <row r="518" spans="1:8" ht="15">
      <c r="A518" s="44">
        <v>11</v>
      </c>
      <c r="B518" s="82" t="s">
        <v>399</v>
      </c>
      <c r="C518" s="64" t="s">
        <v>242</v>
      </c>
      <c r="D518" s="45" t="s">
        <v>308</v>
      </c>
      <c r="E518" s="46">
        <f t="shared" ca="1" si="0"/>
        <v>7447.44</v>
      </c>
      <c r="F518" s="46">
        <f t="shared" ca="1" si="1"/>
        <v>14691.58</v>
      </c>
      <c r="H518" s="82" t="s">
        <v>399</v>
      </c>
    </row>
    <row r="519" spans="1:8" ht="15">
      <c r="A519" s="44">
        <v>12</v>
      </c>
      <c r="B519" s="82" t="s">
        <v>395</v>
      </c>
      <c r="C519" s="64" t="s">
        <v>69</v>
      </c>
      <c r="D519" s="45" t="s">
        <v>149</v>
      </c>
      <c r="E519" s="46">
        <f t="shared" ca="1" si="0"/>
        <v>542.29999999999995</v>
      </c>
      <c r="F519" s="46">
        <f t="shared" ca="1" si="1"/>
        <v>3155853.9600000004</v>
      </c>
      <c r="H519" s="82" t="s">
        <v>400</v>
      </c>
    </row>
    <row r="520" spans="1:8" ht="15">
      <c r="A520" s="44">
        <v>13</v>
      </c>
      <c r="B520" s="82" t="s">
        <v>399</v>
      </c>
      <c r="C520" s="64" t="s">
        <v>298</v>
      </c>
      <c r="D520" s="45" t="s">
        <v>299</v>
      </c>
      <c r="E520" s="46">
        <f t="shared" ca="1" si="0"/>
        <v>9630.6</v>
      </c>
      <c r="F520" s="46">
        <f t="shared" ca="1" si="1"/>
        <v>7796.2</v>
      </c>
      <c r="H520" s="82" t="s">
        <v>401</v>
      </c>
    </row>
    <row r="521" spans="1:8" ht="15">
      <c r="A521" s="44">
        <v>14</v>
      </c>
      <c r="B521" s="82" t="s">
        <v>399</v>
      </c>
      <c r="C521" s="64" t="s">
        <v>71</v>
      </c>
      <c r="D521" s="45" t="s">
        <v>156</v>
      </c>
      <c r="E521" s="46">
        <f t="shared" ca="1" si="0"/>
        <v>40924.979999999996</v>
      </c>
      <c r="F521" s="46">
        <f t="shared" ca="1" si="1"/>
        <v>256688.46</v>
      </c>
      <c r="H521" s="82" t="s">
        <v>402</v>
      </c>
    </row>
    <row r="522" spans="1:8" ht="15">
      <c r="A522" s="44">
        <v>15</v>
      </c>
      <c r="B522" s="82" t="s">
        <v>396</v>
      </c>
      <c r="C522" s="64" t="s">
        <v>113</v>
      </c>
      <c r="D522" s="45" t="s">
        <v>146</v>
      </c>
      <c r="E522" s="46">
        <f t="shared" ca="1" si="0"/>
        <v>4875.5</v>
      </c>
      <c r="F522" s="46">
        <f t="shared" ca="1" si="1"/>
        <v>30701.3</v>
      </c>
      <c r="H522" s="82" t="s">
        <v>403</v>
      </c>
    </row>
    <row r="523" spans="1:8" ht="15">
      <c r="A523" s="44">
        <v>16</v>
      </c>
      <c r="B523" s="82" t="s">
        <v>399</v>
      </c>
      <c r="C523" s="64" t="s">
        <v>99</v>
      </c>
      <c r="D523" s="45" t="s">
        <v>100</v>
      </c>
      <c r="E523" s="46">
        <f t="shared" ca="1" si="0"/>
        <v>10174.119999999999</v>
      </c>
      <c r="F523" s="46">
        <f t="shared" ca="1" si="1"/>
        <v>31063.93</v>
      </c>
      <c r="H523" s="82" t="s">
        <v>404</v>
      </c>
    </row>
    <row r="524" spans="1:8" ht="15">
      <c r="A524" s="44">
        <v>17</v>
      </c>
      <c r="B524" s="82" t="s">
        <v>404</v>
      </c>
      <c r="C524" s="64" t="s">
        <v>314</v>
      </c>
      <c r="D524" s="45" t="s">
        <v>315</v>
      </c>
      <c r="E524" s="46">
        <f t="shared" ca="1" si="0"/>
        <v>25844.12</v>
      </c>
      <c r="F524" s="46">
        <f t="shared" ca="1" si="1"/>
        <v>119243.38</v>
      </c>
      <c r="H524" s="121" t="s">
        <v>409</v>
      </c>
    </row>
    <row r="525" spans="1:8" ht="15">
      <c r="A525" s="44">
        <v>18</v>
      </c>
      <c r="B525" s="82" t="s">
        <v>403</v>
      </c>
      <c r="C525" s="64" t="s">
        <v>89</v>
      </c>
      <c r="D525" s="45" t="s">
        <v>90</v>
      </c>
      <c r="E525" s="46">
        <f t="shared" ca="1" si="0"/>
        <v>889.65</v>
      </c>
      <c r="F525" s="46">
        <f t="shared" ca="1" si="1"/>
        <v>18205</v>
      </c>
    </row>
    <row r="526" spans="1:8" ht="15">
      <c r="A526" s="44">
        <v>19</v>
      </c>
      <c r="B526" s="82" t="s">
        <v>397</v>
      </c>
      <c r="C526" s="64" t="s">
        <v>200</v>
      </c>
      <c r="D526" s="45" t="s">
        <v>201</v>
      </c>
      <c r="E526" s="46">
        <f t="shared" ca="1" si="0"/>
        <v>9832</v>
      </c>
      <c r="F526" s="46">
        <f t="shared" ca="1" si="1"/>
        <v>16749.25</v>
      </c>
    </row>
    <row r="527" spans="1:8" ht="15">
      <c r="A527" s="44">
        <v>20</v>
      </c>
      <c r="B527" s="82" t="s">
        <v>400</v>
      </c>
      <c r="C527" s="64" t="s">
        <v>56</v>
      </c>
      <c r="D527" s="45" t="s">
        <v>132</v>
      </c>
      <c r="E527" s="46">
        <f t="shared" ca="1" si="0"/>
        <v>19952.75</v>
      </c>
      <c r="F527" s="46">
        <f t="shared" ca="1" si="1"/>
        <v>102574.27</v>
      </c>
    </row>
    <row r="528" spans="1:8" ht="15">
      <c r="A528" s="44">
        <v>21</v>
      </c>
      <c r="B528" s="82" t="s">
        <v>399</v>
      </c>
      <c r="C528" s="64" t="s">
        <v>103</v>
      </c>
      <c r="D528" s="45" t="s">
        <v>150</v>
      </c>
      <c r="E528" s="46">
        <f t="shared" ca="1" si="0"/>
        <v>5148.5</v>
      </c>
      <c r="F528" s="46">
        <f t="shared" ca="1" si="1"/>
        <v>325552.58000000007</v>
      </c>
    </row>
    <row r="529" spans="1:6" ht="15">
      <c r="A529" s="44">
        <v>22</v>
      </c>
      <c r="B529" s="82" t="s">
        <v>399</v>
      </c>
      <c r="C529" s="64" t="s">
        <v>133</v>
      </c>
      <c r="D529" s="45" t="s">
        <v>134</v>
      </c>
      <c r="E529" s="46">
        <f t="shared" ca="1" si="0"/>
        <v>6195.01</v>
      </c>
      <c r="F529" s="46">
        <f t="shared" ca="1" si="1"/>
        <v>60453.1</v>
      </c>
    </row>
    <row r="530" spans="1:6" ht="15">
      <c r="A530" s="44">
        <v>23</v>
      </c>
      <c r="B530" s="82" t="s">
        <v>401</v>
      </c>
      <c r="C530" s="64" t="s">
        <v>110</v>
      </c>
      <c r="D530" s="45" t="s">
        <v>111</v>
      </c>
      <c r="E530" s="46">
        <f t="shared" ca="1" si="0"/>
        <v>48521.549999999996</v>
      </c>
      <c r="F530" s="46">
        <f t="shared" ca="1" si="1"/>
        <v>289129.99</v>
      </c>
    </row>
    <row r="531" spans="1:6" ht="15">
      <c r="A531" s="44">
        <v>24</v>
      </c>
      <c r="B531" s="82" t="s">
        <v>399</v>
      </c>
      <c r="C531" s="64" t="s">
        <v>73</v>
      </c>
      <c r="D531" s="45" t="s">
        <v>135</v>
      </c>
      <c r="E531" s="46">
        <f t="shared" ca="1" si="0"/>
        <v>49330.23</v>
      </c>
      <c r="F531" s="46">
        <f t="shared" ca="1" si="1"/>
        <v>265318.2</v>
      </c>
    </row>
    <row r="532" spans="1:6" ht="15">
      <c r="A532" s="44">
        <v>25</v>
      </c>
      <c r="B532" s="82" t="s">
        <v>400</v>
      </c>
      <c r="C532" s="64" t="s">
        <v>193</v>
      </c>
      <c r="D532" s="45" t="s">
        <v>221</v>
      </c>
      <c r="E532" s="46">
        <f t="shared" ca="1" si="0"/>
        <v>7675</v>
      </c>
      <c r="F532" s="46">
        <f t="shared" ca="1" si="1"/>
        <v>47522</v>
      </c>
    </row>
    <row r="533" spans="1:6" ht="15">
      <c r="A533" s="44">
        <v>26</v>
      </c>
      <c r="B533" s="82" t="s">
        <v>399</v>
      </c>
      <c r="C533" s="64" t="s">
        <v>115</v>
      </c>
      <c r="D533" s="45" t="s">
        <v>136</v>
      </c>
      <c r="E533" s="46">
        <f t="shared" ca="1" si="0"/>
        <v>14032.5</v>
      </c>
      <c r="F533" s="46">
        <f t="shared" ca="1" si="1"/>
        <v>64018</v>
      </c>
    </row>
    <row r="534" spans="1:6" ht="15">
      <c r="A534" s="44">
        <v>27</v>
      </c>
      <c r="B534" s="82" t="s">
        <v>398</v>
      </c>
      <c r="C534" s="64" t="s">
        <v>62</v>
      </c>
      <c r="D534" s="45" t="s">
        <v>159</v>
      </c>
      <c r="E534" s="46">
        <f t="shared" ca="1" si="0"/>
        <v>8090.39</v>
      </c>
      <c r="F534" s="46">
        <f t="shared" ca="1" si="1"/>
        <v>68538.350000000006</v>
      </c>
    </row>
    <row r="535" spans="1:6" ht="15">
      <c r="A535" s="44">
        <v>28</v>
      </c>
      <c r="B535" s="82" t="s">
        <v>399</v>
      </c>
      <c r="C535" s="64" t="s">
        <v>246</v>
      </c>
      <c r="D535" s="45" t="s">
        <v>293</v>
      </c>
      <c r="E535" s="46">
        <f t="shared" ca="1" si="0"/>
        <v>106</v>
      </c>
      <c r="F535" s="46">
        <f t="shared" ca="1" si="1"/>
        <v>1535</v>
      </c>
    </row>
    <row r="536" spans="1:6" ht="15">
      <c r="A536" s="44">
        <v>29</v>
      </c>
      <c r="B536" s="82" t="s">
        <v>400</v>
      </c>
      <c r="C536" s="64" t="s">
        <v>172</v>
      </c>
      <c r="D536" s="45" t="s">
        <v>173</v>
      </c>
      <c r="E536" s="46">
        <f t="shared" ca="1" si="0"/>
        <v>7299.07</v>
      </c>
      <c r="F536" s="46">
        <f t="shared" ca="1" si="1"/>
        <v>42183</v>
      </c>
    </row>
    <row r="537" spans="1:6" ht="15">
      <c r="A537" s="44">
        <v>30</v>
      </c>
      <c r="B537" s="82" t="s">
        <v>400</v>
      </c>
      <c r="C537" s="64" t="s">
        <v>126</v>
      </c>
      <c r="D537" s="45" t="s">
        <v>160</v>
      </c>
      <c r="E537" s="46">
        <f t="shared" ca="1" si="0"/>
        <v>13387.400000000001</v>
      </c>
      <c r="F537" s="46">
        <f t="shared" ca="1" si="1"/>
        <v>38244.269999999997</v>
      </c>
    </row>
    <row r="538" spans="1:6" ht="15">
      <c r="A538" s="44">
        <v>31</v>
      </c>
      <c r="B538" s="82" t="s">
        <v>404</v>
      </c>
      <c r="C538" s="64" t="s">
        <v>75</v>
      </c>
      <c r="D538" s="45" t="s">
        <v>143</v>
      </c>
      <c r="E538" s="46">
        <f t="shared" ca="1" si="0"/>
        <v>45970.749999999985</v>
      </c>
      <c r="F538" s="46">
        <f t="shared" ca="1" si="1"/>
        <v>1200586.0600000003</v>
      </c>
    </row>
    <row r="539" spans="1:6" ht="15">
      <c r="A539" s="44">
        <v>32</v>
      </c>
      <c r="B539" s="82" t="s">
        <v>404</v>
      </c>
      <c r="C539" s="64" t="s">
        <v>302</v>
      </c>
      <c r="D539" s="45" t="s">
        <v>303</v>
      </c>
      <c r="E539" s="46">
        <f t="shared" ca="1" si="0"/>
        <v>780.24</v>
      </c>
      <c r="F539" s="46">
        <f t="shared" ca="1" si="1"/>
        <v>15379.7</v>
      </c>
    </row>
    <row r="540" spans="1:6" ht="15">
      <c r="A540" s="44">
        <v>33</v>
      </c>
      <c r="B540" s="82" t="s">
        <v>399</v>
      </c>
      <c r="C540" s="64" t="s">
        <v>169</v>
      </c>
      <c r="D540" s="45" t="s">
        <v>320</v>
      </c>
      <c r="E540" s="46">
        <f t="shared" ca="1" si="0"/>
        <v>5321</v>
      </c>
      <c r="F540" s="46">
        <f t="shared" ca="1" si="1"/>
        <v>5618.87</v>
      </c>
    </row>
    <row r="541" spans="1:6" ht="15">
      <c r="A541" s="44">
        <v>34</v>
      </c>
      <c r="B541" s="82" t="s">
        <v>399</v>
      </c>
      <c r="C541" s="64" t="s">
        <v>93</v>
      </c>
      <c r="D541" s="45" t="s">
        <v>138</v>
      </c>
      <c r="E541" s="46">
        <f t="shared" ca="1" si="0"/>
        <v>21295.16</v>
      </c>
      <c r="F541" s="46">
        <f t="shared" ca="1" si="1"/>
        <v>148290</v>
      </c>
    </row>
    <row r="542" spans="1:6" ht="15">
      <c r="A542" s="44">
        <v>35</v>
      </c>
      <c r="B542" s="82" t="s">
        <v>399</v>
      </c>
      <c r="C542" s="64" t="s">
        <v>128</v>
      </c>
      <c r="D542" s="45" t="s">
        <v>161</v>
      </c>
      <c r="E542" s="46">
        <f t="shared" ca="1" si="0"/>
        <v>12550.5</v>
      </c>
      <c r="F542" s="46">
        <f t="shared" ca="1" si="1"/>
        <v>59514.5</v>
      </c>
    </row>
    <row r="543" spans="1:6" ht="15">
      <c r="A543" s="44">
        <v>36</v>
      </c>
      <c r="B543" s="82" t="s">
        <v>399</v>
      </c>
      <c r="C543" s="64" t="s">
        <v>117</v>
      </c>
      <c r="D543" s="45" t="s">
        <v>118</v>
      </c>
      <c r="E543" s="46">
        <f t="shared" ca="1" si="0"/>
        <v>22695.49</v>
      </c>
      <c r="F543" s="46">
        <f t="shared" ca="1" si="1"/>
        <v>180671.79</v>
      </c>
    </row>
    <row r="544" spans="1:6" ht="15">
      <c r="A544" s="44">
        <v>37</v>
      </c>
      <c r="B544" s="82" t="s">
        <v>397</v>
      </c>
      <c r="C544" s="64" t="s">
        <v>276</v>
      </c>
      <c r="D544" s="45" t="s">
        <v>313</v>
      </c>
      <c r="E544" s="46">
        <f t="shared" ca="1" si="0"/>
        <v>24728.799999999999</v>
      </c>
      <c r="F544" s="46">
        <f t="shared" ca="1" si="1"/>
        <v>34100</v>
      </c>
    </row>
    <row r="545" spans="1:6" ht="15">
      <c r="A545" s="44">
        <v>38</v>
      </c>
      <c r="B545" s="82" t="s">
        <v>399</v>
      </c>
      <c r="C545" s="64" t="s">
        <v>174</v>
      </c>
      <c r="D545" s="45" t="s">
        <v>304</v>
      </c>
      <c r="E545" s="46">
        <f t="shared" ca="1" si="0"/>
        <v>13319.3</v>
      </c>
      <c r="F545" s="46">
        <f t="shared" ca="1" si="1"/>
        <v>24478</v>
      </c>
    </row>
    <row r="546" spans="1:6" ht="15">
      <c r="A546" s="44">
        <v>39</v>
      </c>
      <c r="B546" s="82" t="s">
        <v>404</v>
      </c>
      <c r="C546" s="64" t="s">
        <v>139</v>
      </c>
      <c r="D546" s="45" t="s">
        <v>140</v>
      </c>
      <c r="E546" s="46">
        <f t="shared" ca="1" si="0"/>
        <v>80929.77</v>
      </c>
      <c r="F546" s="46">
        <f t="shared" ca="1" si="1"/>
        <v>582673.02</v>
      </c>
    </row>
    <row r="547" spans="1:6" ht="15">
      <c r="A547" s="44">
        <v>40</v>
      </c>
      <c r="B547" s="82" t="s">
        <v>399</v>
      </c>
      <c r="C547" s="64" t="s">
        <v>197</v>
      </c>
      <c r="D547" s="45" t="s">
        <v>198</v>
      </c>
      <c r="E547" s="46">
        <f t="shared" ca="1" si="0"/>
        <v>71099.509999999995</v>
      </c>
      <c r="F547" s="46">
        <f t="shared" ca="1" si="1"/>
        <v>89785</v>
      </c>
    </row>
    <row r="548" spans="1:6" ht="15">
      <c r="A548" s="44">
        <v>41</v>
      </c>
      <c r="B548" s="82" t="s">
        <v>404</v>
      </c>
      <c r="C548" s="64" t="s">
        <v>40</v>
      </c>
      <c r="D548" s="45" t="s">
        <v>41</v>
      </c>
      <c r="E548" s="46">
        <f t="shared" ca="1" si="0"/>
        <v>6279.67</v>
      </c>
      <c r="F548" s="46">
        <f t="shared" ca="1" si="1"/>
        <v>41828.22</v>
      </c>
    </row>
    <row r="549" spans="1:6" ht="15">
      <c r="A549" s="44">
        <v>42</v>
      </c>
      <c r="B549" s="82" t="s">
        <v>399</v>
      </c>
      <c r="C549" s="64" t="s">
        <v>96</v>
      </c>
      <c r="D549" s="45" t="s">
        <v>250</v>
      </c>
      <c r="E549" s="46">
        <f t="shared" ca="1" si="0"/>
        <v>94926.62999999999</v>
      </c>
      <c r="F549" s="46">
        <f t="shared" ca="1" si="1"/>
        <v>167313.35</v>
      </c>
    </row>
    <row r="550" spans="1:6" ht="15">
      <c r="A550" s="44">
        <v>43</v>
      </c>
      <c r="B550" s="82" t="s">
        <v>399</v>
      </c>
      <c r="C550" s="64" t="s">
        <v>324</v>
      </c>
      <c r="D550" s="45" t="s">
        <v>325</v>
      </c>
      <c r="E550" s="46">
        <f t="shared" ca="1" si="0"/>
        <v>108246</v>
      </c>
      <c r="F550" s="46">
        <f t="shared" ca="1" si="1"/>
        <v>20894.25</v>
      </c>
    </row>
    <row r="551" spans="1:6" ht="15">
      <c r="A551" s="44">
        <v>44</v>
      </c>
      <c r="B551" s="82" t="s">
        <v>399</v>
      </c>
      <c r="C551" s="64" t="s">
        <v>182</v>
      </c>
      <c r="D551" s="45" t="s">
        <v>273</v>
      </c>
      <c r="E551" s="46">
        <f t="shared" ca="1" si="0"/>
        <v>5665.06</v>
      </c>
      <c r="F551" s="46">
        <f t="shared" ca="1" si="1"/>
        <v>27718.799999999999</v>
      </c>
    </row>
    <row r="552" spans="1:6">
      <c r="D552" s="46">
        <f ca="1">SUM(E508:E551)</f>
        <v>1236905.2600000002</v>
      </c>
      <c r="E552" s="46">
        <f ca="1">SUM(F508:F551)</f>
        <v>12729851.649999999</v>
      </c>
    </row>
    <row r="555" spans="1:6">
      <c r="A555" s="123" t="s">
        <v>19</v>
      </c>
      <c r="B555" s="67" t="s">
        <v>408</v>
      </c>
      <c r="C555" s="124" t="s">
        <v>23</v>
      </c>
      <c r="D555" s="124" t="s">
        <v>24</v>
      </c>
    </row>
    <row r="556" spans="1:6" ht="15">
      <c r="A556" s="123">
        <v>1</v>
      </c>
      <c r="B556" s="82" t="s">
        <v>395</v>
      </c>
      <c r="C556" s="61">
        <f ca="1">SUMIF($B$508:$F$551,B556,$E$508:$E$551)</f>
        <v>542.29999999999995</v>
      </c>
      <c r="D556" s="61">
        <f ca="1">SUMIF($B$508:$F$551,B556,$F$508:$F$551)</f>
        <v>3155853.9600000004</v>
      </c>
    </row>
    <row r="557" spans="1:6" ht="15">
      <c r="A557" s="123">
        <v>2</v>
      </c>
      <c r="B557" s="82" t="s">
        <v>396</v>
      </c>
      <c r="C557" s="61">
        <f t="shared" ref="C557:C566" ca="1" si="2">SUMIF($B$508:$F$551,B557,$E$508:$E$551)</f>
        <v>25950.5</v>
      </c>
      <c r="D557" s="61">
        <f t="shared" ref="D557:D566" ca="1" si="3">SUMIF($B$508:$F$551,B557,$F$508:$F$551)</f>
        <v>44665.3</v>
      </c>
    </row>
    <row r="558" spans="1:6" ht="15">
      <c r="A558" s="123">
        <v>3</v>
      </c>
      <c r="B558" s="82" t="s">
        <v>397</v>
      </c>
      <c r="C558" s="61">
        <f t="shared" ca="1" si="2"/>
        <v>34560.800000000003</v>
      </c>
      <c r="D558" s="61">
        <f t="shared" ca="1" si="3"/>
        <v>50849.25</v>
      </c>
    </row>
    <row r="559" spans="1:6" ht="15">
      <c r="A559" s="123">
        <v>4</v>
      </c>
      <c r="B559" s="82" t="s">
        <v>398</v>
      </c>
      <c r="C559" s="61">
        <f t="shared" ca="1" si="2"/>
        <v>8090.39</v>
      </c>
      <c r="D559" s="61">
        <f t="shared" ca="1" si="3"/>
        <v>68538.350000000006</v>
      </c>
    </row>
    <row r="560" spans="1:6" ht="15">
      <c r="A560" s="123">
        <v>5</v>
      </c>
      <c r="B560" s="82" t="s">
        <v>399</v>
      </c>
      <c r="C560" s="61">
        <f t="shared" ca="1" si="2"/>
        <v>550618.83000000007</v>
      </c>
      <c r="D560" s="61">
        <f t="shared" ca="1" si="3"/>
        <v>1969807.1300000004</v>
      </c>
    </row>
    <row r="561" spans="1:4" ht="15">
      <c r="A561" s="123">
        <v>6</v>
      </c>
      <c r="B561" s="82" t="s">
        <v>400</v>
      </c>
      <c r="C561" s="61">
        <f t="shared" ca="1" si="2"/>
        <v>48314.22</v>
      </c>
      <c r="D561" s="61">
        <f t="shared" ca="1" si="3"/>
        <v>230523.54</v>
      </c>
    </row>
    <row r="562" spans="1:4" ht="15">
      <c r="A562" s="123">
        <v>7</v>
      </c>
      <c r="B562" s="82" t="s">
        <v>401</v>
      </c>
      <c r="C562" s="61">
        <f t="shared" ca="1" si="2"/>
        <v>48521.549999999996</v>
      </c>
      <c r="D562" s="61">
        <f t="shared" ca="1" si="3"/>
        <v>289129.99</v>
      </c>
    </row>
    <row r="563" spans="1:4" ht="15">
      <c r="A563" s="123">
        <v>8</v>
      </c>
      <c r="B563" s="82" t="s">
        <v>402</v>
      </c>
      <c r="C563" s="61">
        <f t="shared" ca="1" si="2"/>
        <v>215544.53999999998</v>
      </c>
      <c r="D563" s="61">
        <f t="shared" ca="1" si="3"/>
        <v>210177.68</v>
      </c>
    </row>
    <row r="564" spans="1:4" ht="15">
      <c r="A564" s="123">
        <v>9</v>
      </c>
      <c r="B564" s="82" t="s">
        <v>403</v>
      </c>
      <c r="C564" s="61">
        <f t="shared" ca="1" si="2"/>
        <v>889.65</v>
      </c>
      <c r="D564" s="61">
        <f t="shared" ca="1" si="3"/>
        <v>18205</v>
      </c>
    </row>
    <row r="565" spans="1:4" ht="15">
      <c r="A565" s="123">
        <v>10</v>
      </c>
      <c r="B565" s="82" t="s">
        <v>404</v>
      </c>
      <c r="C565" s="61">
        <f t="shared" ca="1" si="2"/>
        <v>303872.48</v>
      </c>
      <c r="D565" s="61">
        <f t="shared" ca="1" si="3"/>
        <v>6692101.4500000002</v>
      </c>
    </row>
    <row r="566" spans="1:4" ht="15">
      <c r="A566" s="125">
        <v>11</v>
      </c>
      <c r="B566" s="107" t="s">
        <v>409</v>
      </c>
      <c r="C566" s="61">
        <f t="shared" ca="1" si="2"/>
        <v>0</v>
      </c>
      <c r="D566" s="61">
        <f t="shared" ca="1" si="3"/>
        <v>0</v>
      </c>
    </row>
    <row r="567" spans="1:4">
      <c r="C567" s="77">
        <f ca="1">SUM(C556:C566)</f>
        <v>1236905.2600000002</v>
      </c>
      <c r="D567" s="70">
        <f ca="1">SUM(D556:D566)</f>
        <v>12729851.65</v>
      </c>
    </row>
  </sheetData>
  <pageMargins left="0.75" right="0.75" top="1" bottom="1" header="0.5" footer="0.5"/>
  <pageSetup paperSize="1000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648"/>
  <sheetViews>
    <sheetView showGridLines="0" workbookViewId="0">
      <pane ySplit="1" topLeftCell="A627" activePane="bottomLeft" state="frozen"/>
      <selection pane="bottomLeft" activeCell="D649" sqref="D649"/>
    </sheetView>
  </sheetViews>
  <sheetFormatPr defaultRowHeight="14.25"/>
  <cols>
    <col min="1" max="1" width="5" style="43" bestFit="1" customWidth="1"/>
    <col min="2" max="2" width="38.140625" style="43" bestFit="1" customWidth="1"/>
    <col min="3" max="3" width="41.140625" style="49" bestFit="1" customWidth="1"/>
    <col min="4" max="5" width="16.42578125" style="43" bestFit="1" customWidth="1"/>
    <col min="6" max="6" width="25.28515625" style="43" bestFit="1" customWidth="1"/>
    <col min="7" max="16384" width="9.140625" style="43"/>
  </cols>
  <sheetData>
    <row r="1" spans="1:6" s="47" customFormat="1" ht="12">
      <c r="A1" s="62" t="s">
        <v>19</v>
      </c>
      <c r="B1" s="62" t="s">
        <v>21</v>
      </c>
      <c r="C1" s="63" t="s">
        <v>22</v>
      </c>
      <c r="D1" s="62" t="s">
        <v>23</v>
      </c>
      <c r="E1" s="62" t="s">
        <v>24</v>
      </c>
      <c r="F1" s="62" t="s">
        <v>20</v>
      </c>
    </row>
    <row r="2" spans="1:6" s="47" customFormat="1" ht="12">
      <c r="A2" s="44">
        <v>1</v>
      </c>
      <c r="B2" s="64" t="s">
        <v>67</v>
      </c>
      <c r="C2" s="45" t="s">
        <v>148</v>
      </c>
      <c r="D2" s="46">
        <v>20398.080000000002</v>
      </c>
      <c r="E2" s="46">
        <v>20137.310000000001</v>
      </c>
      <c r="F2" s="64" t="s">
        <v>66</v>
      </c>
    </row>
    <row r="3" spans="1:6" s="47" customFormat="1" ht="12">
      <c r="A3" s="44">
        <v>2</v>
      </c>
      <c r="B3" s="64" t="s">
        <v>67</v>
      </c>
      <c r="C3" s="45" t="s">
        <v>148</v>
      </c>
      <c r="D3" s="46">
        <v>20398.080000000002</v>
      </c>
      <c r="E3" s="46">
        <v>20137.310000000001</v>
      </c>
      <c r="F3" s="64" t="s">
        <v>66</v>
      </c>
    </row>
    <row r="4" spans="1:6" s="47" customFormat="1" ht="12">
      <c r="A4" s="44">
        <v>3</v>
      </c>
      <c r="B4" s="64" t="s">
        <v>67</v>
      </c>
      <c r="C4" s="45" t="s">
        <v>148</v>
      </c>
      <c r="D4" s="46">
        <v>20398.080000000002</v>
      </c>
      <c r="E4" s="46">
        <v>20137.310000000001</v>
      </c>
      <c r="F4" s="64" t="s">
        <v>66</v>
      </c>
    </row>
    <row r="5" spans="1:6" s="47" customFormat="1" ht="12">
      <c r="A5" s="44">
        <v>4</v>
      </c>
      <c r="B5" s="64" t="s">
        <v>67</v>
      </c>
      <c r="C5" s="45" t="s">
        <v>148</v>
      </c>
      <c r="D5" s="46">
        <v>22733.61</v>
      </c>
      <c r="E5" s="46">
        <v>14518.09</v>
      </c>
      <c r="F5" s="64" t="s">
        <v>50</v>
      </c>
    </row>
    <row r="6" spans="1:6" s="47" customFormat="1" ht="12">
      <c r="A6" s="44">
        <v>5</v>
      </c>
      <c r="B6" s="64" t="s">
        <v>67</v>
      </c>
      <c r="C6" s="45" t="s">
        <v>148</v>
      </c>
      <c r="D6" s="46">
        <v>20398.080000000002</v>
      </c>
      <c r="E6" s="46">
        <v>20137.310000000001</v>
      </c>
      <c r="F6" s="64" t="s">
        <v>66</v>
      </c>
    </row>
    <row r="7" spans="1:6" s="47" customFormat="1" ht="12">
      <c r="A7" s="44">
        <v>6</v>
      </c>
      <c r="B7" s="64" t="s">
        <v>67</v>
      </c>
      <c r="C7" s="45" t="s">
        <v>148</v>
      </c>
      <c r="D7" s="46">
        <v>23122.46</v>
      </c>
      <c r="E7" s="46">
        <v>25992.82</v>
      </c>
      <c r="F7" s="64" t="s">
        <v>66</v>
      </c>
    </row>
    <row r="8" spans="1:6" s="47" customFormat="1" ht="12">
      <c r="A8" s="44">
        <v>7</v>
      </c>
      <c r="B8" s="64" t="s">
        <v>67</v>
      </c>
      <c r="C8" s="45" t="s">
        <v>148</v>
      </c>
      <c r="D8" s="46">
        <v>20398.080000000002</v>
      </c>
      <c r="E8" s="46">
        <v>20137.310000000001</v>
      </c>
      <c r="F8" s="64" t="s">
        <v>66</v>
      </c>
    </row>
    <row r="9" spans="1:6" s="47" customFormat="1" ht="12">
      <c r="A9" s="44">
        <v>8</v>
      </c>
      <c r="B9" s="64" t="s">
        <v>67</v>
      </c>
      <c r="C9" s="45" t="s">
        <v>148</v>
      </c>
      <c r="D9" s="46">
        <v>20161.27</v>
      </c>
      <c r="E9" s="46">
        <v>18900.07</v>
      </c>
      <c r="F9" s="64" t="s">
        <v>66</v>
      </c>
    </row>
    <row r="10" spans="1:6" s="47" customFormat="1" ht="12">
      <c r="A10" s="44">
        <v>9</v>
      </c>
      <c r="B10" s="64" t="s">
        <v>67</v>
      </c>
      <c r="C10" s="45" t="s">
        <v>148</v>
      </c>
      <c r="D10" s="46">
        <v>20398.080000000002</v>
      </c>
      <c r="E10" s="46">
        <v>20137.310000000001</v>
      </c>
      <c r="F10" s="64" t="s">
        <v>66</v>
      </c>
    </row>
    <row r="11" spans="1:6" s="47" customFormat="1" ht="12">
      <c r="A11" s="44">
        <v>10</v>
      </c>
      <c r="B11" s="64" t="s">
        <v>67</v>
      </c>
      <c r="C11" s="45" t="s">
        <v>148</v>
      </c>
      <c r="D11" s="46">
        <v>23719</v>
      </c>
      <c r="E11" s="46">
        <v>31450.82</v>
      </c>
      <c r="F11" s="64" t="s">
        <v>119</v>
      </c>
    </row>
    <row r="12" spans="1:6" s="47" customFormat="1" ht="12">
      <c r="A12" s="44">
        <v>11</v>
      </c>
      <c r="B12" s="64" t="s">
        <v>91</v>
      </c>
      <c r="C12" s="45" t="s">
        <v>154</v>
      </c>
      <c r="D12" s="46">
        <v>3907.8</v>
      </c>
      <c r="E12" s="46">
        <v>14702</v>
      </c>
      <c r="F12" s="64" t="s">
        <v>58</v>
      </c>
    </row>
    <row r="13" spans="1:6" s="47" customFormat="1" ht="12">
      <c r="A13" s="44">
        <v>12</v>
      </c>
      <c r="B13" s="64" t="s">
        <v>91</v>
      </c>
      <c r="C13" s="45" t="s">
        <v>154</v>
      </c>
      <c r="D13" s="46">
        <v>4325.5</v>
      </c>
      <c r="E13" s="46">
        <v>14417.5</v>
      </c>
      <c r="F13" s="64" t="s">
        <v>58</v>
      </c>
    </row>
    <row r="14" spans="1:6" s="47" customFormat="1" ht="12">
      <c r="A14" s="44">
        <v>13</v>
      </c>
      <c r="B14" s="64" t="s">
        <v>91</v>
      </c>
      <c r="C14" s="45" t="s">
        <v>154</v>
      </c>
      <c r="D14" s="46">
        <v>912</v>
      </c>
      <c r="E14" s="46">
        <v>6619</v>
      </c>
      <c r="F14" s="64" t="s">
        <v>224</v>
      </c>
    </row>
    <row r="15" spans="1:6" s="47" customFormat="1" ht="12">
      <c r="A15" s="44">
        <v>14</v>
      </c>
      <c r="B15" s="64" t="s">
        <v>26</v>
      </c>
      <c r="C15" s="45" t="s">
        <v>205</v>
      </c>
      <c r="D15" s="46">
        <v>171.8</v>
      </c>
      <c r="E15" s="46">
        <v>9687.57</v>
      </c>
      <c r="F15" s="64" t="s">
        <v>25</v>
      </c>
    </row>
    <row r="16" spans="1:6" s="47" customFormat="1" ht="12">
      <c r="A16" s="44">
        <v>15</v>
      </c>
      <c r="B16" s="64" t="s">
        <v>26</v>
      </c>
      <c r="C16" s="45" t="s">
        <v>205</v>
      </c>
      <c r="D16" s="46">
        <v>254.3</v>
      </c>
      <c r="E16" s="46">
        <v>7198.05</v>
      </c>
      <c r="F16" s="64" t="s">
        <v>25</v>
      </c>
    </row>
    <row r="17" spans="1:6" s="47" customFormat="1" ht="12">
      <c r="A17" s="44">
        <v>16</v>
      </c>
      <c r="B17" s="64" t="s">
        <v>26</v>
      </c>
      <c r="C17" s="45" t="s">
        <v>205</v>
      </c>
      <c r="D17" s="46">
        <v>242</v>
      </c>
      <c r="E17" s="46">
        <v>6738.6</v>
      </c>
      <c r="F17" s="64" t="s">
        <v>25</v>
      </c>
    </row>
    <row r="18" spans="1:6" s="47" customFormat="1" ht="12">
      <c r="A18" s="44">
        <v>17</v>
      </c>
      <c r="B18" s="64" t="s">
        <v>26</v>
      </c>
      <c r="C18" s="45" t="s">
        <v>205</v>
      </c>
      <c r="D18" s="46">
        <v>1753.14</v>
      </c>
      <c r="E18" s="46">
        <v>61870.73</v>
      </c>
      <c r="F18" s="64" t="s">
        <v>25</v>
      </c>
    </row>
    <row r="19" spans="1:6" s="47" customFormat="1" ht="12">
      <c r="A19" s="44">
        <v>18</v>
      </c>
      <c r="B19" s="64" t="s">
        <v>26</v>
      </c>
      <c r="C19" s="45" t="s">
        <v>205</v>
      </c>
      <c r="D19" s="46">
        <v>1132.8</v>
      </c>
      <c r="E19" s="46">
        <v>39376.57</v>
      </c>
      <c r="F19" s="64" t="s">
        <v>25</v>
      </c>
    </row>
    <row r="20" spans="1:6" s="47" customFormat="1" ht="12">
      <c r="A20" s="44">
        <v>19</v>
      </c>
      <c r="B20" s="64" t="s">
        <v>26</v>
      </c>
      <c r="C20" s="45" t="s">
        <v>205</v>
      </c>
      <c r="D20" s="46">
        <v>1545.6</v>
      </c>
      <c r="E20" s="46">
        <v>59935.19</v>
      </c>
      <c r="F20" s="64" t="s">
        <v>48</v>
      </c>
    </row>
    <row r="21" spans="1:6" s="47" customFormat="1" ht="12">
      <c r="A21" s="44">
        <v>20</v>
      </c>
      <c r="B21" s="64" t="s">
        <v>26</v>
      </c>
      <c r="C21" s="45" t="s">
        <v>205</v>
      </c>
      <c r="D21" s="46">
        <v>451.2</v>
      </c>
      <c r="E21" s="46">
        <v>15448.9</v>
      </c>
      <c r="F21" s="64" t="s">
        <v>25</v>
      </c>
    </row>
    <row r="22" spans="1:6" s="47" customFormat="1" ht="12">
      <c r="A22" s="44">
        <v>21</v>
      </c>
      <c r="B22" s="64" t="s">
        <v>26</v>
      </c>
      <c r="C22" s="45" t="s">
        <v>205</v>
      </c>
      <c r="D22" s="46">
        <v>247.44</v>
      </c>
      <c r="E22" s="46">
        <v>9240.7000000000007</v>
      </c>
      <c r="F22" s="64" t="s">
        <v>25</v>
      </c>
    </row>
    <row r="23" spans="1:6" s="47" customFormat="1" ht="12">
      <c r="A23" s="44">
        <v>22</v>
      </c>
      <c r="B23" s="64" t="s">
        <v>26</v>
      </c>
      <c r="C23" s="45" t="s">
        <v>205</v>
      </c>
      <c r="D23" s="46">
        <v>211.2</v>
      </c>
      <c r="E23" s="46">
        <v>10726.95</v>
      </c>
      <c r="F23" s="64" t="s">
        <v>25</v>
      </c>
    </row>
    <row r="24" spans="1:6" s="47" customFormat="1" ht="12">
      <c r="A24" s="44">
        <v>23</v>
      </c>
      <c r="B24" s="64" t="s">
        <v>26</v>
      </c>
      <c r="C24" s="45" t="s">
        <v>205</v>
      </c>
      <c r="D24" s="46">
        <v>71.3</v>
      </c>
      <c r="E24" s="46">
        <v>2559.3000000000002</v>
      </c>
      <c r="F24" s="64" t="s">
        <v>25</v>
      </c>
    </row>
    <row r="25" spans="1:6" s="47" customFormat="1" ht="12">
      <c r="A25" s="44">
        <v>24</v>
      </c>
      <c r="B25" s="64" t="s">
        <v>26</v>
      </c>
      <c r="C25" s="45" t="s">
        <v>205</v>
      </c>
      <c r="D25" s="46">
        <v>194.65</v>
      </c>
      <c r="E25" s="46">
        <v>7874.2</v>
      </c>
      <c r="F25" s="64" t="s">
        <v>25</v>
      </c>
    </row>
    <row r="26" spans="1:6" s="47" customFormat="1" ht="12">
      <c r="A26" s="44">
        <v>25</v>
      </c>
      <c r="B26" s="64" t="s">
        <v>239</v>
      </c>
      <c r="C26" s="45" t="s">
        <v>334</v>
      </c>
      <c r="D26" s="46">
        <v>17891.349999999999</v>
      </c>
      <c r="E26" s="46">
        <v>20214.79</v>
      </c>
      <c r="F26" s="64" t="s">
        <v>225</v>
      </c>
    </row>
    <row r="27" spans="1:6" s="47" customFormat="1" ht="12">
      <c r="A27" s="44">
        <v>26</v>
      </c>
      <c r="B27" s="64" t="s">
        <v>239</v>
      </c>
      <c r="C27" s="45" t="s">
        <v>337</v>
      </c>
      <c r="D27" s="46">
        <v>21504</v>
      </c>
      <c r="E27" s="46">
        <v>33855.83</v>
      </c>
      <c r="F27" s="64" t="s">
        <v>107</v>
      </c>
    </row>
    <row r="28" spans="1:6" s="47" customFormat="1" ht="12">
      <c r="A28" s="44">
        <v>27</v>
      </c>
      <c r="B28" s="64" t="s">
        <v>232</v>
      </c>
      <c r="C28" s="45" t="s">
        <v>329</v>
      </c>
      <c r="D28" s="46">
        <v>843</v>
      </c>
      <c r="E28" s="46">
        <v>5104.3999999999996</v>
      </c>
      <c r="F28" s="64" t="s">
        <v>217</v>
      </c>
    </row>
    <row r="29" spans="1:6" s="47" customFormat="1" ht="12">
      <c r="A29" s="44">
        <v>28</v>
      </c>
      <c r="B29" s="64" t="s">
        <v>232</v>
      </c>
      <c r="C29" s="45" t="s">
        <v>341</v>
      </c>
      <c r="D29" s="46">
        <v>1966</v>
      </c>
      <c r="E29" s="46">
        <v>15702.6</v>
      </c>
      <c r="F29" s="64" t="s">
        <v>187</v>
      </c>
    </row>
    <row r="30" spans="1:6" s="47" customFormat="1" ht="12">
      <c r="A30" s="44">
        <v>29</v>
      </c>
      <c r="B30" s="64" t="s">
        <v>195</v>
      </c>
      <c r="C30" s="45" t="s">
        <v>196</v>
      </c>
      <c r="D30" s="46">
        <v>3238.9</v>
      </c>
      <c r="E30" s="46">
        <v>19606.2</v>
      </c>
      <c r="F30" s="64" t="s">
        <v>144</v>
      </c>
    </row>
    <row r="31" spans="1:6" s="47" customFormat="1" ht="12">
      <c r="A31" s="44">
        <v>30</v>
      </c>
      <c r="B31" s="64" t="s">
        <v>122</v>
      </c>
      <c r="C31" s="45" t="s">
        <v>123</v>
      </c>
      <c r="D31" s="46">
        <v>2274.73</v>
      </c>
      <c r="E31" s="46">
        <v>32421.82</v>
      </c>
      <c r="F31" s="64" t="s">
        <v>66</v>
      </c>
    </row>
    <row r="32" spans="1:6" s="47" customFormat="1" ht="12">
      <c r="A32" s="44">
        <v>31</v>
      </c>
      <c r="B32" s="64" t="s">
        <v>122</v>
      </c>
      <c r="C32" s="45" t="s">
        <v>123</v>
      </c>
      <c r="D32" s="46">
        <v>4085.73</v>
      </c>
      <c r="E32" s="46">
        <v>71999.320000000007</v>
      </c>
      <c r="F32" s="64" t="s">
        <v>66</v>
      </c>
    </row>
    <row r="33" spans="1:6" s="47" customFormat="1" ht="12">
      <c r="A33" s="44">
        <v>32</v>
      </c>
      <c r="B33" s="64" t="s">
        <v>122</v>
      </c>
      <c r="C33" s="45" t="s">
        <v>123</v>
      </c>
      <c r="D33" s="46">
        <v>4101.78</v>
      </c>
      <c r="E33" s="46">
        <v>65579.710000000006</v>
      </c>
      <c r="F33" s="64" t="s">
        <v>66</v>
      </c>
    </row>
    <row r="34" spans="1:6" s="47" customFormat="1" ht="12">
      <c r="A34" s="44">
        <v>33</v>
      </c>
      <c r="B34" s="64" t="s">
        <v>122</v>
      </c>
      <c r="C34" s="45" t="s">
        <v>123</v>
      </c>
      <c r="D34" s="46">
        <v>309.5</v>
      </c>
      <c r="E34" s="46">
        <v>4259.8</v>
      </c>
      <c r="F34" s="64" t="s">
        <v>95</v>
      </c>
    </row>
    <row r="35" spans="1:6" s="47" customFormat="1" ht="12">
      <c r="A35" s="44">
        <v>34</v>
      </c>
      <c r="B35" s="64" t="s">
        <v>188</v>
      </c>
      <c r="C35" s="45" t="s">
        <v>189</v>
      </c>
      <c r="D35" s="46">
        <v>4222</v>
      </c>
      <c r="E35" s="46">
        <v>12103.87</v>
      </c>
      <c r="F35" s="64" t="s">
        <v>66</v>
      </c>
    </row>
    <row r="36" spans="1:6" s="47" customFormat="1" ht="12">
      <c r="A36" s="44">
        <v>35</v>
      </c>
      <c r="B36" s="64" t="s">
        <v>188</v>
      </c>
      <c r="C36" s="45" t="s">
        <v>189</v>
      </c>
      <c r="D36" s="46">
        <v>843</v>
      </c>
      <c r="E36" s="46">
        <v>4766.72</v>
      </c>
      <c r="F36" s="64" t="s">
        <v>66</v>
      </c>
    </row>
    <row r="37" spans="1:6" s="47" customFormat="1" ht="12">
      <c r="A37" s="44">
        <v>36</v>
      </c>
      <c r="B37" s="64" t="s">
        <v>188</v>
      </c>
      <c r="C37" s="45" t="s">
        <v>189</v>
      </c>
      <c r="D37" s="46">
        <v>210</v>
      </c>
      <c r="E37" s="46">
        <v>2674</v>
      </c>
      <c r="F37" s="64" t="s">
        <v>66</v>
      </c>
    </row>
    <row r="38" spans="1:6" s="47" customFormat="1" ht="12">
      <c r="A38" s="44">
        <v>37</v>
      </c>
      <c r="B38" s="64" t="s">
        <v>188</v>
      </c>
      <c r="C38" s="45" t="s">
        <v>189</v>
      </c>
      <c r="D38" s="46">
        <v>1344</v>
      </c>
      <c r="E38" s="46">
        <v>2895.78</v>
      </c>
      <c r="F38" s="64" t="s">
        <v>66</v>
      </c>
    </row>
    <row r="39" spans="1:6" s="47" customFormat="1" ht="12">
      <c r="A39" s="44">
        <v>38</v>
      </c>
      <c r="B39" s="64" t="s">
        <v>188</v>
      </c>
      <c r="C39" s="45" t="s">
        <v>189</v>
      </c>
      <c r="D39" s="46">
        <v>5092</v>
      </c>
      <c r="E39" s="46">
        <v>15440.05</v>
      </c>
      <c r="F39" s="64" t="s">
        <v>66</v>
      </c>
    </row>
    <row r="40" spans="1:6" s="47" customFormat="1" ht="12">
      <c r="A40" s="44">
        <v>39</v>
      </c>
      <c r="B40" s="64" t="s">
        <v>188</v>
      </c>
      <c r="C40" s="45" t="s">
        <v>189</v>
      </c>
      <c r="D40" s="46">
        <v>340</v>
      </c>
      <c r="E40" s="46">
        <v>1432.67</v>
      </c>
      <c r="F40" s="64" t="s">
        <v>66</v>
      </c>
    </row>
    <row r="41" spans="1:6" s="47" customFormat="1" ht="12">
      <c r="A41" s="44">
        <v>40</v>
      </c>
      <c r="B41" s="64" t="s">
        <v>188</v>
      </c>
      <c r="C41" s="45" t="s">
        <v>189</v>
      </c>
      <c r="D41" s="46">
        <v>4.8</v>
      </c>
      <c r="E41" s="46">
        <v>81.36</v>
      </c>
      <c r="F41" s="64" t="s">
        <v>66</v>
      </c>
    </row>
    <row r="42" spans="1:6" s="47" customFormat="1" ht="12">
      <c r="A42" s="44">
        <v>41</v>
      </c>
      <c r="B42" s="64" t="s">
        <v>188</v>
      </c>
      <c r="C42" s="45" t="s">
        <v>189</v>
      </c>
      <c r="D42" s="46">
        <v>312</v>
      </c>
      <c r="E42" s="46">
        <v>1025.2</v>
      </c>
      <c r="F42" s="64" t="s">
        <v>66</v>
      </c>
    </row>
    <row r="43" spans="1:6" s="47" customFormat="1" ht="12">
      <c r="A43" s="44">
        <v>42</v>
      </c>
      <c r="B43" s="64" t="s">
        <v>188</v>
      </c>
      <c r="C43" s="45" t="s">
        <v>189</v>
      </c>
      <c r="D43" s="46">
        <v>5595</v>
      </c>
      <c r="E43" s="46">
        <v>13633.4</v>
      </c>
      <c r="F43" s="64" t="s">
        <v>66</v>
      </c>
    </row>
    <row r="44" spans="1:6" s="47" customFormat="1" ht="12">
      <c r="A44" s="44">
        <v>43</v>
      </c>
      <c r="B44" s="64" t="s">
        <v>188</v>
      </c>
      <c r="C44" s="45" t="s">
        <v>189</v>
      </c>
      <c r="D44" s="46">
        <v>20</v>
      </c>
      <c r="E44" s="46">
        <v>264.39999999999998</v>
      </c>
      <c r="F44" s="64" t="s">
        <v>66</v>
      </c>
    </row>
    <row r="45" spans="1:6" s="47" customFormat="1" ht="12">
      <c r="A45" s="44">
        <v>44</v>
      </c>
      <c r="B45" s="64" t="s">
        <v>188</v>
      </c>
      <c r="C45" s="45" t="s">
        <v>189</v>
      </c>
      <c r="D45" s="46">
        <v>452</v>
      </c>
      <c r="E45" s="46">
        <v>1245.8699999999999</v>
      </c>
      <c r="F45" s="64" t="s">
        <v>66</v>
      </c>
    </row>
    <row r="46" spans="1:6" s="47" customFormat="1" ht="12">
      <c r="A46" s="44">
        <v>45</v>
      </c>
      <c r="B46" s="64" t="s">
        <v>188</v>
      </c>
      <c r="C46" s="45" t="s">
        <v>189</v>
      </c>
      <c r="D46" s="46">
        <v>13</v>
      </c>
      <c r="E46" s="46">
        <v>42</v>
      </c>
      <c r="F46" s="64" t="s">
        <v>66</v>
      </c>
    </row>
    <row r="47" spans="1:6" s="47" customFormat="1" ht="12">
      <c r="A47" s="44">
        <v>46</v>
      </c>
      <c r="B47" s="64" t="s">
        <v>188</v>
      </c>
      <c r="C47" s="45" t="s">
        <v>189</v>
      </c>
      <c r="D47" s="46">
        <v>41</v>
      </c>
      <c r="E47" s="46">
        <v>18.2</v>
      </c>
      <c r="F47" s="64" t="s">
        <v>66</v>
      </c>
    </row>
    <row r="48" spans="1:6" s="47" customFormat="1" ht="12">
      <c r="A48" s="44">
        <v>47</v>
      </c>
      <c r="B48" s="64" t="s">
        <v>188</v>
      </c>
      <c r="C48" s="45" t="s">
        <v>189</v>
      </c>
      <c r="D48" s="46">
        <v>939</v>
      </c>
      <c r="E48" s="46">
        <v>3309.3</v>
      </c>
      <c r="F48" s="64" t="s">
        <v>66</v>
      </c>
    </row>
    <row r="49" spans="1:6" s="47" customFormat="1" ht="12">
      <c r="A49" s="44">
        <v>48</v>
      </c>
      <c r="B49" s="64" t="s">
        <v>188</v>
      </c>
      <c r="C49" s="45" t="s">
        <v>189</v>
      </c>
      <c r="D49" s="46">
        <v>16</v>
      </c>
      <c r="E49" s="46">
        <v>301.33</v>
      </c>
      <c r="F49" s="64" t="s">
        <v>66</v>
      </c>
    </row>
    <row r="50" spans="1:6" s="47" customFormat="1" ht="12">
      <c r="A50" s="44">
        <v>49</v>
      </c>
      <c r="B50" s="64" t="s">
        <v>188</v>
      </c>
      <c r="C50" s="45" t="s">
        <v>189</v>
      </c>
      <c r="D50" s="46">
        <v>3321</v>
      </c>
      <c r="E50" s="46">
        <v>7981.77</v>
      </c>
      <c r="F50" s="64" t="s">
        <v>66</v>
      </c>
    </row>
    <row r="51" spans="1:6" s="47" customFormat="1" ht="12">
      <c r="A51" s="44">
        <v>50</v>
      </c>
      <c r="B51" s="64" t="s">
        <v>188</v>
      </c>
      <c r="C51" s="45" t="s">
        <v>189</v>
      </c>
      <c r="D51" s="46">
        <v>27</v>
      </c>
      <c r="E51" s="46">
        <v>32.07</v>
      </c>
      <c r="F51" s="64" t="s">
        <v>66</v>
      </c>
    </row>
    <row r="52" spans="1:6" s="47" customFormat="1" ht="12">
      <c r="A52" s="44">
        <v>51</v>
      </c>
      <c r="B52" s="64" t="s">
        <v>188</v>
      </c>
      <c r="C52" s="45" t="s">
        <v>189</v>
      </c>
      <c r="D52" s="46">
        <v>192</v>
      </c>
      <c r="E52" s="46">
        <v>1808</v>
      </c>
      <c r="F52" s="64" t="s">
        <v>66</v>
      </c>
    </row>
    <row r="53" spans="1:6" s="47" customFormat="1" ht="12">
      <c r="A53" s="44">
        <v>52</v>
      </c>
      <c r="B53" s="64" t="s">
        <v>188</v>
      </c>
      <c r="C53" s="45" t="s">
        <v>189</v>
      </c>
      <c r="D53" s="46">
        <v>240</v>
      </c>
      <c r="E53" s="46">
        <v>954.85</v>
      </c>
      <c r="F53" s="64" t="s">
        <v>66</v>
      </c>
    </row>
    <row r="54" spans="1:6" s="47" customFormat="1" ht="12">
      <c r="A54" s="44">
        <v>53</v>
      </c>
      <c r="B54" s="64" t="s">
        <v>188</v>
      </c>
      <c r="C54" s="45" t="s">
        <v>189</v>
      </c>
      <c r="D54" s="46">
        <v>225</v>
      </c>
      <c r="E54" s="46">
        <v>1469</v>
      </c>
      <c r="F54" s="64" t="s">
        <v>66</v>
      </c>
    </row>
    <row r="55" spans="1:6" s="47" customFormat="1" ht="12">
      <c r="A55" s="44">
        <v>54</v>
      </c>
      <c r="B55" s="64" t="s">
        <v>188</v>
      </c>
      <c r="C55" s="45" t="s">
        <v>189</v>
      </c>
      <c r="D55" s="46">
        <v>5006</v>
      </c>
      <c r="E55" s="46">
        <v>12149.27</v>
      </c>
      <c r="F55" s="64" t="s">
        <v>66</v>
      </c>
    </row>
    <row r="56" spans="1:6" s="47" customFormat="1" ht="12">
      <c r="A56" s="44">
        <v>55</v>
      </c>
      <c r="B56" s="64" t="s">
        <v>188</v>
      </c>
      <c r="C56" s="45" t="s">
        <v>189</v>
      </c>
      <c r="D56" s="46">
        <v>216</v>
      </c>
      <c r="E56" s="46">
        <v>1997.6</v>
      </c>
      <c r="F56" s="64" t="s">
        <v>66</v>
      </c>
    </row>
    <row r="57" spans="1:6" s="47" customFormat="1" ht="12">
      <c r="A57" s="44">
        <v>56</v>
      </c>
      <c r="B57" s="64" t="s">
        <v>188</v>
      </c>
      <c r="C57" s="45" t="s">
        <v>189</v>
      </c>
      <c r="D57" s="46">
        <v>32</v>
      </c>
      <c r="E57" s="46">
        <v>201.11</v>
      </c>
      <c r="F57" s="64" t="s">
        <v>66</v>
      </c>
    </row>
    <row r="58" spans="1:6" s="47" customFormat="1" ht="12">
      <c r="A58" s="44">
        <v>57</v>
      </c>
      <c r="B58" s="64" t="s">
        <v>188</v>
      </c>
      <c r="C58" s="45" t="s">
        <v>189</v>
      </c>
      <c r="D58" s="46">
        <v>135</v>
      </c>
      <c r="E58" s="46">
        <v>956</v>
      </c>
      <c r="F58" s="64" t="s">
        <v>66</v>
      </c>
    </row>
    <row r="59" spans="1:6" s="47" customFormat="1" ht="12">
      <c r="A59" s="44">
        <v>58</v>
      </c>
      <c r="B59" s="64" t="s">
        <v>188</v>
      </c>
      <c r="C59" s="45" t="s">
        <v>189</v>
      </c>
      <c r="D59" s="46">
        <v>300</v>
      </c>
      <c r="E59" s="46">
        <v>824.8</v>
      </c>
      <c r="F59" s="64" t="s">
        <v>66</v>
      </c>
    </row>
    <row r="60" spans="1:6" s="47" customFormat="1" ht="12">
      <c r="A60" s="44">
        <v>59</v>
      </c>
      <c r="B60" s="64" t="s">
        <v>188</v>
      </c>
      <c r="C60" s="45" t="s">
        <v>189</v>
      </c>
      <c r="D60" s="46">
        <v>2</v>
      </c>
      <c r="E60" s="46">
        <v>63</v>
      </c>
      <c r="F60" s="64" t="s">
        <v>66</v>
      </c>
    </row>
    <row r="61" spans="1:6" s="47" customFormat="1" ht="12">
      <c r="A61" s="44">
        <v>60</v>
      </c>
      <c r="B61" s="64" t="s">
        <v>188</v>
      </c>
      <c r="C61" s="45" t="s">
        <v>189</v>
      </c>
      <c r="D61" s="46">
        <v>6229</v>
      </c>
      <c r="E61" s="46">
        <v>17597.669999999998</v>
      </c>
      <c r="F61" s="64" t="s">
        <v>66</v>
      </c>
    </row>
    <row r="62" spans="1:6" s="47" customFormat="1" ht="12">
      <c r="A62" s="44">
        <v>61</v>
      </c>
      <c r="B62" s="64" t="s">
        <v>188</v>
      </c>
      <c r="C62" s="45" t="s">
        <v>189</v>
      </c>
      <c r="D62" s="46">
        <v>60</v>
      </c>
      <c r="E62" s="46">
        <v>619.20000000000005</v>
      </c>
      <c r="F62" s="64" t="s">
        <v>66</v>
      </c>
    </row>
    <row r="63" spans="1:6" s="47" customFormat="1" ht="12">
      <c r="A63" s="44">
        <v>62</v>
      </c>
      <c r="B63" s="64" t="s">
        <v>188</v>
      </c>
      <c r="C63" s="45" t="s">
        <v>189</v>
      </c>
      <c r="D63" s="46">
        <v>143</v>
      </c>
      <c r="E63" s="46">
        <v>1718.6</v>
      </c>
      <c r="F63" s="64" t="s">
        <v>66</v>
      </c>
    </row>
    <row r="64" spans="1:6" s="47" customFormat="1" ht="12">
      <c r="A64" s="44">
        <v>63</v>
      </c>
      <c r="B64" s="64" t="s">
        <v>188</v>
      </c>
      <c r="C64" s="45" t="s">
        <v>189</v>
      </c>
      <c r="D64" s="46">
        <v>876</v>
      </c>
      <c r="E64" s="46">
        <v>2373.87</v>
      </c>
      <c r="F64" s="64" t="s">
        <v>66</v>
      </c>
    </row>
    <row r="65" spans="1:6" s="47" customFormat="1" ht="12">
      <c r="A65" s="44">
        <v>64</v>
      </c>
      <c r="B65" s="64" t="s">
        <v>188</v>
      </c>
      <c r="C65" s="45" t="s">
        <v>189</v>
      </c>
      <c r="D65" s="46">
        <v>3814</v>
      </c>
      <c r="E65" s="46">
        <v>12165.53</v>
      </c>
      <c r="F65" s="64" t="s">
        <v>66</v>
      </c>
    </row>
    <row r="66" spans="1:6" s="47" customFormat="1" ht="12">
      <c r="A66" s="44">
        <v>65</v>
      </c>
      <c r="B66" s="64" t="s">
        <v>188</v>
      </c>
      <c r="C66" s="45" t="s">
        <v>189</v>
      </c>
      <c r="D66" s="46">
        <v>288</v>
      </c>
      <c r="E66" s="46">
        <v>1138.2</v>
      </c>
      <c r="F66" s="64" t="s">
        <v>66</v>
      </c>
    </row>
    <row r="67" spans="1:6" s="47" customFormat="1" ht="12">
      <c r="A67" s="44">
        <v>66</v>
      </c>
      <c r="B67" s="64" t="s">
        <v>188</v>
      </c>
      <c r="C67" s="45" t="s">
        <v>189</v>
      </c>
      <c r="D67" s="46">
        <v>7127</v>
      </c>
      <c r="E67" s="46">
        <v>17017.830000000002</v>
      </c>
      <c r="F67" s="64" t="s">
        <v>66</v>
      </c>
    </row>
    <row r="68" spans="1:6" s="47" customFormat="1" ht="12">
      <c r="A68" s="44">
        <v>67</v>
      </c>
      <c r="B68" s="64" t="s">
        <v>188</v>
      </c>
      <c r="C68" s="45" t="s">
        <v>189</v>
      </c>
      <c r="D68" s="46">
        <v>299</v>
      </c>
      <c r="E68" s="46">
        <v>966</v>
      </c>
      <c r="F68" s="64" t="s">
        <v>66</v>
      </c>
    </row>
    <row r="69" spans="1:6" s="47" customFormat="1" ht="12">
      <c r="A69" s="44">
        <v>68</v>
      </c>
      <c r="B69" s="64" t="s">
        <v>188</v>
      </c>
      <c r="C69" s="45" t="s">
        <v>189</v>
      </c>
      <c r="D69" s="46">
        <v>6121</v>
      </c>
      <c r="E69" s="46">
        <v>18540.599999999999</v>
      </c>
      <c r="F69" s="64" t="s">
        <v>66</v>
      </c>
    </row>
    <row r="70" spans="1:6" s="47" customFormat="1" ht="12">
      <c r="A70" s="44">
        <v>69</v>
      </c>
      <c r="B70" s="64" t="s">
        <v>188</v>
      </c>
      <c r="C70" s="45" t="s">
        <v>189</v>
      </c>
      <c r="D70" s="46">
        <v>90</v>
      </c>
      <c r="E70" s="46">
        <v>435.33</v>
      </c>
      <c r="F70" s="64" t="s">
        <v>66</v>
      </c>
    </row>
    <row r="71" spans="1:6" s="47" customFormat="1" ht="12">
      <c r="A71" s="44">
        <v>70</v>
      </c>
      <c r="B71" s="64" t="s">
        <v>188</v>
      </c>
      <c r="C71" s="45" t="s">
        <v>189</v>
      </c>
      <c r="D71" s="46">
        <v>156</v>
      </c>
      <c r="E71" s="46">
        <v>454.93</v>
      </c>
      <c r="F71" s="64" t="s">
        <v>66</v>
      </c>
    </row>
    <row r="72" spans="1:6" s="47" customFormat="1" ht="12">
      <c r="A72" s="44">
        <v>71</v>
      </c>
      <c r="B72" s="64" t="s">
        <v>188</v>
      </c>
      <c r="C72" s="45" t="s">
        <v>189</v>
      </c>
      <c r="D72" s="46">
        <v>468</v>
      </c>
      <c r="E72" s="46">
        <v>1642.4</v>
      </c>
      <c r="F72" s="64" t="s">
        <v>66</v>
      </c>
    </row>
    <row r="73" spans="1:6" s="47" customFormat="1" ht="12">
      <c r="A73" s="44">
        <v>72</v>
      </c>
      <c r="B73" s="64" t="s">
        <v>188</v>
      </c>
      <c r="C73" s="45" t="s">
        <v>189</v>
      </c>
      <c r="D73" s="46">
        <v>5762</v>
      </c>
      <c r="E73" s="46">
        <v>14235.53</v>
      </c>
      <c r="F73" s="64" t="s">
        <v>66</v>
      </c>
    </row>
    <row r="74" spans="1:6" s="47" customFormat="1" ht="12">
      <c r="A74" s="44">
        <v>73</v>
      </c>
      <c r="B74" s="64" t="s">
        <v>188</v>
      </c>
      <c r="C74" s="45" t="s">
        <v>189</v>
      </c>
      <c r="D74" s="46">
        <v>708</v>
      </c>
      <c r="E74" s="46">
        <v>1980.4</v>
      </c>
      <c r="F74" s="64" t="s">
        <v>66</v>
      </c>
    </row>
    <row r="75" spans="1:6" s="47" customFormat="1" ht="12">
      <c r="A75" s="44">
        <v>74</v>
      </c>
      <c r="B75" s="64" t="s">
        <v>188</v>
      </c>
      <c r="C75" s="45" t="s">
        <v>189</v>
      </c>
      <c r="D75" s="46">
        <v>55</v>
      </c>
      <c r="E75" s="46">
        <v>311.67</v>
      </c>
      <c r="F75" s="64" t="s">
        <v>66</v>
      </c>
    </row>
    <row r="76" spans="1:6" s="47" customFormat="1" ht="12">
      <c r="A76" s="44">
        <v>75</v>
      </c>
      <c r="B76" s="64" t="s">
        <v>188</v>
      </c>
      <c r="C76" s="45" t="s">
        <v>189</v>
      </c>
      <c r="D76" s="46">
        <v>3365</v>
      </c>
      <c r="E76" s="46">
        <v>9149.6</v>
      </c>
      <c r="F76" s="64" t="s">
        <v>66</v>
      </c>
    </row>
    <row r="77" spans="1:6" s="47" customFormat="1" ht="12">
      <c r="A77" s="44">
        <v>76</v>
      </c>
      <c r="B77" s="64" t="s">
        <v>188</v>
      </c>
      <c r="C77" s="45" t="s">
        <v>189</v>
      </c>
      <c r="D77" s="46">
        <v>1590</v>
      </c>
      <c r="E77" s="46">
        <v>8567.93</v>
      </c>
      <c r="F77" s="64" t="s">
        <v>66</v>
      </c>
    </row>
    <row r="78" spans="1:6" s="47" customFormat="1" ht="12">
      <c r="A78" s="44">
        <v>77</v>
      </c>
      <c r="B78" s="64" t="s">
        <v>188</v>
      </c>
      <c r="C78" s="45" t="s">
        <v>189</v>
      </c>
      <c r="D78" s="46">
        <v>139.9</v>
      </c>
      <c r="E78" s="46">
        <v>1482.56</v>
      </c>
      <c r="F78" s="64" t="s">
        <v>66</v>
      </c>
    </row>
    <row r="79" spans="1:6" s="47" customFormat="1" ht="12">
      <c r="A79" s="44">
        <v>78</v>
      </c>
      <c r="B79" s="64" t="s">
        <v>188</v>
      </c>
      <c r="C79" s="45" t="s">
        <v>189</v>
      </c>
      <c r="D79" s="46">
        <v>750</v>
      </c>
      <c r="E79" s="46">
        <v>171.01</v>
      </c>
      <c r="F79" s="64" t="s">
        <v>66</v>
      </c>
    </row>
    <row r="80" spans="1:6" s="47" customFormat="1" ht="12">
      <c r="A80" s="44">
        <v>79</v>
      </c>
      <c r="B80" s="64" t="s">
        <v>188</v>
      </c>
      <c r="C80" s="45" t="s">
        <v>189</v>
      </c>
      <c r="D80" s="46">
        <v>1098.8</v>
      </c>
      <c r="E80" s="46">
        <v>12551.14</v>
      </c>
      <c r="F80" s="64" t="s">
        <v>66</v>
      </c>
    </row>
    <row r="81" spans="1:6" s="47" customFormat="1" ht="12">
      <c r="A81" s="44">
        <v>80</v>
      </c>
      <c r="B81" s="64" t="s">
        <v>188</v>
      </c>
      <c r="C81" s="45" t="s">
        <v>189</v>
      </c>
      <c r="D81" s="46">
        <v>6</v>
      </c>
      <c r="E81" s="46">
        <v>36.159999999999997</v>
      </c>
      <c r="F81" s="64" t="s">
        <v>66</v>
      </c>
    </row>
    <row r="82" spans="1:6" s="47" customFormat="1" ht="12">
      <c r="A82" s="44">
        <v>81</v>
      </c>
      <c r="B82" s="64" t="s">
        <v>188</v>
      </c>
      <c r="C82" s="45" t="s">
        <v>189</v>
      </c>
      <c r="D82" s="46">
        <v>815</v>
      </c>
      <c r="E82" s="46">
        <v>1920.93</v>
      </c>
      <c r="F82" s="64" t="s">
        <v>66</v>
      </c>
    </row>
    <row r="83" spans="1:6" s="47" customFormat="1" ht="12">
      <c r="A83" s="44">
        <v>82</v>
      </c>
      <c r="B83" s="64" t="s">
        <v>188</v>
      </c>
      <c r="C83" s="45" t="s">
        <v>189</v>
      </c>
      <c r="D83" s="46">
        <v>252</v>
      </c>
      <c r="E83" s="46">
        <v>1100.2</v>
      </c>
      <c r="F83" s="64" t="s">
        <v>66</v>
      </c>
    </row>
    <row r="84" spans="1:6" s="47" customFormat="1" ht="12">
      <c r="A84" s="44">
        <v>83</v>
      </c>
      <c r="B84" s="64" t="s">
        <v>188</v>
      </c>
      <c r="C84" s="45" t="s">
        <v>189</v>
      </c>
      <c r="D84" s="46">
        <v>913</v>
      </c>
      <c r="E84" s="46">
        <v>3014.09</v>
      </c>
      <c r="F84" s="64" t="s">
        <v>66</v>
      </c>
    </row>
    <row r="85" spans="1:6" s="47" customFormat="1" ht="12">
      <c r="A85" s="44">
        <v>84</v>
      </c>
      <c r="B85" s="64" t="s">
        <v>188</v>
      </c>
      <c r="C85" s="45" t="s">
        <v>189</v>
      </c>
      <c r="D85" s="46">
        <v>90</v>
      </c>
      <c r="E85" s="46">
        <v>542.4</v>
      </c>
      <c r="F85" s="64" t="s">
        <v>66</v>
      </c>
    </row>
    <row r="86" spans="1:6" s="47" customFormat="1" ht="12">
      <c r="A86" s="44">
        <v>85</v>
      </c>
      <c r="B86" s="64" t="s">
        <v>188</v>
      </c>
      <c r="C86" s="45" t="s">
        <v>189</v>
      </c>
      <c r="D86" s="46">
        <v>1170</v>
      </c>
      <c r="E86" s="46">
        <v>3822.27</v>
      </c>
      <c r="F86" s="64" t="s">
        <v>66</v>
      </c>
    </row>
    <row r="87" spans="1:6" s="47" customFormat="1" ht="12">
      <c r="A87" s="44">
        <v>86</v>
      </c>
      <c r="B87" s="64" t="s">
        <v>188</v>
      </c>
      <c r="C87" s="45" t="s">
        <v>189</v>
      </c>
      <c r="D87" s="46">
        <v>5039</v>
      </c>
      <c r="E87" s="46">
        <v>12053.23</v>
      </c>
      <c r="F87" s="64" t="s">
        <v>66</v>
      </c>
    </row>
    <row r="88" spans="1:6" s="47" customFormat="1" ht="12">
      <c r="A88" s="44">
        <v>87</v>
      </c>
      <c r="B88" s="64" t="s">
        <v>188</v>
      </c>
      <c r="C88" s="45" t="s">
        <v>189</v>
      </c>
      <c r="D88" s="46">
        <v>108</v>
      </c>
      <c r="E88" s="46">
        <v>1027.2</v>
      </c>
      <c r="F88" s="64" t="s">
        <v>66</v>
      </c>
    </row>
    <row r="89" spans="1:6" s="47" customFormat="1" ht="12">
      <c r="A89" s="44">
        <v>88</v>
      </c>
      <c r="B89" s="64" t="s">
        <v>188</v>
      </c>
      <c r="C89" s="45" t="s">
        <v>189</v>
      </c>
      <c r="D89" s="46">
        <v>274</v>
      </c>
      <c r="E89" s="46">
        <v>489.67</v>
      </c>
      <c r="F89" s="64" t="s">
        <v>66</v>
      </c>
    </row>
    <row r="90" spans="1:6" s="47" customFormat="1" ht="12">
      <c r="A90" s="44">
        <v>89</v>
      </c>
      <c r="B90" s="64" t="s">
        <v>188</v>
      </c>
      <c r="C90" s="45" t="s">
        <v>189</v>
      </c>
      <c r="D90" s="46">
        <v>216</v>
      </c>
      <c r="E90" s="46">
        <v>1569.6</v>
      </c>
      <c r="F90" s="64" t="s">
        <v>66</v>
      </c>
    </row>
    <row r="91" spans="1:6" s="47" customFormat="1" ht="12">
      <c r="A91" s="44">
        <v>90</v>
      </c>
      <c r="B91" s="64" t="s">
        <v>188</v>
      </c>
      <c r="C91" s="45" t="s">
        <v>189</v>
      </c>
      <c r="D91" s="46">
        <v>49</v>
      </c>
      <c r="E91" s="46">
        <v>348.53</v>
      </c>
      <c r="F91" s="64" t="s">
        <v>66</v>
      </c>
    </row>
    <row r="92" spans="1:6" s="47" customFormat="1" ht="12">
      <c r="A92" s="44">
        <v>91</v>
      </c>
      <c r="B92" s="64" t="s">
        <v>188</v>
      </c>
      <c r="C92" s="45" t="s">
        <v>189</v>
      </c>
      <c r="D92" s="46">
        <v>606</v>
      </c>
      <c r="E92" s="46">
        <v>828.67</v>
      </c>
      <c r="F92" s="64" t="s">
        <v>66</v>
      </c>
    </row>
    <row r="93" spans="1:6" s="47" customFormat="1" ht="12">
      <c r="A93" s="44">
        <v>92</v>
      </c>
      <c r="B93" s="64" t="s">
        <v>188</v>
      </c>
      <c r="C93" s="45" t="s">
        <v>189</v>
      </c>
      <c r="D93" s="46">
        <v>1749</v>
      </c>
      <c r="E93" s="46">
        <v>1506.67</v>
      </c>
      <c r="F93" s="64" t="s">
        <v>66</v>
      </c>
    </row>
    <row r="94" spans="1:6" s="47" customFormat="1" ht="12">
      <c r="A94" s="44">
        <v>93</v>
      </c>
      <c r="B94" s="64" t="s">
        <v>188</v>
      </c>
      <c r="C94" s="45" t="s">
        <v>189</v>
      </c>
      <c r="D94" s="46">
        <v>340</v>
      </c>
      <c r="E94" s="46">
        <v>1377.33</v>
      </c>
      <c r="F94" s="64" t="s">
        <v>66</v>
      </c>
    </row>
    <row r="95" spans="1:6" s="47" customFormat="1" ht="12">
      <c r="A95" s="44">
        <v>94</v>
      </c>
      <c r="B95" s="64" t="s">
        <v>188</v>
      </c>
      <c r="C95" s="45" t="s">
        <v>189</v>
      </c>
      <c r="D95" s="46">
        <v>93</v>
      </c>
      <c r="E95" s="46">
        <v>1255.2</v>
      </c>
      <c r="F95" s="64" t="s">
        <v>66</v>
      </c>
    </row>
    <row r="96" spans="1:6" s="47" customFormat="1" ht="12">
      <c r="A96" s="44">
        <v>95</v>
      </c>
      <c r="B96" s="64" t="s">
        <v>188</v>
      </c>
      <c r="C96" s="45" t="s">
        <v>189</v>
      </c>
      <c r="D96" s="46">
        <v>4723</v>
      </c>
      <c r="E96" s="46">
        <v>12864.73</v>
      </c>
      <c r="F96" s="64" t="s">
        <v>66</v>
      </c>
    </row>
    <row r="97" spans="1:6" s="47" customFormat="1" ht="12">
      <c r="A97" s="44">
        <v>96</v>
      </c>
      <c r="B97" s="64" t="s">
        <v>188</v>
      </c>
      <c r="C97" s="45" t="s">
        <v>189</v>
      </c>
      <c r="D97" s="46">
        <v>476</v>
      </c>
      <c r="E97" s="46">
        <v>1230.53</v>
      </c>
      <c r="F97" s="64" t="s">
        <v>66</v>
      </c>
    </row>
    <row r="98" spans="1:6" s="47" customFormat="1" ht="12">
      <c r="A98" s="44">
        <v>97</v>
      </c>
      <c r="B98" s="64" t="s">
        <v>188</v>
      </c>
      <c r="C98" s="45" t="s">
        <v>189</v>
      </c>
      <c r="D98" s="46">
        <v>234</v>
      </c>
      <c r="E98" s="46">
        <v>1131.8699999999999</v>
      </c>
      <c r="F98" s="64" t="s">
        <v>66</v>
      </c>
    </row>
    <row r="99" spans="1:6" s="47" customFormat="1" ht="12">
      <c r="A99" s="44">
        <v>98</v>
      </c>
      <c r="B99" s="64" t="s">
        <v>28</v>
      </c>
      <c r="C99" s="45" t="s">
        <v>29</v>
      </c>
      <c r="D99" s="46">
        <v>138.5</v>
      </c>
      <c r="E99" s="46">
        <v>551</v>
      </c>
      <c r="F99" s="64" t="s">
        <v>25</v>
      </c>
    </row>
    <row r="100" spans="1:6" s="47" customFormat="1" ht="12">
      <c r="A100" s="44">
        <v>99</v>
      </c>
      <c r="B100" s="64" t="s">
        <v>28</v>
      </c>
      <c r="C100" s="45" t="s">
        <v>29</v>
      </c>
      <c r="D100" s="46">
        <v>5741</v>
      </c>
      <c r="E100" s="46">
        <v>22192.22</v>
      </c>
      <c r="F100" s="64" t="s">
        <v>25</v>
      </c>
    </row>
    <row r="101" spans="1:6" s="47" customFormat="1" ht="12">
      <c r="A101" s="44">
        <v>100</v>
      </c>
      <c r="B101" s="64" t="s">
        <v>28</v>
      </c>
      <c r="C101" s="45" t="s">
        <v>29</v>
      </c>
      <c r="D101" s="46">
        <v>392.5</v>
      </c>
      <c r="E101" s="46">
        <v>1967</v>
      </c>
      <c r="F101" s="64" t="s">
        <v>25</v>
      </c>
    </row>
    <row r="102" spans="1:6" s="47" customFormat="1" ht="12">
      <c r="A102" s="44">
        <v>101</v>
      </c>
      <c r="B102" s="64" t="s">
        <v>28</v>
      </c>
      <c r="C102" s="45" t="s">
        <v>29</v>
      </c>
      <c r="D102" s="46">
        <v>277</v>
      </c>
      <c r="E102" s="46">
        <v>1102</v>
      </c>
      <c r="F102" s="64" t="s">
        <v>25</v>
      </c>
    </row>
    <row r="103" spans="1:6" s="47" customFormat="1" ht="12">
      <c r="A103" s="44">
        <v>102</v>
      </c>
      <c r="B103" s="64" t="s">
        <v>28</v>
      </c>
      <c r="C103" s="45" t="s">
        <v>29</v>
      </c>
      <c r="D103" s="46">
        <v>2000</v>
      </c>
      <c r="E103" s="46">
        <v>6000</v>
      </c>
      <c r="F103" s="64" t="s">
        <v>25</v>
      </c>
    </row>
    <row r="104" spans="1:6" s="47" customFormat="1" ht="12">
      <c r="A104" s="44">
        <v>103</v>
      </c>
      <c r="B104" s="64" t="s">
        <v>28</v>
      </c>
      <c r="C104" s="45" t="s">
        <v>29</v>
      </c>
      <c r="D104" s="46">
        <v>5558.5</v>
      </c>
      <c r="E104" s="46">
        <v>22273</v>
      </c>
      <c r="F104" s="64" t="s">
        <v>25</v>
      </c>
    </row>
    <row r="105" spans="1:6" s="47" customFormat="1" ht="12">
      <c r="A105" s="44">
        <v>104</v>
      </c>
      <c r="B105" s="64" t="s">
        <v>28</v>
      </c>
      <c r="C105" s="45" t="s">
        <v>29</v>
      </c>
      <c r="D105" s="46">
        <v>351.5</v>
      </c>
      <c r="E105" s="46">
        <v>1359</v>
      </c>
      <c r="F105" s="64" t="s">
        <v>25</v>
      </c>
    </row>
    <row r="106" spans="1:6" s="47" customFormat="1" ht="12">
      <c r="A106" s="44">
        <v>105</v>
      </c>
      <c r="B106" s="64" t="s">
        <v>28</v>
      </c>
      <c r="C106" s="45" t="s">
        <v>29</v>
      </c>
      <c r="D106" s="46">
        <v>794</v>
      </c>
      <c r="E106" s="46">
        <v>3675</v>
      </c>
      <c r="F106" s="64" t="s">
        <v>25</v>
      </c>
    </row>
    <row r="107" spans="1:6" s="47" customFormat="1" ht="12">
      <c r="A107" s="44">
        <v>106</v>
      </c>
      <c r="B107" s="64" t="s">
        <v>28</v>
      </c>
      <c r="C107" s="45" t="s">
        <v>29</v>
      </c>
      <c r="D107" s="46">
        <v>5501</v>
      </c>
      <c r="E107" s="46">
        <v>21466</v>
      </c>
      <c r="F107" s="64" t="s">
        <v>25</v>
      </c>
    </row>
    <row r="108" spans="1:6" s="47" customFormat="1" ht="12">
      <c r="A108" s="44">
        <v>107</v>
      </c>
      <c r="B108" s="64" t="s">
        <v>28</v>
      </c>
      <c r="C108" s="45" t="s">
        <v>29</v>
      </c>
      <c r="D108" s="46">
        <v>738</v>
      </c>
      <c r="E108" s="46">
        <v>3729.5</v>
      </c>
      <c r="F108" s="64" t="s">
        <v>25</v>
      </c>
    </row>
    <row r="109" spans="1:6" s="47" customFormat="1" ht="12">
      <c r="A109" s="44">
        <v>108</v>
      </c>
      <c r="B109" s="64" t="s">
        <v>28</v>
      </c>
      <c r="C109" s="45" t="s">
        <v>29</v>
      </c>
      <c r="D109" s="46">
        <v>5806.5</v>
      </c>
      <c r="E109" s="46">
        <v>22161</v>
      </c>
      <c r="F109" s="64" t="s">
        <v>25</v>
      </c>
    </row>
    <row r="110" spans="1:6" s="47" customFormat="1" ht="12">
      <c r="A110" s="44">
        <v>109</v>
      </c>
      <c r="B110" s="64" t="s">
        <v>28</v>
      </c>
      <c r="C110" s="45" t="s">
        <v>29</v>
      </c>
      <c r="D110" s="46">
        <v>524.75</v>
      </c>
      <c r="E110" s="46">
        <v>2436</v>
      </c>
      <c r="F110" s="64" t="s">
        <v>25</v>
      </c>
    </row>
    <row r="111" spans="1:6" s="47" customFormat="1" ht="12">
      <c r="A111" s="44">
        <v>110</v>
      </c>
      <c r="B111" s="64" t="s">
        <v>120</v>
      </c>
      <c r="C111" s="45" t="s">
        <v>142</v>
      </c>
      <c r="D111" s="46">
        <v>4380</v>
      </c>
      <c r="E111" s="46">
        <v>26986</v>
      </c>
      <c r="F111" s="64" t="s">
        <v>66</v>
      </c>
    </row>
    <row r="112" spans="1:6" s="47" customFormat="1" ht="12">
      <c r="A112" s="44">
        <v>111</v>
      </c>
      <c r="B112" s="64" t="s">
        <v>120</v>
      </c>
      <c r="C112" s="45" t="s">
        <v>142</v>
      </c>
      <c r="D112" s="46">
        <v>878.7</v>
      </c>
      <c r="E112" s="46">
        <v>24381</v>
      </c>
      <c r="F112" s="64" t="s">
        <v>66</v>
      </c>
    </row>
    <row r="113" spans="1:6" s="47" customFormat="1" ht="12">
      <c r="A113" s="44">
        <v>112</v>
      </c>
      <c r="B113" s="64" t="s">
        <v>120</v>
      </c>
      <c r="C113" s="45" t="s">
        <v>142</v>
      </c>
      <c r="D113" s="46">
        <v>5187.6499999999996</v>
      </c>
      <c r="E113" s="46">
        <v>29804</v>
      </c>
      <c r="F113" s="64" t="s">
        <v>66</v>
      </c>
    </row>
    <row r="114" spans="1:6" s="47" customFormat="1" ht="12">
      <c r="A114" s="44">
        <v>113</v>
      </c>
      <c r="B114" s="64" t="s">
        <v>120</v>
      </c>
      <c r="C114" s="45" t="s">
        <v>142</v>
      </c>
      <c r="D114" s="46">
        <v>2465</v>
      </c>
      <c r="E114" s="46">
        <v>58074</v>
      </c>
      <c r="F114" s="64" t="s">
        <v>61</v>
      </c>
    </row>
    <row r="115" spans="1:6" s="47" customFormat="1" ht="12">
      <c r="A115" s="44">
        <v>114</v>
      </c>
      <c r="B115" s="64" t="s">
        <v>51</v>
      </c>
      <c r="C115" s="45" t="s">
        <v>153</v>
      </c>
      <c r="D115" s="46">
        <v>808.1</v>
      </c>
      <c r="E115" s="46">
        <v>42890.720000000001</v>
      </c>
      <c r="F115" s="64" t="s">
        <v>95</v>
      </c>
    </row>
    <row r="116" spans="1:6" s="47" customFormat="1" ht="12">
      <c r="A116" s="44">
        <v>115</v>
      </c>
      <c r="B116" s="64" t="s">
        <v>51</v>
      </c>
      <c r="C116" s="45" t="s">
        <v>153</v>
      </c>
      <c r="D116" s="46">
        <v>1892.95</v>
      </c>
      <c r="E116" s="46">
        <v>78036.84</v>
      </c>
      <c r="F116" s="64" t="s">
        <v>50</v>
      </c>
    </row>
    <row r="117" spans="1:6" s="47" customFormat="1" ht="12">
      <c r="A117" s="44">
        <v>116</v>
      </c>
      <c r="B117" s="64" t="s">
        <v>51</v>
      </c>
      <c r="C117" s="45" t="s">
        <v>153</v>
      </c>
      <c r="D117" s="46">
        <v>882.61</v>
      </c>
      <c r="E117" s="46">
        <v>24092.75</v>
      </c>
      <c r="F117" s="64" t="s">
        <v>225</v>
      </c>
    </row>
    <row r="118" spans="1:6" s="47" customFormat="1" ht="12">
      <c r="A118" s="44">
        <v>117</v>
      </c>
      <c r="B118" s="64" t="s">
        <v>51</v>
      </c>
      <c r="C118" s="45" t="s">
        <v>153</v>
      </c>
      <c r="D118" s="46">
        <v>211.3</v>
      </c>
      <c r="E118" s="46">
        <v>5768.4</v>
      </c>
      <c r="F118" s="64" t="s">
        <v>225</v>
      </c>
    </row>
    <row r="119" spans="1:6" s="47" customFormat="1" ht="12">
      <c r="A119" s="44">
        <v>118</v>
      </c>
      <c r="B119" s="64" t="s">
        <v>51</v>
      </c>
      <c r="C119" s="45" t="s">
        <v>153</v>
      </c>
      <c r="D119" s="46">
        <v>604.70000000000005</v>
      </c>
      <c r="E119" s="46">
        <v>17462.5</v>
      </c>
      <c r="F119" s="64" t="s">
        <v>225</v>
      </c>
    </row>
    <row r="120" spans="1:6" s="47" customFormat="1" ht="12">
      <c r="A120" s="44">
        <v>119</v>
      </c>
      <c r="B120" s="64" t="s">
        <v>51</v>
      </c>
      <c r="C120" s="45" t="s">
        <v>153</v>
      </c>
      <c r="D120" s="46">
        <v>723.95</v>
      </c>
      <c r="E120" s="46">
        <v>19531.599999999999</v>
      </c>
      <c r="F120" s="64" t="s">
        <v>225</v>
      </c>
    </row>
    <row r="121" spans="1:6" s="47" customFormat="1" ht="12">
      <c r="A121" s="44">
        <v>120</v>
      </c>
      <c r="B121" s="64" t="s">
        <v>30</v>
      </c>
      <c r="C121" s="45" t="s">
        <v>31</v>
      </c>
      <c r="D121" s="46">
        <v>221.49</v>
      </c>
      <c r="E121" s="46">
        <v>8653.6</v>
      </c>
      <c r="F121" s="64" t="s">
        <v>42</v>
      </c>
    </row>
    <row r="122" spans="1:6" s="47" customFormat="1" ht="12">
      <c r="A122" s="44">
        <v>121</v>
      </c>
      <c r="B122" s="64" t="s">
        <v>30</v>
      </c>
      <c r="C122" s="45" t="s">
        <v>31</v>
      </c>
      <c r="D122" s="46">
        <v>310.70999999999998</v>
      </c>
      <c r="E122" s="46">
        <v>6636</v>
      </c>
      <c r="F122" s="64" t="s">
        <v>61</v>
      </c>
    </row>
    <row r="123" spans="1:6" s="47" customFormat="1" ht="12">
      <c r="A123" s="44">
        <v>122</v>
      </c>
      <c r="B123" s="64" t="s">
        <v>30</v>
      </c>
      <c r="C123" s="45" t="s">
        <v>31</v>
      </c>
      <c r="D123" s="46">
        <v>14.27</v>
      </c>
      <c r="E123" s="46">
        <v>318.89999999999998</v>
      </c>
      <c r="F123" s="64" t="s">
        <v>61</v>
      </c>
    </row>
    <row r="124" spans="1:6" s="47" customFormat="1" ht="12">
      <c r="A124" s="44">
        <v>123</v>
      </c>
      <c r="B124" s="64" t="s">
        <v>30</v>
      </c>
      <c r="C124" s="45" t="s">
        <v>31</v>
      </c>
      <c r="D124" s="46">
        <v>13.89</v>
      </c>
      <c r="E124" s="46">
        <v>442.2</v>
      </c>
      <c r="F124" s="64" t="s">
        <v>61</v>
      </c>
    </row>
    <row r="125" spans="1:6" s="47" customFormat="1" ht="12">
      <c r="A125" s="44">
        <v>124</v>
      </c>
      <c r="B125" s="64" t="s">
        <v>30</v>
      </c>
      <c r="C125" s="45" t="s">
        <v>31</v>
      </c>
      <c r="D125" s="46">
        <v>47</v>
      </c>
      <c r="E125" s="46">
        <v>1966.5</v>
      </c>
      <c r="F125" s="64" t="s">
        <v>25</v>
      </c>
    </row>
    <row r="126" spans="1:6" s="47" customFormat="1" ht="12">
      <c r="A126" s="44">
        <v>125</v>
      </c>
      <c r="B126" s="64" t="s">
        <v>30</v>
      </c>
      <c r="C126" s="45" t="s">
        <v>31</v>
      </c>
      <c r="D126" s="46">
        <v>481.03</v>
      </c>
      <c r="E126" s="46">
        <v>17946</v>
      </c>
      <c r="F126" s="64" t="s">
        <v>42</v>
      </c>
    </row>
    <row r="127" spans="1:6" s="47" customFormat="1" ht="12">
      <c r="A127" s="44">
        <v>126</v>
      </c>
      <c r="B127" s="64" t="s">
        <v>30</v>
      </c>
      <c r="C127" s="45" t="s">
        <v>31</v>
      </c>
      <c r="D127" s="46">
        <v>1135.3900000000001</v>
      </c>
      <c r="E127" s="46">
        <v>62290.5</v>
      </c>
      <c r="F127" s="64" t="s">
        <v>58</v>
      </c>
    </row>
    <row r="128" spans="1:6" s="47" customFormat="1" ht="12">
      <c r="A128" s="44">
        <v>127</v>
      </c>
      <c r="B128" s="64" t="s">
        <v>30</v>
      </c>
      <c r="C128" s="45" t="s">
        <v>31</v>
      </c>
      <c r="D128" s="46">
        <v>122.97</v>
      </c>
      <c r="E128" s="46">
        <v>4774.3999999999996</v>
      </c>
      <c r="F128" s="64" t="s">
        <v>42</v>
      </c>
    </row>
    <row r="129" spans="1:6" s="47" customFormat="1" ht="12">
      <c r="A129" s="44">
        <v>128</v>
      </c>
      <c r="B129" s="64" t="s">
        <v>30</v>
      </c>
      <c r="C129" s="45" t="s">
        <v>31</v>
      </c>
      <c r="D129" s="46">
        <v>25.27</v>
      </c>
      <c r="E129" s="46">
        <v>504</v>
      </c>
      <c r="F129" s="64" t="s">
        <v>61</v>
      </c>
    </row>
    <row r="130" spans="1:6" s="47" customFormat="1" ht="12">
      <c r="A130" s="44">
        <v>129</v>
      </c>
      <c r="B130" s="64" t="s">
        <v>30</v>
      </c>
      <c r="C130" s="45" t="s">
        <v>31</v>
      </c>
      <c r="D130" s="46">
        <v>13.89</v>
      </c>
      <c r="E130" s="46">
        <v>442.2</v>
      </c>
      <c r="F130" s="64" t="s">
        <v>61</v>
      </c>
    </row>
    <row r="131" spans="1:6" s="47" customFormat="1" ht="12">
      <c r="A131" s="44">
        <v>130</v>
      </c>
      <c r="B131" s="64" t="s">
        <v>30</v>
      </c>
      <c r="C131" s="45" t="s">
        <v>31</v>
      </c>
      <c r="D131" s="46">
        <v>14.27</v>
      </c>
      <c r="E131" s="46">
        <v>318.89999999999998</v>
      </c>
      <c r="F131" s="64" t="s">
        <v>61</v>
      </c>
    </row>
    <row r="132" spans="1:6" s="47" customFormat="1" ht="12">
      <c r="A132" s="44">
        <v>131</v>
      </c>
      <c r="B132" s="64" t="s">
        <v>30</v>
      </c>
      <c r="C132" s="45" t="s">
        <v>31</v>
      </c>
      <c r="D132" s="46">
        <v>351.9</v>
      </c>
      <c r="E132" s="46">
        <v>12442.81</v>
      </c>
      <c r="F132" s="64" t="s">
        <v>61</v>
      </c>
    </row>
    <row r="133" spans="1:6" s="47" customFormat="1" ht="12">
      <c r="A133" s="44">
        <v>132</v>
      </c>
      <c r="B133" s="64" t="s">
        <v>30</v>
      </c>
      <c r="C133" s="45" t="s">
        <v>31</v>
      </c>
      <c r="D133" s="46">
        <v>1350.44</v>
      </c>
      <c r="E133" s="46">
        <v>30623.279999999999</v>
      </c>
      <c r="F133" s="64" t="s">
        <v>66</v>
      </c>
    </row>
    <row r="134" spans="1:6" s="47" customFormat="1" ht="12">
      <c r="A134" s="44">
        <v>133</v>
      </c>
      <c r="B134" s="64" t="s">
        <v>30</v>
      </c>
      <c r="C134" s="45" t="s">
        <v>31</v>
      </c>
      <c r="D134" s="46">
        <v>21.95</v>
      </c>
      <c r="E134" s="46">
        <v>628.15</v>
      </c>
      <c r="F134" s="64" t="s">
        <v>25</v>
      </c>
    </row>
    <row r="135" spans="1:6" s="47" customFormat="1" ht="12">
      <c r="A135" s="44">
        <v>134</v>
      </c>
      <c r="B135" s="64" t="s">
        <v>30</v>
      </c>
      <c r="C135" s="45" t="s">
        <v>31</v>
      </c>
      <c r="D135" s="46">
        <v>130</v>
      </c>
      <c r="E135" s="46">
        <v>10219.879999999999</v>
      </c>
      <c r="F135" s="64" t="s">
        <v>25</v>
      </c>
    </row>
    <row r="136" spans="1:6" s="47" customFormat="1" ht="12">
      <c r="A136" s="44">
        <v>135</v>
      </c>
      <c r="B136" s="64" t="s">
        <v>30</v>
      </c>
      <c r="C136" s="45" t="s">
        <v>31</v>
      </c>
      <c r="D136" s="46">
        <v>2400</v>
      </c>
      <c r="E136" s="46">
        <v>65440.67</v>
      </c>
      <c r="F136" s="64" t="s">
        <v>25</v>
      </c>
    </row>
    <row r="137" spans="1:6" s="47" customFormat="1" ht="12">
      <c r="A137" s="44">
        <v>136</v>
      </c>
      <c r="B137" s="64" t="s">
        <v>30</v>
      </c>
      <c r="C137" s="45" t="s">
        <v>31</v>
      </c>
      <c r="D137" s="46">
        <v>75</v>
      </c>
      <c r="E137" s="46">
        <v>2318.61</v>
      </c>
      <c r="F137" s="64" t="s">
        <v>25</v>
      </c>
    </row>
    <row r="138" spans="1:6" s="47" customFormat="1" ht="12">
      <c r="A138" s="44">
        <v>137</v>
      </c>
      <c r="B138" s="64" t="s">
        <v>30</v>
      </c>
      <c r="C138" s="45" t="s">
        <v>31</v>
      </c>
      <c r="D138" s="46">
        <v>465.05</v>
      </c>
      <c r="E138" s="46">
        <v>13653.64</v>
      </c>
      <c r="F138" s="64" t="s">
        <v>42</v>
      </c>
    </row>
    <row r="139" spans="1:6" s="47" customFormat="1" ht="12">
      <c r="A139" s="44">
        <v>138</v>
      </c>
      <c r="B139" s="64" t="s">
        <v>30</v>
      </c>
      <c r="C139" s="45" t="s">
        <v>31</v>
      </c>
      <c r="D139" s="46">
        <v>5.28</v>
      </c>
      <c r="E139" s="46">
        <v>158.63999999999999</v>
      </c>
      <c r="F139" s="64" t="s">
        <v>25</v>
      </c>
    </row>
    <row r="140" spans="1:6" s="47" customFormat="1" ht="12">
      <c r="A140" s="44">
        <v>139</v>
      </c>
      <c r="B140" s="64" t="s">
        <v>30</v>
      </c>
      <c r="C140" s="45" t="s">
        <v>31</v>
      </c>
      <c r="D140" s="46">
        <v>660</v>
      </c>
      <c r="E140" s="46">
        <v>17003.8</v>
      </c>
      <c r="F140" s="64" t="s">
        <v>42</v>
      </c>
    </row>
    <row r="141" spans="1:6" s="47" customFormat="1" ht="12">
      <c r="A141" s="44">
        <v>140</v>
      </c>
      <c r="B141" s="64" t="s">
        <v>30</v>
      </c>
      <c r="C141" s="45" t="s">
        <v>31</v>
      </c>
      <c r="D141" s="46">
        <v>3</v>
      </c>
      <c r="E141" s="46">
        <v>1034.52</v>
      </c>
      <c r="F141" s="64" t="s">
        <v>25</v>
      </c>
    </row>
    <row r="142" spans="1:6" s="47" customFormat="1" ht="12">
      <c r="A142" s="44">
        <v>141</v>
      </c>
      <c r="B142" s="64" t="s">
        <v>30</v>
      </c>
      <c r="C142" s="45" t="s">
        <v>31</v>
      </c>
      <c r="D142" s="46">
        <v>136.74</v>
      </c>
      <c r="E142" s="46">
        <v>2387</v>
      </c>
      <c r="F142" s="64" t="s">
        <v>42</v>
      </c>
    </row>
    <row r="143" spans="1:6" s="47" customFormat="1" ht="12">
      <c r="A143" s="44">
        <v>142</v>
      </c>
      <c r="B143" s="64" t="s">
        <v>30</v>
      </c>
      <c r="C143" s="45" t="s">
        <v>31</v>
      </c>
      <c r="D143" s="46">
        <v>8474.7999999999993</v>
      </c>
      <c r="E143" s="46">
        <v>461259</v>
      </c>
      <c r="F143" s="64" t="s">
        <v>25</v>
      </c>
    </row>
    <row r="144" spans="1:6" s="47" customFormat="1" ht="12">
      <c r="A144" s="44">
        <v>143</v>
      </c>
      <c r="B144" s="64" t="s">
        <v>30</v>
      </c>
      <c r="C144" s="45" t="s">
        <v>31</v>
      </c>
      <c r="D144" s="46">
        <v>33.19</v>
      </c>
      <c r="E144" s="46">
        <v>413.16</v>
      </c>
      <c r="F144" s="64" t="s">
        <v>42</v>
      </c>
    </row>
    <row r="145" spans="1:6" s="47" customFormat="1" ht="12">
      <c r="A145" s="44">
        <v>144</v>
      </c>
      <c r="B145" s="64" t="s">
        <v>30</v>
      </c>
      <c r="C145" s="45" t="s">
        <v>31</v>
      </c>
      <c r="D145" s="46">
        <v>110</v>
      </c>
      <c r="E145" s="46">
        <v>2564.46</v>
      </c>
      <c r="F145" s="64" t="s">
        <v>42</v>
      </c>
    </row>
    <row r="146" spans="1:6" s="47" customFormat="1" ht="12">
      <c r="A146" s="44">
        <v>145</v>
      </c>
      <c r="B146" s="64" t="s">
        <v>30</v>
      </c>
      <c r="C146" s="45" t="s">
        <v>31</v>
      </c>
      <c r="D146" s="46">
        <v>300</v>
      </c>
      <c r="E146" s="46">
        <v>14524.55</v>
      </c>
      <c r="F146" s="64" t="s">
        <v>25</v>
      </c>
    </row>
    <row r="147" spans="1:6" s="47" customFormat="1" ht="12">
      <c r="A147" s="44">
        <v>146</v>
      </c>
      <c r="B147" s="64" t="s">
        <v>30</v>
      </c>
      <c r="C147" s="45" t="s">
        <v>31</v>
      </c>
      <c r="D147" s="46">
        <v>950</v>
      </c>
      <c r="E147" s="46">
        <v>25027.87</v>
      </c>
      <c r="F147" s="64" t="s">
        <v>25</v>
      </c>
    </row>
    <row r="148" spans="1:6" s="47" customFormat="1" ht="12">
      <c r="A148" s="44">
        <v>147</v>
      </c>
      <c r="B148" s="64" t="s">
        <v>30</v>
      </c>
      <c r="C148" s="45" t="s">
        <v>31</v>
      </c>
      <c r="D148" s="46">
        <v>89.19</v>
      </c>
      <c r="E148" s="46">
        <v>5682</v>
      </c>
      <c r="F148" s="64" t="s">
        <v>25</v>
      </c>
    </row>
    <row r="149" spans="1:6" s="47" customFormat="1" ht="12">
      <c r="A149" s="44">
        <v>148</v>
      </c>
      <c r="B149" s="64" t="s">
        <v>30</v>
      </c>
      <c r="C149" s="45" t="s">
        <v>31</v>
      </c>
      <c r="D149" s="46">
        <v>425</v>
      </c>
      <c r="E149" s="46">
        <v>15232</v>
      </c>
      <c r="F149" s="64" t="s">
        <v>58</v>
      </c>
    </row>
    <row r="150" spans="1:6" s="47" customFormat="1" ht="12">
      <c r="A150" s="44">
        <v>149</v>
      </c>
      <c r="B150" s="64" t="s">
        <v>30</v>
      </c>
      <c r="C150" s="45" t="s">
        <v>31</v>
      </c>
      <c r="D150" s="46">
        <v>95.25</v>
      </c>
      <c r="E150" s="46">
        <v>4523.6000000000004</v>
      </c>
      <c r="F150" s="64" t="s">
        <v>25</v>
      </c>
    </row>
    <row r="151" spans="1:6" s="47" customFormat="1" ht="12">
      <c r="A151" s="44">
        <v>150</v>
      </c>
      <c r="B151" s="64" t="s">
        <v>30</v>
      </c>
      <c r="C151" s="45" t="s">
        <v>31</v>
      </c>
      <c r="D151" s="46">
        <v>325</v>
      </c>
      <c r="E151" s="46">
        <v>16120</v>
      </c>
      <c r="F151" s="64" t="s">
        <v>25</v>
      </c>
    </row>
    <row r="152" spans="1:6" s="47" customFormat="1" ht="12">
      <c r="A152" s="44">
        <v>151</v>
      </c>
      <c r="B152" s="64" t="s">
        <v>30</v>
      </c>
      <c r="C152" s="45" t="s">
        <v>31</v>
      </c>
      <c r="D152" s="46">
        <v>2117.92</v>
      </c>
      <c r="E152" s="46">
        <v>43132.22</v>
      </c>
      <c r="F152" s="64" t="s">
        <v>42</v>
      </c>
    </row>
    <row r="153" spans="1:6" s="47" customFormat="1" ht="12">
      <c r="A153" s="44">
        <v>152</v>
      </c>
      <c r="B153" s="64" t="s">
        <v>30</v>
      </c>
      <c r="C153" s="45" t="s">
        <v>31</v>
      </c>
      <c r="D153" s="46">
        <v>300</v>
      </c>
      <c r="E153" s="46">
        <v>10290.73</v>
      </c>
      <c r="F153" s="64" t="s">
        <v>25</v>
      </c>
    </row>
    <row r="154" spans="1:6" s="47" customFormat="1" ht="12">
      <c r="A154" s="44">
        <v>153</v>
      </c>
      <c r="B154" s="64" t="s">
        <v>30</v>
      </c>
      <c r="C154" s="45" t="s">
        <v>31</v>
      </c>
      <c r="D154" s="46">
        <v>55.62</v>
      </c>
      <c r="E154" s="46">
        <v>1119.26</v>
      </c>
      <c r="F154" s="64" t="s">
        <v>61</v>
      </c>
    </row>
    <row r="155" spans="1:6" s="47" customFormat="1" ht="12">
      <c r="A155" s="44">
        <v>154</v>
      </c>
      <c r="B155" s="64" t="s">
        <v>30</v>
      </c>
      <c r="C155" s="45" t="s">
        <v>31</v>
      </c>
      <c r="D155" s="46">
        <v>15</v>
      </c>
      <c r="E155" s="46">
        <v>528.79999999999995</v>
      </c>
      <c r="F155" s="64" t="s">
        <v>25</v>
      </c>
    </row>
    <row r="156" spans="1:6" s="47" customFormat="1" ht="12">
      <c r="A156" s="44">
        <v>155</v>
      </c>
      <c r="B156" s="64" t="s">
        <v>30</v>
      </c>
      <c r="C156" s="45" t="s">
        <v>31</v>
      </c>
      <c r="D156" s="46">
        <v>100</v>
      </c>
      <c r="E156" s="46">
        <v>1182.18</v>
      </c>
      <c r="F156" s="64" t="s">
        <v>42</v>
      </c>
    </row>
    <row r="157" spans="1:6" s="47" customFormat="1" ht="12">
      <c r="A157" s="44">
        <v>156</v>
      </c>
      <c r="B157" s="64" t="s">
        <v>30</v>
      </c>
      <c r="C157" s="45" t="s">
        <v>31</v>
      </c>
      <c r="D157" s="46">
        <v>450</v>
      </c>
      <c r="E157" s="46">
        <v>11893.44</v>
      </c>
      <c r="F157" s="64" t="s">
        <v>42</v>
      </c>
    </row>
    <row r="158" spans="1:6" s="47" customFormat="1" ht="12">
      <c r="A158" s="44">
        <v>157</v>
      </c>
      <c r="B158" s="64" t="s">
        <v>30</v>
      </c>
      <c r="C158" s="45" t="s">
        <v>31</v>
      </c>
      <c r="D158" s="46">
        <v>773.55</v>
      </c>
      <c r="E158" s="46">
        <v>22568</v>
      </c>
      <c r="F158" s="64" t="s">
        <v>42</v>
      </c>
    </row>
    <row r="159" spans="1:6" s="47" customFormat="1" ht="12">
      <c r="A159" s="44">
        <v>158</v>
      </c>
      <c r="B159" s="64" t="s">
        <v>30</v>
      </c>
      <c r="C159" s="45" t="s">
        <v>31</v>
      </c>
      <c r="D159" s="46">
        <v>16.95</v>
      </c>
      <c r="E159" s="46">
        <v>852.8</v>
      </c>
      <c r="F159" s="64" t="s">
        <v>25</v>
      </c>
    </row>
    <row r="160" spans="1:6" s="47" customFormat="1" ht="12">
      <c r="A160" s="44">
        <v>159</v>
      </c>
      <c r="B160" s="64" t="s">
        <v>30</v>
      </c>
      <c r="C160" s="45" t="s">
        <v>31</v>
      </c>
      <c r="D160" s="46">
        <v>370.36</v>
      </c>
      <c r="E160" s="46">
        <v>17158.09</v>
      </c>
      <c r="F160" s="64" t="s">
        <v>66</v>
      </c>
    </row>
    <row r="161" spans="1:6" s="47" customFormat="1" ht="12">
      <c r="A161" s="44">
        <v>160</v>
      </c>
      <c r="B161" s="64" t="s">
        <v>30</v>
      </c>
      <c r="C161" s="45" t="s">
        <v>31</v>
      </c>
      <c r="D161" s="46">
        <v>309.36</v>
      </c>
      <c r="E161" s="46">
        <v>11481.6</v>
      </c>
      <c r="F161" s="64" t="s">
        <v>95</v>
      </c>
    </row>
    <row r="162" spans="1:6" s="47" customFormat="1" ht="12">
      <c r="A162" s="44">
        <v>161</v>
      </c>
      <c r="B162" s="64" t="s">
        <v>30</v>
      </c>
      <c r="C162" s="45" t="s">
        <v>31</v>
      </c>
      <c r="D162" s="46">
        <v>2100</v>
      </c>
      <c r="E162" s="46">
        <v>51499.8</v>
      </c>
      <c r="F162" s="64" t="s">
        <v>25</v>
      </c>
    </row>
    <row r="163" spans="1:6" s="47" customFormat="1" ht="12">
      <c r="A163" s="44">
        <v>162</v>
      </c>
      <c r="B163" s="64" t="s">
        <v>30</v>
      </c>
      <c r="C163" s="45" t="s">
        <v>31</v>
      </c>
      <c r="D163" s="46">
        <v>224.01</v>
      </c>
      <c r="E163" s="46">
        <v>6075.02</v>
      </c>
      <c r="F163" s="64" t="s">
        <v>61</v>
      </c>
    </row>
    <row r="164" spans="1:6" s="47" customFormat="1" ht="12">
      <c r="A164" s="44">
        <v>163</v>
      </c>
      <c r="B164" s="64" t="s">
        <v>30</v>
      </c>
      <c r="C164" s="45" t="s">
        <v>31</v>
      </c>
      <c r="D164" s="46">
        <v>6.96</v>
      </c>
      <c r="E164" s="46">
        <v>261</v>
      </c>
      <c r="F164" s="64" t="s">
        <v>25</v>
      </c>
    </row>
    <row r="165" spans="1:6" s="47" customFormat="1" ht="12">
      <c r="A165" s="44">
        <v>164</v>
      </c>
      <c r="B165" s="64" t="s">
        <v>30</v>
      </c>
      <c r="C165" s="45" t="s">
        <v>31</v>
      </c>
      <c r="D165" s="46">
        <v>1250</v>
      </c>
      <c r="E165" s="46">
        <v>25219.5</v>
      </c>
      <c r="F165" s="64" t="s">
        <v>42</v>
      </c>
    </row>
    <row r="166" spans="1:6" s="47" customFormat="1" ht="12">
      <c r="A166" s="44">
        <v>165</v>
      </c>
      <c r="B166" s="64" t="s">
        <v>30</v>
      </c>
      <c r="C166" s="45" t="s">
        <v>31</v>
      </c>
      <c r="D166" s="46">
        <v>42.73</v>
      </c>
      <c r="E166" s="46">
        <v>2058.7399999999998</v>
      </c>
      <c r="F166" s="64" t="s">
        <v>25</v>
      </c>
    </row>
    <row r="167" spans="1:6" s="47" customFormat="1" ht="12">
      <c r="A167" s="44">
        <v>166</v>
      </c>
      <c r="B167" s="64" t="s">
        <v>30</v>
      </c>
      <c r="C167" s="45" t="s">
        <v>31</v>
      </c>
      <c r="D167" s="46">
        <v>920</v>
      </c>
      <c r="E167" s="46">
        <v>21098.5</v>
      </c>
      <c r="F167" s="64" t="s">
        <v>25</v>
      </c>
    </row>
    <row r="168" spans="1:6" s="47" customFormat="1" ht="12">
      <c r="A168" s="44">
        <v>167</v>
      </c>
      <c r="B168" s="64" t="s">
        <v>30</v>
      </c>
      <c r="C168" s="45" t="s">
        <v>31</v>
      </c>
      <c r="D168" s="46">
        <v>196.7</v>
      </c>
      <c r="E168" s="46">
        <v>6650.32</v>
      </c>
      <c r="F168" s="64" t="s">
        <v>61</v>
      </c>
    </row>
    <row r="169" spans="1:6" s="47" customFormat="1" ht="12">
      <c r="A169" s="44">
        <v>168</v>
      </c>
      <c r="B169" s="64" t="s">
        <v>30</v>
      </c>
      <c r="C169" s="45" t="s">
        <v>31</v>
      </c>
      <c r="D169" s="46">
        <v>23.16</v>
      </c>
      <c r="E169" s="46">
        <v>1820.8</v>
      </c>
      <c r="F169" s="64" t="s">
        <v>25</v>
      </c>
    </row>
    <row r="170" spans="1:6" s="47" customFormat="1" ht="12">
      <c r="A170" s="44">
        <v>169</v>
      </c>
      <c r="B170" s="64" t="s">
        <v>30</v>
      </c>
      <c r="C170" s="45" t="s">
        <v>31</v>
      </c>
      <c r="D170" s="46">
        <v>100</v>
      </c>
      <c r="E170" s="46">
        <v>3883.4</v>
      </c>
      <c r="F170" s="64" t="s">
        <v>48</v>
      </c>
    </row>
    <row r="171" spans="1:6" s="47" customFormat="1" ht="12">
      <c r="A171" s="44">
        <v>170</v>
      </c>
      <c r="B171" s="64" t="s">
        <v>30</v>
      </c>
      <c r="C171" s="45" t="s">
        <v>31</v>
      </c>
      <c r="D171" s="46">
        <v>2387</v>
      </c>
      <c r="E171" s="46">
        <v>69516.759999999995</v>
      </c>
      <c r="F171" s="64" t="s">
        <v>61</v>
      </c>
    </row>
    <row r="172" spans="1:6" s="47" customFormat="1" ht="12">
      <c r="A172" s="44">
        <v>171</v>
      </c>
      <c r="B172" s="64" t="s">
        <v>30</v>
      </c>
      <c r="C172" s="45" t="s">
        <v>31</v>
      </c>
      <c r="D172" s="46">
        <v>800</v>
      </c>
      <c r="E172" s="46">
        <v>23087.05</v>
      </c>
      <c r="F172" s="64" t="s">
        <v>42</v>
      </c>
    </row>
    <row r="173" spans="1:6" s="47" customFormat="1" ht="12">
      <c r="A173" s="44">
        <v>172</v>
      </c>
      <c r="B173" s="64" t="s">
        <v>30</v>
      </c>
      <c r="C173" s="45" t="s">
        <v>31</v>
      </c>
      <c r="D173" s="46">
        <v>111</v>
      </c>
      <c r="E173" s="46">
        <v>6040.35</v>
      </c>
      <c r="F173" s="64" t="s">
        <v>25</v>
      </c>
    </row>
    <row r="174" spans="1:6" s="47" customFormat="1" ht="12">
      <c r="A174" s="44">
        <v>173</v>
      </c>
      <c r="B174" s="64" t="s">
        <v>30</v>
      </c>
      <c r="C174" s="45" t="s">
        <v>31</v>
      </c>
      <c r="D174" s="46">
        <v>1.28</v>
      </c>
      <c r="E174" s="46">
        <v>32.74</v>
      </c>
      <c r="F174" s="64" t="s">
        <v>61</v>
      </c>
    </row>
    <row r="175" spans="1:6" s="47" customFormat="1" ht="12">
      <c r="A175" s="44">
        <v>174</v>
      </c>
      <c r="B175" s="64" t="s">
        <v>30</v>
      </c>
      <c r="C175" s="45" t="s">
        <v>31</v>
      </c>
      <c r="D175" s="46">
        <v>30.07</v>
      </c>
      <c r="E175" s="46">
        <v>1858.8</v>
      </c>
      <c r="F175" s="64" t="s">
        <v>25</v>
      </c>
    </row>
    <row r="176" spans="1:6" s="47" customFormat="1" ht="12">
      <c r="A176" s="44">
        <v>175</v>
      </c>
      <c r="B176" s="64" t="s">
        <v>30</v>
      </c>
      <c r="C176" s="45" t="s">
        <v>31</v>
      </c>
      <c r="D176" s="46">
        <v>2161.8000000000002</v>
      </c>
      <c r="E176" s="46">
        <v>33026.99</v>
      </c>
      <c r="F176" s="64" t="s">
        <v>42</v>
      </c>
    </row>
    <row r="177" spans="1:6" s="47" customFormat="1" ht="12">
      <c r="A177" s="44">
        <v>176</v>
      </c>
      <c r="B177" s="64" t="s">
        <v>30</v>
      </c>
      <c r="C177" s="45" t="s">
        <v>31</v>
      </c>
      <c r="D177" s="46">
        <v>48.92</v>
      </c>
      <c r="E177" s="46">
        <v>2467.16</v>
      </c>
      <c r="F177" s="64" t="s">
        <v>25</v>
      </c>
    </row>
    <row r="178" spans="1:6" s="47" customFormat="1" ht="12">
      <c r="A178" s="44">
        <v>177</v>
      </c>
      <c r="B178" s="64" t="s">
        <v>30</v>
      </c>
      <c r="C178" s="45" t="s">
        <v>31</v>
      </c>
      <c r="D178" s="46">
        <v>234.25</v>
      </c>
      <c r="E178" s="46">
        <v>8823.6</v>
      </c>
      <c r="F178" s="64" t="s">
        <v>25</v>
      </c>
    </row>
    <row r="179" spans="1:6" s="47" customFormat="1" ht="12">
      <c r="A179" s="44">
        <v>178</v>
      </c>
      <c r="B179" s="64" t="s">
        <v>30</v>
      </c>
      <c r="C179" s="45" t="s">
        <v>31</v>
      </c>
      <c r="D179" s="46">
        <v>53.18</v>
      </c>
      <c r="E179" s="46">
        <v>1517.56</v>
      </c>
      <c r="F179" s="64" t="s">
        <v>42</v>
      </c>
    </row>
    <row r="180" spans="1:6" s="47" customFormat="1" ht="12">
      <c r="A180" s="44">
        <v>179</v>
      </c>
      <c r="B180" s="64" t="s">
        <v>30</v>
      </c>
      <c r="C180" s="45" t="s">
        <v>31</v>
      </c>
      <c r="D180" s="46">
        <v>220</v>
      </c>
      <c r="E180" s="46">
        <v>15881.9</v>
      </c>
      <c r="F180" s="64" t="s">
        <v>25</v>
      </c>
    </row>
    <row r="181" spans="1:6" s="47" customFormat="1" ht="12">
      <c r="A181" s="44">
        <v>180</v>
      </c>
      <c r="B181" s="64" t="s">
        <v>30</v>
      </c>
      <c r="C181" s="45" t="s">
        <v>31</v>
      </c>
      <c r="D181" s="46">
        <v>55.62</v>
      </c>
      <c r="E181" s="46">
        <v>1119.26</v>
      </c>
      <c r="F181" s="64" t="s">
        <v>61</v>
      </c>
    </row>
    <row r="182" spans="1:6" s="47" customFormat="1" ht="12">
      <c r="A182" s="44">
        <v>181</v>
      </c>
      <c r="B182" s="64" t="s">
        <v>30</v>
      </c>
      <c r="C182" s="45" t="s">
        <v>31</v>
      </c>
      <c r="D182" s="46">
        <v>586.34</v>
      </c>
      <c r="E182" s="46">
        <v>10200</v>
      </c>
      <c r="F182" s="64" t="s">
        <v>42</v>
      </c>
    </row>
    <row r="183" spans="1:6" s="47" customFormat="1" ht="12">
      <c r="A183" s="44">
        <v>182</v>
      </c>
      <c r="B183" s="64" t="s">
        <v>30</v>
      </c>
      <c r="C183" s="45" t="s">
        <v>31</v>
      </c>
      <c r="D183" s="46">
        <v>305.77</v>
      </c>
      <c r="E183" s="46">
        <v>7165.56</v>
      </c>
      <c r="F183" s="64" t="s">
        <v>42</v>
      </c>
    </row>
    <row r="184" spans="1:6" s="47" customFormat="1" ht="12">
      <c r="A184" s="44">
        <v>183</v>
      </c>
      <c r="B184" s="64" t="s">
        <v>30</v>
      </c>
      <c r="C184" s="45" t="s">
        <v>31</v>
      </c>
      <c r="D184" s="46">
        <v>224.01</v>
      </c>
      <c r="E184" s="46">
        <v>6075.02</v>
      </c>
      <c r="F184" s="64" t="s">
        <v>61</v>
      </c>
    </row>
    <row r="185" spans="1:6" s="47" customFormat="1" ht="12">
      <c r="A185" s="44">
        <v>184</v>
      </c>
      <c r="B185" s="64" t="s">
        <v>30</v>
      </c>
      <c r="C185" s="45" t="s">
        <v>31</v>
      </c>
      <c r="D185" s="46">
        <v>120</v>
      </c>
      <c r="E185" s="46">
        <v>4330.24</v>
      </c>
      <c r="F185" s="64" t="s">
        <v>25</v>
      </c>
    </row>
    <row r="186" spans="1:6" s="47" customFormat="1" ht="12">
      <c r="A186" s="44">
        <v>185</v>
      </c>
      <c r="B186" s="64" t="s">
        <v>30</v>
      </c>
      <c r="C186" s="45" t="s">
        <v>31</v>
      </c>
      <c r="D186" s="46">
        <v>310.70999999999998</v>
      </c>
      <c r="E186" s="46">
        <v>6636</v>
      </c>
      <c r="F186" s="64" t="s">
        <v>61</v>
      </c>
    </row>
    <row r="187" spans="1:6" s="47" customFormat="1" ht="12">
      <c r="A187" s="44">
        <v>186</v>
      </c>
      <c r="B187" s="64" t="s">
        <v>30</v>
      </c>
      <c r="C187" s="45" t="s">
        <v>31</v>
      </c>
      <c r="D187" s="46">
        <v>30</v>
      </c>
      <c r="E187" s="46">
        <v>1200</v>
      </c>
      <c r="F187" s="64" t="s">
        <v>25</v>
      </c>
    </row>
    <row r="188" spans="1:6" s="47" customFormat="1" ht="12">
      <c r="A188" s="44">
        <v>187</v>
      </c>
      <c r="B188" s="64" t="s">
        <v>30</v>
      </c>
      <c r="C188" s="45" t="s">
        <v>31</v>
      </c>
      <c r="D188" s="46">
        <v>40</v>
      </c>
      <c r="E188" s="46">
        <v>958</v>
      </c>
      <c r="F188" s="64" t="s">
        <v>25</v>
      </c>
    </row>
    <row r="189" spans="1:6" s="47" customFormat="1" ht="12">
      <c r="A189" s="44">
        <v>188</v>
      </c>
      <c r="B189" s="64" t="s">
        <v>30</v>
      </c>
      <c r="C189" s="45" t="s">
        <v>31</v>
      </c>
      <c r="D189" s="46">
        <v>30</v>
      </c>
      <c r="E189" s="46">
        <v>2176.6</v>
      </c>
      <c r="F189" s="64" t="s">
        <v>25</v>
      </c>
    </row>
    <row r="190" spans="1:6" s="47" customFormat="1" ht="12">
      <c r="A190" s="44">
        <v>189</v>
      </c>
      <c r="B190" s="64" t="s">
        <v>30</v>
      </c>
      <c r="C190" s="45" t="s">
        <v>31</v>
      </c>
      <c r="D190" s="46">
        <v>120</v>
      </c>
      <c r="E190" s="46">
        <v>3871.2</v>
      </c>
      <c r="F190" s="64" t="s">
        <v>25</v>
      </c>
    </row>
    <row r="191" spans="1:6" s="47" customFormat="1" ht="12">
      <c r="A191" s="44">
        <v>190</v>
      </c>
      <c r="B191" s="64" t="s">
        <v>30</v>
      </c>
      <c r="C191" s="45" t="s">
        <v>31</v>
      </c>
      <c r="D191" s="46">
        <v>159.22999999999999</v>
      </c>
      <c r="E191" s="46">
        <v>9389.81</v>
      </c>
      <c r="F191" s="64" t="s">
        <v>58</v>
      </c>
    </row>
    <row r="192" spans="1:6" s="47" customFormat="1" ht="12">
      <c r="A192" s="44">
        <v>191</v>
      </c>
      <c r="B192" s="64" t="s">
        <v>30</v>
      </c>
      <c r="C192" s="45" t="s">
        <v>31</v>
      </c>
      <c r="D192" s="46">
        <v>869.4</v>
      </c>
      <c r="E192" s="46">
        <v>33954.120000000003</v>
      </c>
      <c r="F192" s="64" t="s">
        <v>25</v>
      </c>
    </row>
    <row r="193" spans="1:6" s="47" customFormat="1" ht="12">
      <c r="A193" s="44">
        <v>192</v>
      </c>
      <c r="B193" s="64" t="s">
        <v>30</v>
      </c>
      <c r="C193" s="45" t="s">
        <v>31</v>
      </c>
      <c r="D193" s="46">
        <v>239.08</v>
      </c>
      <c r="E193" s="46">
        <v>19227.66</v>
      </c>
      <c r="F193" s="64" t="s">
        <v>48</v>
      </c>
    </row>
    <row r="194" spans="1:6" s="47" customFormat="1" ht="12">
      <c r="A194" s="44">
        <v>193</v>
      </c>
      <c r="B194" s="64" t="s">
        <v>30</v>
      </c>
      <c r="C194" s="45" t="s">
        <v>31</v>
      </c>
      <c r="D194" s="46">
        <v>217.2</v>
      </c>
      <c r="E194" s="46">
        <v>4884.7700000000004</v>
      </c>
      <c r="F194" s="64" t="s">
        <v>66</v>
      </c>
    </row>
    <row r="195" spans="1:6" s="47" customFormat="1" ht="12">
      <c r="A195" s="44">
        <v>194</v>
      </c>
      <c r="B195" s="64" t="s">
        <v>30</v>
      </c>
      <c r="C195" s="45" t="s">
        <v>31</v>
      </c>
      <c r="D195" s="46">
        <v>10.89</v>
      </c>
      <c r="E195" s="46">
        <v>417.83</v>
      </c>
      <c r="F195" s="64" t="s">
        <v>42</v>
      </c>
    </row>
    <row r="196" spans="1:6" s="47" customFormat="1" ht="12">
      <c r="A196" s="44">
        <v>195</v>
      </c>
      <c r="B196" s="64" t="s">
        <v>30</v>
      </c>
      <c r="C196" s="45" t="s">
        <v>31</v>
      </c>
      <c r="D196" s="46">
        <v>750</v>
      </c>
      <c r="E196" s="46">
        <v>28797.95</v>
      </c>
      <c r="F196" s="64" t="s">
        <v>48</v>
      </c>
    </row>
    <row r="197" spans="1:6" s="47" customFormat="1" ht="12">
      <c r="A197" s="44">
        <v>196</v>
      </c>
      <c r="B197" s="64" t="s">
        <v>30</v>
      </c>
      <c r="C197" s="45" t="s">
        <v>31</v>
      </c>
      <c r="D197" s="46">
        <v>178.83</v>
      </c>
      <c r="E197" s="46">
        <v>5641.28</v>
      </c>
      <c r="F197" s="64" t="s">
        <v>25</v>
      </c>
    </row>
    <row r="198" spans="1:6" s="47" customFormat="1" ht="12">
      <c r="A198" s="44">
        <v>197</v>
      </c>
      <c r="B198" s="64" t="s">
        <v>30</v>
      </c>
      <c r="C198" s="45" t="s">
        <v>31</v>
      </c>
      <c r="D198" s="46">
        <v>75</v>
      </c>
      <c r="E198" s="46">
        <v>1946</v>
      </c>
      <c r="F198" s="64" t="s">
        <v>25</v>
      </c>
    </row>
    <row r="199" spans="1:6" s="47" customFormat="1" ht="12">
      <c r="A199" s="44">
        <v>198</v>
      </c>
      <c r="B199" s="64" t="s">
        <v>30</v>
      </c>
      <c r="C199" s="45" t="s">
        <v>31</v>
      </c>
      <c r="D199" s="46">
        <v>38.56</v>
      </c>
      <c r="E199" s="46">
        <v>912.6</v>
      </c>
      <c r="F199" s="64" t="s">
        <v>25</v>
      </c>
    </row>
    <row r="200" spans="1:6" s="47" customFormat="1" ht="12">
      <c r="A200" s="44">
        <v>199</v>
      </c>
      <c r="B200" s="64" t="s">
        <v>30</v>
      </c>
      <c r="C200" s="45" t="s">
        <v>31</v>
      </c>
      <c r="D200" s="46">
        <v>154.94</v>
      </c>
      <c r="E200" s="46">
        <v>6089.94</v>
      </c>
      <c r="F200" s="64" t="s">
        <v>42</v>
      </c>
    </row>
    <row r="201" spans="1:6" s="47" customFormat="1" ht="12">
      <c r="A201" s="44">
        <v>200</v>
      </c>
      <c r="B201" s="64" t="s">
        <v>30</v>
      </c>
      <c r="C201" s="45" t="s">
        <v>31</v>
      </c>
      <c r="D201" s="46">
        <v>306.3</v>
      </c>
      <c r="E201" s="46">
        <v>14262.7</v>
      </c>
      <c r="F201" s="64" t="s">
        <v>25</v>
      </c>
    </row>
    <row r="202" spans="1:6" s="47" customFormat="1" ht="12">
      <c r="A202" s="44">
        <v>201</v>
      </c>
      <c r="B202" s="64" t="s">
        <v>30</v>
      </c>
      <c r="C202" s="45" t="s">
        <v>31</v>
      </c>
      <c r="D202" s="46">
        <v>302.8</v>
      </c>
      <c r="E202" s="46">
        <v>25140.78</v>
      </c>
      <c r="F202" s="64" t="s">
        <v>25</v>
      </c>
    </row>
    <row r="203" spans="1:6" s="47" customFormat="1" ht="12">
      <c r="A203" s="44">
        <v>202</v>
      </c>
      <c r="B203" s="64" t="s">
        <v>30</v>
      </c>
      <c r="C203" s="45" t="s">
        <v>31</v>
      </c>
      <c r="D203" s="46">
        <v>50</v>
      </c>
      <c r="E203" s="46">
        <v>1337</v>
      </c>
      <c r="F203" s="64" t="s">
        <v>25</v>
      </c>
    </row>
    <row r="204" spans="1:6" s="47" customFormat="1" ht="12">
      <c r="A204" s="44">
        <v>203</v>
      </c>
      <c r="B204" s="64" t="s">
        <v>30</v>
      </c>
      <c r="C204" s="45" t="s">
        <v>31</v>
      </c>
      <c r="D204" s="46">
        <v>122.96</v>
      </c>
      <c r="E204" s="46">
        <v>4925.25</v>
      </c>
      <c r="F204" s="64" t="s">
        <v>25</v>
      </c>
    </row>
    <row r="205" spans="1:6" s="47" customFormat="1" ht="12">
      <c r="A205" s="44">
        <v>204</v>
      </c>
      <c r="B205" s="64" t="s">
        <v>30</v>
      </c>
      <c r="C205" s="45" t="s">
        <v>31</v>
      </c>
      <c r="D205" s="46">
        <v>11.96</v>
      </c>
      <c r="E205" s="46">
        <v>675</v>
      </c>
      <c r="F205" s="64" t="s">
        <v>25</v>
      </c>
    </row>
    <row r="206" spans="1:6" s="47" customFormat="1" ht="12">
      <c r="A206" s="44">
        <v>205</v>
      </c>
      <c r="B206" s="64" t="s">
        <v>30</v>
      </c>
      <c r="C206" s="45" t="s">
        <v>31</v>
      </c>
      <c r="D206" s="46">
        <v>30</v>
      </c>
      <c r="E206" s="46">
        <v>946</v>
      </c>
      <c r="F206" s="64" t="s">
        <v>44</v>
      </c>
    </row>
    <row r="207" spans="1:6" s="47" customFormat="1" ht="12">
      <c r="A207" s="44">
        <v>206</v>
      </c>
      <c r="B207" s="64" t="s">
        <v>30</v>
      </c>
      <c r="C207" s="45" t="s">
        <v>31</v>
      </c>
      <c r="D207" s="46">
        <v>1668.34</v>
      </c>
      <c r="E207" s="46">
        <v>34059.39</v>
      </c>
      <c r="F207" s="64" t="s">
        <v>42</v>
      </c>
    </row>
    <row r="208" spans="1:6" s="47" customFormat="1" ht="12">
      <c r="A208" s="44">
        <v>207</v>
      </c>
      <c r="B208" s="64" t="s">
        <v>30</v>
      </c>
      <c r="C208" s="45" t="s">
        <v>31</v>
      </c>
      <c r="D208" s="46">
        <v>174.29</v>
      </c>
      <c r="E208" s="46">
        <v>4195.2</v>
      </c>
      <c r="F208" s="64" t="s">
        <v>184</v>
      </c>
    </row>
    <row r="209" spans="1:6" s="47" customFormat="1" ht="12">
      <c r="A209" s="44">
        <v>208</v>
      </c>
      <c r="B209" s="64" t="s">
        <v>30</v>
      </c>
      <c r="C209" s="45" t="s">
        <v>31</v>
      </c>
      <c r="D209" s="46">
        <v>57.5</v>
      </c>
      <c r="E209" s="46">
        <v>1949.72</v>
      </c>
      <c r="F209" s="64" t="s">
        <v>25</v>
      </c>
    </row>
    <row r="210" spans="1:6" s="47" customFormat="1" ht="12">
      <c r="A210" s="44">
        <v>209</v>
      </c>
      <c r="B210" s="64" t="s">
        <v>30</v>
      </c>
      <c r="C210" s="45" t="s">
        <v>31</v>
      </c>
      <c r="D210" s="46">
        <v>330.42</v>
      </c>
      <c r="E210" s="46">
        <v>7439.85</v>
      </c>
      <c r="F210" s="64" t="s">
        <v>42</v>
      </c>
    </row>
    <row r="211" spans="1:6" s="47" customFormat="1" ht="12">
      <c r="A211" s="44">
        <v>210</v>
      </c>
      <c r="B211" s="64" t="s">
        <v>30</v>
      </c>
      <c r="C211" s="45" t="s">
        <v>31</v>
      </c>
      <c r="D211" s="46">
        <v>650</v>
      </c>
      <c r="E211" s="46">
        <v>26265.84</v>
      </c>
      <c r="F211" s="64" t="s">
        <v>42</v>
      </c>
    </row>
    <row r="212" spans="1:6" s="47" customFormat="1" ht="12">
      <c r="A212" s="44">
        <v>211</v>
      </c>
      <c r="B212" s="64" t="s">
        <v>30</v>
      </c>
      <c r="C212" s="45" t="s">
        <v>31</v>
      </c>
      <c r="D212" s="46">
        <v>60</v>
      </c>
      <c r="E212" s="46">
        <v>3777.48</v>
      </c>
      <c r="F212" s="64" t="s">
        <v>42</v>
      </c>
    </row>
    <row r="213" spans="1:6" s="47" customFormat="1" ht="12">
      <c r="A213" s="44">
        <v>212</v>
      </c>
      <c r="B213" s="64" t="s">
        <v>30</v>
      </c>
      <c r="C213" s="45" t="s">
        <v>31</v>
      </c>
      <c r="D213" s="46">
        <v>50</v>
      </c>
      <c r="E213" s="46">
        <v>1877.5</v>
      </c>
      <c r="F213" s="64" t="s">
        <v>42</v>
      </c>
    </row>
    <row r="214" spans="1:6" s="47" customFormat="1" ht="12">
      <c r="A214" s="44">
        <v>213</v>
      </c>
      <c r="B214" s="64" t="s">
        <v>30</v>
      </c>
      <c r="C214" s="45" t="s">
        <v>31</v>
      </c>
      <c r="D214" s="46">
        <v>110</v>
      </c>
      <c r="E214" s="46">
        <v>3488.4</v>
      </c>
      <c r="F214" s="64" t="s">
        <v>42</v>
      </c>
    </row>
    <row r="215" spans="1:6" s="47" customFormat="1" ht="12">
      <c r="A215" s="44">
        <v>214</v>
      </c>
      <c r="B215" s="64" t="s">
        <v>30</v>
      </c>
      <c r="C215" s="45" t="s">
        <v>31</v>
      </c>
      <c r="D215" s="46">
        <v>650</v>
      </c>
      <c r="E215" s="46">
        <v>23875.98</v>
      </c>
      <c r="F215" s="64" t="s">
        <v>42</v>
      </c>
    </row>
    <row r="216" spans="1:6" s="47" customFormat="1" ht="12">
      <c r="A216" s="44">
        <v>215</v>
      </c>
      <c r="B216" s="64" t="s">
        <v>30</v>
      </c>
      <c r="C216" s="45" t="s">
        <v>31</v>
      </c>
      <c r="D216" s="46">
        <v>119.12</v>
      </c>
      <c r="E216" s="46">
        <v>5397.34</v>
      </c>
      <c r="F216" s="64" t="s">
        <v>61</v>
      </c>
    </row>
    <row r="217" spans="1:6" s="47" customFormat="1" ht="12">
      <c r="A217" s="44">
        <v>216</v>
      </c>
      <c r="B217" s="64" t="s">
        <v>30</v>
      </c>
      <c r="C217" s="45" t="s">
        <v>31</v>
      </c>
      <c r="D217" s="46">
        <v>160</v>
      </c>
      <c r="E217" s="46">
        <v>3680.16</v>
      </c>
      <c r="F217" s="64" t="s">
        <v>42</v>
      </c>
    </row>
    <row r="218" spans="1:6" s="47" customFormat="1" ht="12">
      <c r="A218" s="44">
        <v>217</v>
      </c>
      <c r="B218" s="64" t="s">
        <v>30</v>
      </c>
      <c r="C218" s="45" t="s">
        <v>31</v>
      </c>
      <c r="D218" s="46">
        <v>39.49</v>
      </c>
      <c r="E218" s="46">
        <v>847.8</v>
      </c>
      <c r="F218" s="64" t="s">
        <v>48</v>
      </c>
    </row>
    <row r="219" spans="1:6" s="47" customFormat="1" ht="12">
      <c r="A219" s="44">
        <v>218</v>
      </c>
      <c r="B219" s="64" t="s">
        <v>30</v>
      </c>
      <c r="C219" s="45" t="s">
        <v>31</v>
      </c>
      <c r="D219" s="46">
        <v>55</v>
      </c>
      <c r="E219" s="46">
        <v>1243.8</v>
      </c>
      <c r="F219" s="64" t="s">
        <v>25</v>
      </c>
    </row>
    <row r="220" spans="1:6" s="47" customFormat="1" ht="12">
      <c r="A220" s="44">
        <v>219</v>
      </c>
      <c r="B220" s="64" t="s">
        <v>30</v>
      </c>
      <c r="C220" s="45" t="s">
        <v>31</v>
      </c>
      <c r="D220" s="46">
        <v>220</v>
      </c>
      <c r="E220" s="46">
        <v>6361.62</v>
      </c>
      <c r="F220" s="64" t="s">
        <v>25</v>
      </c>
    </row>
    <row r="221" spans="1:6" s="47" customFormat="1" ht="12">
      <c r="A221" s="44">
        <v>220</v>
      </c>
      <c r="B221" s="64" t="s">
        <v>30</v>
      </c>
      <c r="C221" s="45" t="s">
        <v>31</v>
      </c>
      <c r="D221" s="46">
        <v>437.66</v>
      </c>
      <c r="E221" s="46">
        <v>8492.34</v>
      </c>
      <c r="F221" s="64" t="s">
        <v>42</v>
      </c>
    </row>
    <row r="222" spans="1:6" s="47" customFormat="1" ht="12">
      <c r="A222" s="44">
        <v>221</v>
      </c>
      <c r="B222" s="64" t="s">
        <v>30</v>
      </c>
      <c r="C222" s="45" t="s">
        <v>31</v>
      </c>
      <c r="D222" s="46">
        <v>750</v>
      </c>
      <c r="E222" s="46">
        <v>22210.05</v>
      </c>
      <c r="F222" s="64" t="s">
        <v>48</v>
      </c>
    </row>
    <row r="223" spans="1:6" s="47" customFormat="1" ht="12">
      <c r="A223" s="44">
        <v>222</v>
      </c>
      <c r="B223" s="64" t="s">
        <v>30</v>
      </c>
      <c r="C223" s="45" t="s">
        <v>31</v>
      </c>
      <c r="D223" s="46">
        <v>42.13</v>
      </c>
      <c r="E223" s="46">
        <v>1400.3</v>
      </c>
      <c r="F223" s="64" t="s">
        <v>25</v>
      </c>
    </row>
    <row r="224" spans="1:6" s="47" customFormat="1" ht="12">
      <c r="A224" s="44">
        <v>223</v>
      </c>
      <c r="B224" s="64" t="s">
        <v>30</v>
      </c>
      <c r="C224" s="45" t="s">
        <v>31</v>
      </c>
      <c r="D224" s="46">
        <v>400</v>
      </c>
      <c r="E224" s="46">
        <v>13560.73</v>
      </c>
      <c r="F224" s="64" t="s">
        <v>48</v>
      </c>
    </row>
    <row r="225" spans="1:6" s="47" customFormat="1" ht="12">
      <c r="A225" s="44">
        <v>224</v>
      </c>
      <c r="B225" s="64" t="s">
        <v>30</v>
      </c>
      <c r="C225" s="45" t="s">
        <v>31</v>
      </c>
      <c r="D225" s="46">
        <v>340</v>
      </c>
      <c r="E225" s="46">
        <v>11130.89</v>
      </c>
      <c r="F225" s="64" t="s">
        <v>42</v>
      </c>
    </row>
    <row r="226" spans="1:6" s="47" customFormat="1" ht="12">
      <c r="A226" s="44">
        <v>225</v>
      </c>
      <c r="B226" s="64" t="s">
        <v>30</v>
      </c>
      <c r="C226" s="45" t="s">
        <v>31</v>
      </c>
      <c r="D226" s="46">
        <v>800</v>
      </c>
      <c r="E226" s="46">
        <v>28774.57</v>
      </c>
      <c r="F226" s="64" t="s">
        <v>48</v>
      </c>
    </row>
    <row r="227" spans="1:6" s="47" customFormat="1" ht="12">
      <c r="A227" s="44">
        <v>226</v>
      </c>
      <c r="B227" s="64" t="s">
        <v>30</v>
      </c>
      <c r="C227" s="45" t="s">
        <v>31</v>
      </c>
      <c r="D227" s="46">
        <v>1400</v>
      </c>
      <c r="E227" s="46">
        <v>43778.6</v>
      </c>
      <c r="F227" s="64" t="s">
        <v>48</v>
      </c>
    </row>
    <row r="228" spans="1:6" s="47" customFormat="1" ht="12">
      <c r="A228" s="44">
        <v>227</v>
      </c>
      <c r="B228" s="64" t="s">
        <v>30</v>
      </c>
      <c r="C228" s="45" t="s">
        <v>31</v>
      </c>
      <c r="D228" s="46">
        <v>190.83</v>
      </c>
      <c r="E228" s="46">
        <v>3362.8</v>
      </c>
      <c r="F228" s="64" t="s">
        <v>25</v>
      </c>
    </row>
    <row r="229" spans="1:6" s="47" customFormat="1" ht="12">
      <c r="A229" s="44">
        <v>228</v>
      </c>
      <c r="B229" s="64" t="s">
        <v>30</v>
      </c>
      <c r="C229" s="45" t="s">
        <v>31</v>
      </c>
      <c r="D229" s="46">
        <v>224.46</v>
      </c>
      <c r="E229" s="46">
        <v>7870</v>
      </c>
      <c r="F229" s="64" t="s">
        <v>42</v>
      </c>
    </row>
    <row r="230" spans="1:6" s="47" customFormat="1" ht="12">
      <c r="A230" s="44">
        <v>229</v>
      </c>
      <c r="B230" s="64" t="s">
        <v>30</v>
      </c>
      <c r="C230" s="45" t="s">
        <v>31</v>
      </c>
      <c r="D230" s="46">
        <v>145.5</v>
      </c>
      <c r="E230" s="46">
        <v>3692.45</v>
      </c>
      <c r="F230" s="64" t="s">
        <v>48</v>
      </c>
    </row>
    <row r="231" spans="1:6" s="47" customFormat="1" ht="12">
      <c r="A231" s="44">
        <v>230</v>
      </c>
      <c r="B231" s="64" t="s">
        <v>30</v>
      </c>
      <c r="C231" s="45" t="s">
        <v>31</v>
      </c>
      <c r="D231" s="46">
        <v>366.15</v>
      </c>
      <c r="E231" s="46">
        <v>12474.36</v>
      </c>
      <c r="F231" s="64" t="s">
        <v>48</v>
      </c>
    </row>
    <row r="232" spans="1:6" s="47" customFormat="1" ht="12">
      <c r="A232" s="44">
        <v>231</v>
      </c>
      <c r="B232" s="64" t="s">
        <v>30</v>
      </c>
      <c r="C232" s="45" t="s">
        <v>31</v>
      </c>
      <c r="D232" s="46">
        <v>97.24</v>
      </c>
      <c r="E232" s="46">
        <v>3594</v>
      </c>
      <c r="F232" s="64" t="s">
        <v>25</v>
      </c>
    </row>
    <row r="233" spans="1:6" s="47" customFormat="1" ht="12">
      <c r="A233" s="44">
        <v>232</v>
      </c>
      <c r="B233" s="64" t="s">
        <v>30</v>
      </c>
      <c r="C233" s="45" t="s">
        <v>31</v>
      </c>
      <c r="D233" s="46">
        <v>196.7</v>
      </c>
      <c r="E233" s="46">
        <v>6650.32</v>
      </c>
      <c r="F233" s="64" t="s">
        <v>61</v>
      </c>
    </row>
    <row r="234" spans="1:6" s="47" customFormat="1" ht="12">
      <c r="A234" s="44">
        <v>233</v>
      </c>
      <c r="B234" s="64" t="s">
        <v>30</v>
      </c>
      <c r="C234" s="45" t="s">
        <v>31</v>
      </c>
      <c r="D234" s="46">
        <v>50</v>
      </c>
      <c r="E234" s="46">
        <v>8103.85</v>
      </c>
      <c r="F234" s="64" t="s">
        <v>25</v>
      </c>
    </row>
    <row r="235" spans="1:6" s="47" customFormat="1" ht="12">
      <c r="A235" s="44">
        <v>234</v>
      </c>
      <c r="B235" s="64" t="s">
        <v>30</v>
      </c>
      <c r="C235" s="45" t="s">
        <v>31</v>
      </c>
      <c r="D235" s="46">
        <v>160</v>
      </c>
      <c r="E235" s="46">
        <v>4052.8</v>
      </c>
      <c r="F235" s="64" t="s">
        <v>48</v>
      </c>
    </row>
    <row r="236" spans="1:6" s="47" customFormat="1" ht="12">
      <c r="A236" s="44">
        <v>235</v>
      </c>
      <c r="B236" s="64" t="s">
        <v>30</v>
      </c>
      <c r="C236" s="45" t="s">
        <v>31</v>
      </c>
      <c r="D236" s="46">
        <v>25.27</v>
      </c>
      <c r="E236" s="46">
        <v>504</v>
      </c>
      <c r="F236" s="64" t="s">
        <v>61</v>
      </c>
    </row>
    <row r="237" spans="1:6" s="47" customFormat="1" ht="12">
      <c r="A237" s="44">
        <v>236</v>
      </c>
      <c r="B237" s="64" t="s">
        <v>30</v>
      </c>
      <c r="C237" s="45" t="s">
        <v>31</v>
      </c>
      <c r="D237" s="46">
        <v>80</v>
      </c>
      <c r="E237" s="46">
        <v>3662.7</v>
      </c>
      <c r="F237" s="64" t="s">
        <v>25</v>
      </c>
    </row>
    <row r="238" spans="1:6" s="47" customFormat="1" ht="12">
      <c r="A238" s="44">
        <v>237</v>
      </c>
      <c r="B238" s="64" t="s">
        <v>30</v>
      </c>
      <c r="C238" s="45" t="s">
        <v>31</v>
      </c>
      <c r="D238" s="46">
        <v>234.15</v>
      </c>
      <c r="E238" s="46">
        <v>13501</v>
      </c>
      <c r="F238" s="64" t="s">
        <v>25</v>
      </c>
    </row>
    <row r="239" spans="1:6" s="47" customFormat="1" ht="12">
      <c r="A239" s="44">
        <v>238</v>
      </c>
      <c r="B239" s="64" t="s">
        <v>30</v>
      </c>
      <c r="C239" s="45" t="s">
        <v>31</v>
      </c>
      <c r="D239" s="46">
        <v>108.65</v>
      </c>
      <c r="E239" s="46">
        <v>3777</v>
      </c>
      <c r="F239" s="64" t="s">
        <v>25</v>
      </c>
    </row>
    <row r="240" spans="1:6" s="47" customFormat="1" ht="12">
      <c r="A240" s="44">
        <v>239</v>
      </c>
      <c r="B240" s="64" t="s">
        <v>30</v>
      </c>
      <c r="C240" s="45" t="s">
        <v>31</v>
      </c>
      <c r="D240" s="46">
        <v>77</v>
      </c>
      <c r="E240" s="46">
        <v>2122.0500000000002</v>
      </c>
      <c r="F240" s="64" t="s">
        <v>45</v>
      </c>
    </row>
    <row r="241" spans="1:6" s="47" customFormat="1" ht="12">
      <c r="A241" s="44">
        <v>240</v>
      </c>
      <c r="B241" s="64" t="s">
        <v>30</v>
      </c>
      <c r="C241" s="45" t="s">
        <v>31</v>
      </c>
      <c r="D241" s="46">
        <v>10.14</v>
      </c>
      <c r="E241" s="46">
        <v>526</v>
      </c>
      <c r="F241" s="64" t="s">
        <v>48</v>
      </c>
    </row>
    <row r="242" spans="1:6" s="47" customFormat="1" ht="12">
      <c r="A242" s="44">
        <v>241</v>
      </c>
      <c r="B242" s="64" t="s">
        <v>30</v>
      </c>
      <c r="C242" s="45" t="s">
        <v>31</v>
      </c>
      <c r="D242" s="46">
        <v>58.38</v>
      </c>
      <c r="E242" s="46">
        <v>1980.56</v>
      </c>
      <c r="F242" s="64" t="s">
        <v>61</v>
      </c>
    </row>
    <row r="243" spans="1:6" s="47" customFormat="1" ht="12">
      <c r="A243" s="44">
        <v>242</v>
      </c>
      <c r="B243" s="64" t="s">
        <v>30</v>
      </c>
      <c r="C243" s="45" t="s">
        <v>31</v>
      </c>
      <c r="D243" s="46">
        <v>1907.02</v>
      </c>
      <c r="E243" s="46">
        <v>79487.77</v>
      </c>
      <c r="F243" s="64" t="s">
        <v>44</v>
      </c>
    </row>
    <row r="244" spans="1:6" s="47" customFormat="1" ht="12">
      <c r="A244" s="44">
        <v>243</v>
      </c>
      <c r="B244" s="64" t="s">
        <v>30</v>
      </c>
      <c r="C244" s="45" t="s">
        <v>31</v>
      </c>
      <c r="D244" s="46">
        <v>104.03</v>
      </c>
      <c r="E244" s="46">
        <v>3512.7</v>
      </c>
      <c r="F244" s="64" t="s">
        <v>48</v>
      </c>
    </row>
    <row r="245" spans="1:6" s="47" customFormat="1" ht="12">
      <c r="A245" s="44">
        <v>244</v>
      </c>
      <c r="B245" s="64" t="s">
        <v>30</v>
      </c>
      <c r="C245" s="45" t="s">
        <v>31</v>
      </c>
      <c r="D245" s="46">
        <v>61.35</v>
      </c>
      <c r="E245" s="46">
        <v>1273.3499999999999</v>
      </c>
      <c r="F245" s="64" t="s">
        <v>25</v>
      </c>
    </row>
    <row r="246" spans="1:6" s="47" customFormat="1" ht="12">
      <c r="A246" s="44">
        <v>245</v>
      </c>
      <c r="B246" s="64" t="s">
        <v>30</v>
      </c>
      <c r="C246" s="45" t="s">
        <v>31</v>
      </c>
      <c r="D246" s="46">
        <v>1.56</v>
      </c>
      <c r="E246" s="46">
        <v>40.200000000000003</v>
      </c>
      <c r="F246" s="64" t="s">
        <v>61</v>
      </c>
    </row>
    <row r="247" spans="1:6" s="47" customFormat="1" ht="12">
      <c r="A247" s="44">
        <v>246</v>
      </c>
      <c r="B247" s="64" t="s">
        <v>30</v>
      </c>
      <c r="C247" s="45" t="s">
        <v>31</v>
      </c>
      <c r="D247" s="46">
        <v>5.8</v>
      </c>
      <c r="E247" s="46">
        <v>496.56</v>
      </c>
      <c r="F247" s="64" t="s">
        <v>61</v>
      </c>
    </row>
    <row r="248" spans="1:6" s="47" customFormat="1" ht="12">
      <c r="A248" s="44">
        <v>247</v>
      </c>
      <c r="B248" s="64" t="s">
        <v>30</v>
      </c>
      <c r="C248" s="45" t="s">
        <v>31</v>
      </c>
      <c r="D248" s="46">
        <v>5.8</v>
      </c>
      <c r="E248" s="46">
        <v>4795.6000000000004</v>
      </c>
      <c r="F248" s="64" t="s">
        <v>61</v>
      </c>
    </row>
    <row r="249" spans="1:6" s="47" customFormat="1" ht="12">
      <c r="A249" s="44">
        <v>248</v>
      </c>
      <c r="B249" s="64" t="s">
        <v>30</v>
      </c>
      <c r="C249" s="45" t="s">
        <v>31</v>
      </c>
      <c r="D249" s="46">
        <v>78.36</v>
      </c>
      <c r="E249" s="46">
        <v>1797.6</v>
      </c>
      <c r="F249" s="64" t="s">
        <v>25</v>
      </c>
    </row>
    <row r="250" spans="1:6" s="47" customFormat="1" ht="12">
      <c r="A250" s="44">
        <v>249</v>
      </c>
      <c r="B250" s="64" t="s">
        <v>30</v>
      </c>
      <c r="C250" s="45" t="s">
        <v>31</v>
      </c>
      <c r="D250" s="46">
        <v>650</v>
      </c>
      <c r="E250" s="46">
        <v>23726.75</v>
      </c>
      <c r="F250" s="64" t="s">
        <v>25</v>
      </c>
    </row>
    <row r="251" spans="1:6" s="47" customFormat="1" ht="12">
      <c r="A251" s="44">
        <v>250</v>
      </c>
      <c r="B251" s="64" t="s">
        <v>30</v>
      </c>
      <c r="C251" s="45" t="s">
        <v>31</v>
      </c>
      <c r="D251" s="46">
        <v>393.28</v>
      </c>
      <c r="E251" s="46">
        <v>9500.07</v>
      </c>
      <c r="F251" s="64" t="s">
        <v>25</v>
      </c>
    </row>
    <row r="252" spans="1:6" s="47" customFormat="1" ht="12">
      <c r="A252" s="44">
        <v>251</v>
      </c>
      <c r="B252" s="64" t="s">
        <v>30</v>
      </c>
      <c r="C252" s="45" t="s">
        <v>31</v>
      </c>
      <c r="D252" s="46">
        <v>27.67</v>
      </c>
      <c r="E252" s="46">
        <v>891.8</v>
      </c>
      <c r="F252" s="64" t="s">
        <v>25</v>
      </c>
    </row>
    <row r="253" spans="1:6" s="47" customFormat="1" ht="12">
      <c r="A253" s="44">
        <v>252</v>
      </c>
      <c r="B253" s="64" t="s">
        <v>30</v>
      </c>
      <c r="C253" s="45" t="s">
        <v>31</v>
      </c>
      <c r="D253" s="46">
        <v>92.57</v>
      </c>
      <c r="E253" s="46">
        <v>2442.15</v>
      </c>
      <c r="F253" s="64" t="s">
        <v>25</v>
      </c>
    </row>
    <row r="254" spans="1:6" s="47" customFormat="1" ht="12">
      <c r="A254" s="44">
        <v>253</v>
      </c>
      <c r="B254" s="64" t="s">
        <v>30</v>
      </c>
      <c r="C254" s="45" t="s">
        <v>31</v>
      </c>
      <c r="D254" s="46">
        <v>122.5</v>
      </c>
      <c r="E254" s="46">
        <v>4391.84</v>
      </c>
      <c r="F254" s="64" t="s">
        <v>25</v>
      </c>
    </row>
    <row r="255" spans="1:6" s="47" customFormat="1" ht="12">
      <c r="A255" s="44">
        <v>254</v>
      </c>
      <c r="B255" s="64" t="s">
        <v>30</v>
      </c>
      <c r="C255" s="45" t="s">
        <v>31</v>
      </c>
      <c r="D255" s="46">
        <v>320</v>
      </c>
      <c r="E255" s="46">
        <v>11483.1</v>
      </c>
      <c r="F255" s="64" t="s">
        <v>25</v>
      </c>
    </row>
    <row r="256" spans="1:6" s="47" customFormat="1" ht="12">
      <c r="A256" s="44">
        <v>255</v>
      </c>
      <c r="B256" s="64" t="s">
        <v>30</v>
      </c>
      <c r="C256" s="45" t="s">
        <v>31</v>
      </c>
      <c r="D256" s="46">
        <v>345.06</v>
      </c>
      <c r="E256" s="46">
        <v>4951.75</v>
      </c>
      <c r="F256" s="64" t="s">
        <v>42</v>
      </c>
    </row>
    <row r="257" spans="1:6" s="47" customFormat="1" ht="12">
      <c r="A257" s="44">
        <v>256</v>
      </c>
      <c r="B257" s="64" t="s">
        <v>30</v>
      </c>
      <c r="C257" s="45" t="s">
        <v>31</v>
      </c>
      <c r="D257" s="46">
        <v>1.84</v>
      </c>
      <c r="E257" s="46">
        <v>206.04</v>
      </c>
      <c r="F257" s="64" t="s">
        <v>61</v>
      </c>
    </row>
    <row r="258" spans="1:6" s="47" customFormat="1" ht="12">
      <c r="A258" s="44">
        <v>257</v>
      </c>
      <c r="B258" s="64" t="s">
        <v>30</v>
      </c>
      <c r="C258" s="45" t="s">
        <v>31</v>
      </c>
      <c r="D258" s="46">
        <v>240</v>
      </c>
      <c r="E258" s="46">
        <v>5681.4</v>
      </c>
      <c r="F258" s="64" t="s">
        <v>42</v>
      </c>
    </row>
    <row r="259" spans="1:6" s="47" customFormat="1" ht="12">
      <c r="A259" s="44">
        <v>258</v>
      </c>
      <c r="B259" s="64" t="s">
        <v>30</v>
      </c>
      <c r="C259" s="45" t="s">
        <v>31</v>
      </c>
      <c r="D259" s="46">
        <v>170</v>
      </c>
      <c r="E259" s="46">
        <v>8314</v>
      </c>
      <c r="F259" s="64" t="s">
        <v>25</v>
      </c>
    </row>
    <row r="260" spans="1:6" s="47" customFormat="1" ht="12">
      <c r="A260" s="44">
        <v>259</v>
      </c>
      <c r="B260" s="64" t="s">
        <v>30</v>
      </c>
      <c r="C260" s="45" t="s">
        <v>31</v>
      </c>
      <c r="D260" s="46">
        <v>119.02</v>
      </c>
      <c r="E260" s="46">
        <v>4314.05</v>
      </c>
      <c r="F260" s="64" t="s">
        <v>25</v>
      </c>
    </row>
    <row r="261" spans="1:6" s="47" customFormat="1" ht="12">
      <c r="A261" s="44">
        <v>260</v>
      </c>
      <c r="B261" s="64" t="s">
        <v>30</v>
      </c>
      <c r="C261" s="45" t="s">
        <v>31</v>
      </c>
      <c r="D261" s="46">
        <v>17.78</v>
      </c>
      <c r="E261" s="46">
        <v>939</v>
      </c>
      <c r="F261" s="64" t="s">
        <v>25</v>
      </c>
    </row>
    <row r="262" spans="1:6" s="47" customFormat="1" ht="12">
      <c r="A262" s="44">
        <v>261</v>
      </c>
      <c r="B262" s="64" t="s">
        <v>30</v>
      </c>
      <c r="C262" s="45" t="s">
        <v>31</v>
      </c>
      <c r="D262" s="46">
        <v>200</v>
      </c>
      <c r="E262" s="46">
        <v>7034.28</v>
      </c>
      <c r="F262" s="64" t="s">
        <v>25</v>
      </c>
    </row>
    <row r="263" spans="1:6" s="47" customFormat="1" ht="12">
      <c r="A263" s="44">
        <v>262</v>
      </c>
      <c r="B263" s="64" t="s">
        <v>30</v>
      </c>
      <c r="C263" s="45" t="s">
        <v>31</v>
      </c>
      <c r="D263" s="46">
        <v>79.98</v>
      </c>
      <c r="E263" s="46">
        <v>3656.8</v>
      </c>
      <c r="F263" s="64" t="s">
        <v>25</v>
      </c>
    </row>
    <row r="264" spans="1:6" s="47" customFormat="1" ht="12">
      <c r="A264" s="44">
        <v>263</v>
      </c>
      <c r="B264" s="64" t="s">
        <v>30</v>
      </c>
      <c r="C264" s="45" t="s">
        <v>31</v>
      </c>
      <c r="D264" s="46">
        <v>149.91</v>
      </c>
      <c r="E264" s="46">
        <v>4597.57</v>
      </c>
      <c r="F264" s="64" t="s">
        <v>25</v>
      </c>
    </row>
    <row r="265" spans="1:6" s="47" customFormat="1" ht="12">
      <c r="A265" s="44">
        <v>264</v>
      </c>
      <c r="B265" s="64" t="s">
        <v>30</v>
      </c>
      <c r="C265" s="45" t="s">
        <v>31</v>
      </c>
      <c r="D265" s="46">
        <v>360</v>
      </c>
      <c r="E265" s="46">
        <v>14425.4</v>
      </c>
      <c r="F265" s="64" t="s">
        <v>25</v>
      </c>
    </row>
    <row r="266" spans="1:6" s="47" customFormat="1" ht="12">
      <c r="A266" s="44">
        <v>265</v>
      </c>
      <c r="B266" s="64" t="s">
        <v>30</v>
      </c>
      <c r="C266" s="45" t="s">
        <v>31</v>
      </c>
      <c r="D266" s="46">
        <v>86.43</v>
      </c>
      <c r="E266" s="46">
        <v>890</v>
      </c>
      <c r="F266" s="64" t="s">
        <v>42</v>
      </c>
    </row>
    <row r="267" spans="1:6" s="47" customFormat="1" ht="12">
      <c r="A267" s="44">
        <v>266</v>
      </c>
      <c r="B267" s="64" t="s">
        <v>30</v>
      </c>
      <c r="C267" s="45" t="s">
        <v>31</v>
      </c>
      <c r="D267" s="46">
        <v>1593.66</v>
      </c>
      <c r="E267" s="46">
        <v>61599.38</v>
      </c>
      <c r="F267" s="64" t="s">
        <v>48</v>
      </c>
    </row>
    <row r="268" spans="1:6" s="47" customFormat="1" ht="12">
      <c r="A268" s="44">
        <v>267</v>
      </c>
      <c r="B268" s="64" t="s">
        <v>30</v>
      </c>
      <c r="C268" s="45" t="s">
        <v>31</v>
      </c>
      <c r="D268" s="46">
        <v>438.65</v>
      </c>
      <c r="E268" s="46">
        <v>17996.89</v>
      </c>
      <c r="F268" s="64" t="s">
        <v>48</v>
      </c>
    </row>
    <row r="269" spans="1:6" s="47" customFormat="1" ht="12">
      <c r="A269" s="44">
        <v>268</v>
      </c>
      <c r="B269" s="64" t="s">
        <v>30</v>
      </c>
      <c r="C269" s="45" t="s">
        <v>31</v>
      </c>
      <c r="D269" s="46">
        <v>9.8699999999999992</v>
      </c>
      <c r="E269" s="46">
        <v>496.9</v>
      </c>
      <c r="F269" s="64" t="s">
        <v>48</v>
      </c>
    </row>
    <row r="270" spans="1:6" s="47" customFormat="1" ht="12">
      <c r="A270" s="44">
        <v>269</v>
      </c>
      <c r="B270" s="64" t="s">
        <v>30</v>
      </c>
      <c r="C270" s="45" t="s">
        <v>31</v>
      </c>
      <c r="D270" s="46">
        <v>12.43</v>
      </c>
      <c r="E270" s="46">
        <v>568.70000000000005</v>
      </c>
      <c r="F270" s="64" t="s">
        <v>48</v>
      </c>
    </row>
    <row r="271" spans="1:6" s="47" customFormat="1" ht="12">
      <c r="A271" s="44">
        <v>270</v>
      </c>
      <c r="B271" s="64" t="s">
        <v>30</v>
      </c>
      <c r="C271" s="45" t="s">
        <v>31</v>
      </c>
      <c r="D271" s="46">
        <v>128.07</v>
      </c>
      <c r="E271" s="46">
        <v>3500.4</v>
      </c>
      <c r="F271" s="64" t="s">
        <v>48</v>
      </c>
    </row>
    <row r="272" spans="1:6" s="47" customFormat="1" ht="12">
      <c r="A272" s="44">
        <v>271</v>
      </c>
      <c r="B272" s="64" t="s">
        <v>30</v>
      </c>
      <c r="C272" s="45" t="s">
        <v>31</v>
      </c>
      <c r="D272" s="46">
        <v>350</v>
      </c>
      <c r="E272" s="46">
        <v>10114.56</v>
      </c>
      <c r="F272" s="64" t="s">
        <v>25</v>
      </c>
    </row>
    <row r="273" spans="1:6" s="47" customFormat="1" ht="12">
      <c r="A273" s="44">
        <v>272</v>
      </c>
      <c r="B273" s="64" t="s">
        <v>30</v>
      </c>
      <c r="C273" s="45" t="s">
        <v>31</v>
      </c>
      <c r="D273" s="46">
        <v>3000</v>
      </c>
      <c r="E273" s="46">
        <v>77020.88</v>
      </c>
      <c r="F273" s="64" t="s">
        <v>25</v>
      </c>
    </row>
    <row r="274" spans="1:6" s="47" customFormat="1" ht="12">
      <c r="A274" s="44">
        <v>273</v>
      </c>
      <c r="B274" s="64" t="s">
        <v>30</v>
      </c>
      <c r="C274" s="45" t="s">
        <v>31</v>
      </c>
      <c r="D274" s="46">
        <v>35</v>
      </c>
      <c r="E274" s="46">
        <v>935</v>
      </c>
      <c r="F274" s="64" t="s">
        <v>48</v>
      </c>
    </row>
    <row r="275" spans="1:6" s="47" customFormat="1" ht="12">
      <c r="A275" s="44">
        <v>274</v>
      </c>
      <c r="B275" s="64" t="s">
        <v>30</v>
      </c>
      <c r="C275" s="45" t="s">
        <v>31</v>
      </c>
      <c r="D275" s="46">
        <v>447.43</v>
      </c>
      <c r="E275" s="46">
        <v>11597.35</v>
      </c>
      <c r="F275" s="64" t="s">
        <v>25</v>
      </c>
    </row>
    <row r="276" spans="1:6" s="47" customFormat="1" ht="12">
      <c r="A276" s="44">
        <v>275</v>
      </c>
      <c r="B276" s="64" t="s">
        <v>30</v>
      </c>
      <c r="C276" s="45" t="s">
        <v>31</v>
      </c>
      <c r="D276" s="46">
        <v>27.74</v>
      </c>
      <c r="E276" s="46">
        <v>1399</v>
      </c>
      <c r="F276" s="64" t="s">
        <v>25</v>
      </c>
    </row>
    <row r="277" spans="1:6" s="47" customFormat="1" ht="12">
      <c r="A277" s="44">
        <v>276</v>
      </c>
      <c r="B277" s="64" t="s">
        <v>30</v>
      </c>
      <c r="C277" s="45" t="s">
        <v>31</v>
      </c>
      <c r="D277" s="46">
        <v>354.86</v>
      </c>
      <c r="E277" s="46">
        <v>11940.45</v>
      </c>
      <c r="F277" s="64" t="s">
        <v>25</v>
      </c>
    </row>
    <row r="278" spans="1:6" s="47" customFormat="1" ht="12">
      <c r="A278" s="44">
        <v>277</v>
      </c>
      <c r="B278" s="64" t="s">
        <v>30</v>
      </c>
      <c r="C278" s="45" t="s">
        <v>31</v>
      </c>
      <c r="D278" s="46">
        <v>361.56</v>
      </c>
      <c r="E278" s="46">
        <v>9037.66</v>
      </c>
      <c r="F278" s="64" t="s">
        <v>25</v>
      </c>
    </row>
    <row r="279" spans="1:6" s="47" customFormat="1" ht="12">
      <c r="A279" s="44">
        <v>278</v>
      </c>
      <c r="B279" s="64" t="s">
        <v>30</v>
      </c>
      <c r="C279" s="45" t="s">
        <v>31</v>
      </c>
      <c r="D279" s="46">
        <v>273.57</v>
      </c>
      <c r="E279" s="46">
        <v>4581</v>
      </c>
      <c r="F279" s="64" t="s">
        <v>42</v>
      </c>
    </row>
    <row r="280" spans="1:6" s="47" customFormat="1" ht="12">
      <c r="A280" s="44">
        <v>279</v>
      </c>
      <c r="B280" s="64" t="s">
        <v>30</v>
      </c>
      <c r="C280" s="45" t="s">
        <v>31</v>
      </c>
      <c r="D280" s="46">
        <v>1118</v>
      </c>
      <c r="E280" s="46">
        <v>65443.28</v>
      </c>
      <c r="F280" s="64" t="s">
        <v>25</v>
      </c>
    </row>
    <row r="281" spans="1:6" s="47" customFormat="1" ht="12">
      <c r="A281" s="44">
        <v>280</v>
      </c>
      <c r="B281" s="64" t="s">
        <v>30</v>
      </c>
      <c r="C281" s="45" t="s">
        <v>31</v>
      </c>
      <c r="D281" s="46">
        <v>5.22</v>
      </c>
      <c r="E281" s="46">
        <v>1351.7</v>
      </c>
      <c r="F281" s="64" t="s">
        <v>25</v>
      </c>
    </row>
    <row r="282" spans="1:6" s="47" customFormat="1" ht="12">
      <c r="A282" s="44">
        <v>281</v>
      </c>
      <c r="B282" s="64" t="s">
        <v>30</v>
      </c>
      <c r="C282" s="45" t="s">
        <v>31</v>
      </c>
      <c r="D282" s="46">
        <v>550</v>
      </c>
      <c r="E282" s="46">
        <v>17994.5</v>
      </c>
      <c r="F282" s="64" t="s">
        <v>48</v>
      </c>
    </row>
    <row r="283" spans="1:6" s="47" customFormat="1" ht="12">
      <c r="A283" s="44">
        <v>282</v>
      </c>
      <c r="B283" s="64" t="s">
        <v>30</v>
      </c>
      <c r="C283" s="45" t="s">
        <v>31</v>
      </c>
      <c r="D283" s="46">
        <v>257.95</v>
      </c>
      <c r="E283" s="46">
        <v>7550</v>
      </c>
      <c r="F283" s="64" t="s">
        <v>25</v>
      </c>
    </row>
    <row r="284" spans="1:6" s="47" customFormat="1" ht="12">
      <c r="A284" s="44">
        <v>283</v>
      </c>
      <c r="B284" s="64" t="s">
        <v>30</v>
      </c>
      <c r="C284" s="45" t="s">
        <v>31</v>
      </c>
      <c r="D284" s="46">
        <v>7.98</v>
      </c>
      <c r="E284" s="46">
        <v>216.92</v>
      </c>
      <c r="F284" s="64" t="s">
        <v>25</v>
      </c>
    </row>
    <row r="285" spans="1:6" s="47" customFormat="1" ht="12">
      <c r="A285" s="44">
        <v>284</v>
      </c>
      <c r="B285" s="64" t="s">
        <v>30</v>
      </c>
      <c r="C285" s="45" t="s">
        <v>31</v>
      </c>
      <c r="D285" s="46">
        <v>393.32</v>
      </c>
      <c r="E285" s="46">
        <v>19153.55</v>
      </c>
      <c r="F285" s="64" t="s">
        <v>42</v>
      </c>
    </row>
    <row r="286" spans="1:6" s="47" customFormat="1" ht="12">
      <c r="A286" s="44">
        <v>285</v>
      </c>
      <c r="B286" s="64" t="s">
        <v>30</v>
      </c>
      <c r="C286" s="45" t="s">
        <v>31</v>
      </c>
      <c r="D286" s="46">
        <v>1400</v>
      </c>
      <c r="E286" s="46">
        <v>35816.589999999997</v>
      </c>
      <c r="F286" s="64" t="s">
        <v>58</v>
      </c>
    </row>
    <row r="287" spans="1:6" s="47" customFormat="1" ht="12">
      <c r="A287" s="44">
        <v>286</v>
      </c>
      <c r="B287" s="64" t="s">
        <v>30</v>
      </c>
      <c r="C287" s="45" t="s">
        <v>31</v>
      </c>
      <c r="D287" s="46">
        <v>720</v>
      </c>
      <c r="E287" s="46">
        <v>20400.310000000001</v>
      </c>
      <c r="F287" s="64" t="s">
        <v>42</v>
      </c>
    </row>
    <row r="288" spans="1:6" s="47" customFormat="1" ht="12">
      <c r="A288" s="44">
        <v>287</v>
      </c>
      <c r="B288" s="64" t="s">
        <v>30</v>
      </c>
      <c r="C288" s="45" t="s">
        <v>31</v>
      </c>
      <c r="D288" s="46">
        <v>151.26</v>
      </c>
      <c r="E288" s="46">
        <v>4513.5</v>
      </c>
      <c r="F288" s="64" t="s">
        <v>25</v>
      </c>
    </row>
    <row r="289" spans="1:6" s="47" customFormat="1" ht="12">
      <c r="A289" s="44">
        <v>288</v>
      </c>
      <c r="B289" s="64" t="s">
        <v>30</v>
      </c>
      <c r="C289" s="45" t="s">
        <v>31</v>
      </c>
      <c r="D289" s="46">
        <v>975</v>
      </c>
      <c r="E289" s="46">
        <v>25315.65</v>
      </c>
      <c r="F289" s="64" t="s">
        <v>42</v>
      </c>
    </row>
    <row r="290" spans="1:6" s="47" customFormat="1" ht="12">
      <c r="A290" s="44">
        <v>289</v>
      </c>
      <c r="B290" s="64" t="s">
        <v>30</v>
      </c>
      <c r="C290" s="45" t="s">
        <v>31</v>
      </c>
      <c r="D290" s="46">
        <v>1520.23</v>
      </c>
      <c r="E290" s="46">
        <v>79974.210000000006</v>
      </c>
      <c r="F290" s="64" t="s">
        <v>58</v>
      </c>
    </row>
    <row r="291" spans="1:6" s="47" customFormat="1" ht="12">
      <c r="A291" s="44">
        <v>290</v>
      </c>
      <c r="B291" s="64" t="s">
        <v>30</v>
      </c>
      <c r="C291" s="45" t="s">
        <v>31</v>
      </c>
      <c r="D291" s="46">
        <v>78.06</v>
      </c>
      <c r="E291" s="46">
        <v>3710.95</v>
      </c>
      <c r="F291" s="64" t="s">
        <v>25</v>
      </c>
    </row>
    <row r="292" spans="1:6" s="47" customFormat="1" ht="12">
      <c r="A292" s="44">
        <v>291</v>
      </c>
      <c r="B292" s="64" t="s">
        <v>30</v>
      </c>
      <c r="C292" s="45" t="s">
        <v>31</v>
      </c>
      <c r="D292" s="46">
        <v>1429.56</v>
      </c>
      <c r="E292" s="46">
        <v>32896.879999999997</v>
      </c>
      <c r="F292" s="64" t="s">
        <v>42</v>
      </c>
    </row>
    <row r="293" spans="1:6" s="47" customFormat="1" ht="12">
      <c r="A293" s="44">
        <v>292</v>
      </c>
      <c r="B293" s="64" t="s">
        <v>30</v>
      </c>
      <c r="C293" s="45" t="s">
        <v>31</v>
      </c>
      <c r="D293" s="46">
        <v>87.15</v>
      </c>
      <c r="E293" s="46">
        <v>2465</v>
      </c>
      <c r="F293" s="64" t="s">
        <v>25</v>
      </c>
    </row>
    <row r="294" spans="1:6" s="47" customFormat="1" ht="12">
      <c r="A294" s="44">
        <v>293</v>
      </c>
      <c r="B294" s="64" t="s">
        <v>30</v>
      </c>
      <c r="C294" s="45" t="s">
        <v>31</v>
      </c>
      <c r="D294" s="46">
        <v>629.92999999999995</v>
      </c>
      <c r="E294" s="46">
        <v>19530.099999999999</v>
      </c>
      <c r="F294" s="64" t="s">
        <v>25</v>
      </c>
    </row>
    <row r="295" spans="1:6" s="47" customFormat="1" ht="12">
      <c r="A295" s="44">
        <v>294</v>
      </c>
      <c r="B295" s="64" t="s">
        <v>30</v>
      </c>
      <c r="C295" s="45" t="s">
        <v>31</v>
      </c>
      <c r="D295" s="46">
        <v>1300</v>
      </c>
      <c r="E295" s="46">
        <v>31787.89</v>
      </c>
      <c r="F295" s="64" t="s">
        <v>48</v>
      </c>
    </row>
    <row r="296" spans="1:6" s="47" customFormat="1" ht="12">
      <c r="A296" s="44">
        <v>295</v>
      </c>
      <c r="B296" s="64" t="s">
        <v>30</v>
      </c>
      <c r="C296" s="45" t="s">
        <v>31</v>
      </c>
      <c r="D296" s="46">
        <v>58.38</v>
      </c>
      <c r="E296" s="46">
        <v>1980.56</v>
      </c>
      <c r="F296" s="64" t="s">
        <v>61</v>
      </c>
    </row>
    <row r="297" spans="1:6" s="47" customFormat="1" ht="12">
      <c r="A297" s="44">
        <v>296</v>
      </c>
      <c r="B297" s="64" t="s">
        <v>30</v>
      </c>
      <c r="C297" s="45" t="s">
        <v>31</v>
      </c>
      <c r="D297" s="46">
        <v>254.26</v>
      </c>
      <c r="E297" s="46">
        <v>9889.5499999999993</v>
      </c>
      <c r="F297" s="64" t="s">
        <v>48</v>
      </c>
    </row>
    <row r="298" spans="1:6" s="47" customFormat="1" ht="12">
      <c r="A298" s="44">
        <v>297</v>
      </c>
      <c r="B298" s="64" t="s">
        <v>30</v>
      </c>
      <c r="C298" s="45" t="s">
        <v>31</v>
      </c>
      <c r="D298" s="46">
        <v>75</v>
      </c>
      <c r="E298" s="46">
        <v>4039.36</v>
      </c>
      <c r="F298" s="64" t="s">
        <v>25</v>
      </c>
    </row>
    <row r="299" spans="1:6" s="47" customFormat="1" ht="12">
      <c r="A299" s="44">
        <v>298</v>
      </c>
      <c r="B299" s="64" t="s">
        <v>30</v>
      </c>
      <c r="C299" s="45" t="s">
        <v>31</v>
      </c>
      <c r="D299" s="46">
        <v>909.77</v>
      </c>
      <c r="E299" s="46">
        <v>33718.300000000003</v>
      </c>
      <c r="F299" s="64" t="s">
        <v>25</v>
      </c>
    </row>
    <row r="300" spans="1:6" s="47" customFormat="1" ht="12">
      <c r="A300" s="44">
        <v>299</v>
      </c>
      <c r="B300" s="64" t="s">
        <v>242</v>
      </c>
      <c r="C300" s="45" t="s">
        <v>330</v>
      </c>
      <c r="D300" s="46">
        <v>9800</v>
      </c>
      <c r="E300" s="46">
        <v>16012.5</v>
      </c>
      <c r="F300" s="64" t="s">
        <v>217</v>
      </c>
    </row>
    <row r="301" spans="1:6" s="47" customFormat="1" ht="12">
      <c r="A301" s="44">
        <v>300</v>
      </c>
      <c r="B301" s="64" t="s">
        <v>242</v>
      </c>
      <c r="C301" s="45" t="s">
        <v>330</v>
      </c>
      <c r="D301" s="46">
        <v>9800</v>
      </c>
      <c r="E301" s="46">
        <v>16012.5</v>
      </c>
      <c r="F301" s="64" t="s">
        <v>217</v>
      </c>
    </row>
    <row r="302" spans="1:6" s="47" customFormat="1" ht="12">
      <c r="A302" s="44">
        <v>301</v>
      </c>
      <c r="B302" s="64" t="s">
        <v>69</v>
      </c>
      <c r="C302" s="45" t="s">
        <v>149</v>
      </c>
      <c r="D302" s="46">
        <v>12.5</v>
      </c>
      <c r="E302" s="46">
        <v>22264.080000000002</v>
      </c>
      <c r="F302" s="64" t="s">
        <v>66</v>
      </c>
    </row>
    <row r="303" spans="1:6" s="47" customFormat="1" ht="12">
      <c r="A303" s="44">
        <v>302</v>
      </c>
      <c r="B303" s="64" t="s">
        <v>69</v>
      </c>
      <c r="C303" s="45" t="s">
        <v>149</v>
      </c>
      <c r="D303" s="46">
        <v>15</v>
      </c>
      <c r="E303" s="46">
        <v>25920.85</v>
      </c>
      <c r="F303" s="64" t="s">
        <v>66</v>
      </c>
    </row>
    <row r="304" spans="1:6" s="47" customFormat="1" ht="12">
      <c r="A304" s="44">
        <v>303</v>
      </c>
      <c r="B304" s="64" t="s">
        <v>69</v>
      </c>
      <c r="C304" s="45" t="s">
        <v>149</v>
      </c>
      <c r="D304" s="46">
        <v>1</v>
      </c>
      <c r="E304" s="46">
        <v>5675.78</v>
      </c>
      <c r="F304" s="64" t="s">
        <v>66</v>
      </c>
    </row>
    <row r="305" spans="1:6" s="47" customFormat="1" ht="12">
      <c r="A305" s="44">
        <v>304</v>
      </c>
      <c r="B305" s="64" t="s">
        <v>69</v>
      </c>
      <c r="C305" s="45" t="s">
        <v>149</v>
      </c>
      <c r="D305" s="46">
        <v>2</v>
      </c>
      <c r="E305" s="46">
        <v>11917.74</v>
      </c>
      <c r="F305" s="64" t="s">
        <v>50</v>
      </c>
    </row>
    <row r="306" spans="1:6" s="47" customFormat="1" ht="12">
      <c r="A306" s="44">
        <v>305</v>
      </c>
      <c r="B306" s="64" t="s">
        <v>69</v>
      </c>
      <c r="C306" s="45" t="s">
        <v>149</v>
      </c>
      <c r="D306" s="46">
        <v>9.5</v>
      </c>
      <c r="E306" s="46">
        <v>178130.15</v>
      </c>
      <c r="F306" s="64" t="s">
        <v>66</v>
      </c>
    </row>
    <row r="307" spans="1:6" s="47" customFormat="1" ht="12">
      <c r="A307" s="44">
        <v>306</v>
      </c>
      <c r="B307" s="64" t="s">
        <v>69</v>
      </c>
      <c r="C307" s="45" t="s">
        <v>149</v>
      </c>
      <c r="D307" s="46">
        <v>3.5</v>
      </c>
      <c r="E307" s="46">
        <v>26791.67</v>
      </c>
      <c r="F307" s="64" t="s">
        <v>66</v>
      </c>
    </row>
    <row r="308" spans="1:6" s="47" customFormat="1" ht="12">
      <c r="A308" s="44">
        <v>307</v>
      </c>
      <c r="B308" s="64" t="s">
        <v>69</v>
      </c>
      <c r="C308" s="45" t="s">
        <v>149</v>
      </c>
      <c r="D308" s="46">
        <v>1.2</v>
      </c>
      <c r="E308" s="46">
        <v>36331.68</v>
      </c>
      <c r="F308" s="64" t="s">
        <v>50</v>
      </c>
    </row>
    <row r="309" spans="1:6" s="47" customFormat="1" ht="12">
      <c r="A309" s="44">
        <v>308</v>
      </c>
      <c r="B309" s="64" t="s">
        <v>69</v>
      </c>
      <c r="C309" s="45" t="s">
        <v>149</v>
      </c>
      <c r="D309" s="46">
        <v>4.5</v>
      </c>
      <c r="E309" s="46">
        <v>80497.19</v>
      </c>
      <c r="F309" s="64" t="s">
        <v>66</v>
      </c>
    </row>
    <row r="310" spans="1:6" s="47" customFormat="1" ht="12">
      <c r="A310" s="44">
        <v>309</v>
      </c>
      <c r="B310" s="64" t="s">
        <v>69</v>
      </c>
      <c r="C310" s="45" t="s">
        <v>149</v>
      </c>
      <c r="D310" s="46">
        <v>4</v>
      </c>
      <c r="E310" s="46">
        <v>17628.740000000002</v>
      </c>
      <c r="F310" s="64" t="s">
        <v>66</v>
      </c>
    </row>
    <row r="311" spans="1:6" s="47" customFormat="1" ht="12">
      <c r="A311" s="44">
        <v>310</v>
      </c>
      <c r="B311" s="64" t="s">
        <v>69</v>
      </c>
      <c r="C311" s="45" t="s">
        <v>149</v>
      </c>
      <c r="D311" s="46">
        <v>15</v>
      </c>
      <c r="E311" s="46">
        <v>25863.25</v>
      </c>
      <c r="F311" s="64" t="s">
        <v>66</v>
      </c>
    </row>
    <row r="312" spans="1:6" s="47" customFormat="1" ht="12">
      <c r="A312" s="44">
        <v>311</v>
      </c>
      <c r="B312" s="64" t="s">
        <v>69</v>
      </c>
      <c r="C312" s="45" t="s">
        <v>149</v>
      </c>
      <c r="D312" s="46">
        <v>4.5</v>
      </c>
      <c r="E312" s="46">
        <v>103924.65</v>
      </c>
      <c r="F312" s="64" t="s">
        <v>50</v>
      </c>
    </row>
    <row r="313" spans="1:6" s="47" customFormat="1" ht="12">
      <c r="A313" s="44">
        <v>312</v>
      </c>
      <c r="B313" s="64" t="s">
        <v>69</v>
      </c>
      <c r="C313" s="45" t="s">
        <v>149</v>
      </c>
      <c r="D313" s="46">
        <v>2</v>
      </c>
      <c r="E313" s="46">
        <v>12648.7</v>
      </c>
      <c r="F313" s="64" t="s">
        <v>66</v>
      </c>
    </row>
    <row r="314" spans="1:6" s="47" customFormat="1" ht="12">
      <c r="A314" s="44">
        <v>313</v>
      </c>
      <c r="B314" s="64" t="s">
        <v>69</v>
      </c>
      <c r="C314" s="45" t="s">
        <v>149</v>
      </c>
      <c r="D314" s="46">
        <v>2.5</v>
      </c>
      <c r="E314" s="46">
        <v>3488.84</v>
      </c>
      <c r="F314" s="64" t="s">
        <v>50</v>
      </c>
    </row>
    <row r="315" spans="1:6" s="47" customFormat="1" ht="12">
      <c r="A315" s="44">
        <v>314</v>
      </c>
      <c r="B315" s="64" t="s">
        <v>69</v>
      </c>
      <c r="C315" s="45" t="s">
        <v>149</v>
      </c>
      <c r="D315" s="46">
        <v>8.5</v>
      </c>
      <c r="E315" s="46">
        <v>14469.65</v>
      </c>
      <c r="F315" s="64" t="s">
        <v>66</v>
      </c>
    </row>
    <row r="316" spans="1:6" s="47" customFormat="1" ht="12">
      <c r="A316" s="44">
        <v>315</v>
      </c>
      <c r="B316" s="64" t="s">
        <v>69</v>
      </c>
      <c r="C316" s="45" t="s">
        <v>149</v>
      </c>
      <c r="D316" s="46">
        <v>1</v>
      </c>
      <c r="E316" s="46">
        <v>8083.62</v>
      </c>
      <c r="F316" s="64" t="s">
        <v>66</v>
      </c>
    </row>
    <row r="317" spans="1:6" s="47" customFormat="1" ht="12">
      <c r="A317" s="44">
        <v>316</v>
      </c>
      <c r="B317" s="64" t="s">
        <v>69</v>
      </c>
      <c r="C317" s="45" t="s">
        <v>149</v>
      </c>
      <c r="D317" s="46">
        <v>2</v>
      </c>
      <c r="E317" s="46">
        <v>71239.09</v>
      </c>
      <c r="F317" s="64" t="s">
        <v>66</v>
      </c>
    </row>
    <row r="318" spans="1:6" s="47" customFormat="1" ht="12">
      <c r="A318" s="44">
        <v>317</v>
      </c>
      <c r="B318" s="64" t="s">
        <v>69</v>
      </c>
      <c r="C318" s="45" t="s">
        <v>149</v>
      </c>
      <c r="D318" s="46">
        <v>15</v>
      </c>
      <c r="E318" s="46">
        <v>24706.79</v>
      </c>
      <c r="F318" s="64" t="s">
        <v>66</v>
      </c>
    </row>
    <row r="319" spans="1:6" s="47" customFormat="1" ht="12">
      <c r="A319" s="44">
        <v>318</v>
      </c>
      <c r="B319" s="64" t="s">
        <v>69</v>
      </c>
      <c r="C319" s="45" t="s">
        <v>149</v>
      </c>
      <c r="D319" s="46">
        <v>1</v>
      </c>
      <c r="E319" s="46">
        <v>5508.76</v>
      </c>
      <c r="F319" s="64" t="s">
        <v>66</v>
      </c>
    </row>
    <row r="320" spans="1:6" s="47" customFormat="1" ht="12">
      <c r="A320" s="44">
        <v>319</v>
      </c>
      <c r="B320" s="64" t="s">
        <v>69</v>
      </c>
      <c r="C320" s="45" t="s">
        <v>149</v>
      </c>
      <c r="D320" s="46">
        <v>13</v>
      </c>
      <c r="E320" s="46">
        <v>106232.77</v>
      </c>
      <c r="F320" s="64" t="s">
        <v>66</v>
      </c>
    </row>
    <row r="321" spans="1:6" s="47" customFormat="1" ht="12">
      <c r="A321" s="44">
        <v>320</v>
      </c>
      <c r="B321" s="64" t="s">
        <v>69</v>
      </c>
      <c r="C321" s="45" t="s">
        <v>149</v>
      </c>
      <c r="D321" s="46">
        <v>0.5</v>
      </c>
      <c r="E321" s="46">
        <v>65.5</v>
      </c>
      <c r="F321" s="64" t="s">
        <v>42</v>
      </c>
    </row>
    <row r="322" spans="1:6" s="47" customFormat="1" ht="12">
      <c r="A322" s="44">
        <v>321</v>
      </c>
      <c r="B322" s="64" t="s">
        <v>69</v>
      </c>
      <c r="C322" s="45" t="s">
        <v>149</v>
      </c>
      <c r="D322" s="46">
        <v>0.5</v>
      </c>
      <c r="E322" s="46">
        <v>82.62</v>
      </c>
      <c r="F322" s="64" t="s">
        <v>42</v>
      </c>
    </row>
    <row r="323" spans="1:6" s="47" customFormat="1" ht="12">
      <c r="A323" s="44">
        <v>322</v>
      </c>
      <c r="B323" s="64" t="s">
        <v>69</v>
      </c>
      <c r="C323" s="45" t="s">
        <v>149</v>
      </c>
      <c r="D323" s="46">
        <v>2</v>
      </c>
      <c r="E323" s="46">
        <v>56742.89</v>
      </c>
      <c r="F323" s="64" t="s">
        <v>66</v>
      </c>
    </row>
    <row r="324" spans="1:6" s="47" customFormat="1" ht="12">
      <c r="A324" s="44">
        <v>323</v>
      </c>
      <c r="B324" s="64" t="s">
        <v>69</v>
      </c>
      <c r="C324" s="45" t="s">
        <v>149</v>
      </c>
      <c r="D324" s="46">
        <v>2</v>
      </c>
      <c r="E324" s="46">
        <v>2661</v>
      </c>
      <c r="F324" s="64" t="s">
        <v>50</v>
      </c>
    </row>
    <row r="325" spans="1:6" s="47" customFormat="1" ht="12">
      <c r="A325" s="44">
        <v>324</v>
      </c>
      <c r="B325" s="64" t="s">
        <v>69</v>
      </c>
      <c r="C325" s="45" t="s">
        <v>149</v>
      </c>
      <c r="D325" s="46">
        <v>1</v>
      </c>
      <c r="E325" s="46">
        <v>800.61</v>
      </c>
      <c r="F325" s="64" t="s">
        <v>66</v>
      </c>
    </row>
    <row r="326" spans="1:6" s="47" customFormat="1" ht="12">
      <c r="A326" s="44">
        <v>325</v>
      </c>
      <c r="B326" s="64" t="s">
        <v>69</v>
      </c>
      <c r="C326" s="45" t="s">
        <v>149</v>
      </c>
      <c r="D326" s="46">
        <v>10.5</v>
      </c>
      <c r="E326" s="46">
        <v>20741.48</v>
      </c>
      <c r="F326" s="64" t="s">
        <v>66</v>
      </c>
    </row>
    <row r="327" spans="1:6" s="47" customFormat="1" ht="12">
      <c r="A327" s="44">
        <v>326</v>
      </c>
      <c r="B327" s="64" t="s">
        <v>69</v>
      </c>
      <c r="C327" s="45" t="s">
        <v>149</v>
      </c>
      <c r="D327" s="46">
        <v>0.5</v>
      </c>
      <c r="E327" s="46">
        <v>849.2</v>
      </c>
      <c r="F327" s="64" t="s">
        <v>42</v>
      </c>
    </row>
    <row r="328" spans="1:6" s="47" customFormat="1" ht="12">
      <c r="A328" s="44">
        <v>327</v>
      </c>
      <c r="B328" s="64" t="s">
        <v>69</v>
      </c>
      <c r="C328" s="45" t="s">
        <v>149</v>
      </c>
      <c r="D328" s="46">
        <v>1</v>
      </c>
      <c r="E328" s="46">
        <v>4049.09</v>
      </c>
      <c r="F328" s="64" t="s">
        <v>50</v>
      </c>
    </row>
    <row r="329" spans="1:6" s="47" customFormat="1" ht="12">
      <c r="A329" s="44">
        <v>328</v>
      </c>
      <c r="B329" s="64" t="s">
        <v>69</v>
      </c>
      <c r="C329" s="45" t="s">
        <v>149</v>
      </c>
      <c r="D329" s="46">
        <v>3.5</v>
      </c>
      <c r="E329" s="46">
        <v>5656.57</v>
      </c>
      <c r="F329" s="64" t="s">
        <v>50</v>
      </c>
    </row>
    <row r="330" spans="1:6" s="47" customFormat="1" ht="12">
      <c r="A330" s="44">
        <v>329</v>
      </c>
      <c r="B330" s="64" t="s">
        <v>69</v>
      </c>
      <c r="C330" s="45" t="s">
        <v>149</v>
      </c>
      <c r="D330" s="46">
        <v>14</v>
      </c>
      <c r="E330" s="46">
        <v>43127.54</v>
      </c>
      <c r="F330" s="64" t="s">
        <v>66</v>
      </c>
    </row>
    <row r="331" spans="1:6" s="47" customFormat="1" ht="12">
      <c r="A331" s="44">
        <v>330</v>
      </c>
      <c r="B331" s="64" t="s">
        <v>69</v>
      </c>
      <c r="C331" s="45" t="s">
        <v>149</v>
      </c>
      <c r="D331" s="46">
        <v>1</v>
      </c>
      <c r="E331" s="46">
        <v>22476.83</v>
      </c>
      <c r="F331" s="64" t="s">
        <v>42</v>
      </c>
    </row>
    <row r="332" spans="1:6" s="47" customFormat="1" ht="12">
      <c r="A332" s="44">
        <v>331</v>
      </c>
      <c r="B332" s="64" t="s">
        <v>69</v>
      </c>
      <c r="C332" s="45" t="s">
        <v>149</v>
      </c>
      <c r="D332" s="46">
        <v>1.8</v>
      </c>
      <c r="E332" s="46">
        <v>5591.35</v>
      </c>
      <c r="F332" s="64" t="s">
        <v>50</v>
      </c>
    </row>
    <row r="333" spans="1:6" s="47" customFormat="1" ht="12">
      <c r="A333" s="44">
        <v>332</v>
      </c>
      <c r="B333" s="64" t="s">
        <v>69</v>
      </c>
      <c r="C333" s="45" t="s">
        <v>149</v>
      </c>
      <c r="D333" s="46">
        <v>4.5</v>
      </c>
      <c r="E333" s="46">
        <v>123019.33</v>
      </c>
      <c r="F333" s="64" t="s">
        <v>66</v>
      </c>
    </row>
    <row r="334" spans="1:6" s="47" customFormat="1" ht="12">
      <c r="A334" s="44">
        <v>333</v>
      </c>
      <c r="B334" s="64" t="s">
        <v>69</v>
      </c>
      <c r="C334" s="45" t="s">
        <v>149</v>
      </c>
      <c r="D334" s="46">
        <v>19</v>
      </c>
      <c r="E334" s="46">
        <v>26629.1</v>
      </c>
      <c r="F334" s="64" t="s">
        <v>66</v>
      </c>
    </row>
    <row r="335" spans="1:6" s="47" customFormat="1" ht="12">
      <c r="A335" s="44">
        <v>334</v>
      </c>
      <c r="B335" s="64" t="s">
        <v>69</v>
      </c>
      <c r="C335" s="45" t="s">
        <v>149</v>
      </c>
      <c r="D335" s="46">
        <v>15.5</v>
      </c>
      <c r="E335" s="46">
        <v>27463.33</v>
      </c>
      <c r="F335" s="64" t="s">
        <v>66</v>
      </c>
    </row>
    <row r="336" spans="1:6" s="47" customFormat="1" ht="12">
      <c r="A336" s="44">
        <v>335</v>
      </c>
      <c r="B336" s="64" t="s">
        <v>69</v>
      </c>
      <c r="C336" s="45" t="s">
        <v>149</v>
      </c>
      <c r="D336" s="46">
        <v>2</v>
      </c>
      <c r="E336" s="46">
        <v>7176.55</v>
      </c>
      <c r="F336" s="64" t="s">
        <v>66</v>
      </c>
    </row>
    <row r="337" spans="1:6" s="47" customFormat="1" ht="12">
      <c r="A337" s="44">
        <v>336</v>
      </c>
      <c r="B337" s="64" t="s">
        <v>69</v>
      </c>
      <c r="C337" s="45" t="s">
        <v>149</v>
      </c>
      <c r="D337" s="46">
        <v>16</v>
      </c>
      <c r="E337" s="46">
        <v>28057.95</v>
      </c>
      <c r="F337" s="64" t="s">
        <v>66</v>
      </c>
    </row>
    <row r="338" spans="1:6" s="47" customFormat="1" ht="12">
      <c r="A338" s="44">
        <v>337</v>
      </c>
      <c r="B338" s="64" t="s">
        <v>69</v>
      </c>
      <c r="C338" s="45" t="s">
        <v>149</v>
      </c>
      <c r="D338" s="46">
        <v>5.5</v>
      </c>
      <c r="E338" s="46">
        <v>8563.9</v>
      </c>
      <c r="F338" s="64" t="s">
        <v>50</v>
      </c>
    </row>
    <row r="339" spans="1:6" s="47" customFormat="1" ht="12">
      <c r="A339" s="44">
        <v>338</v>
      </c>
      <c r="B339" s="64" t="s">
        <v>69</v>
      </c>
      <c r="C339" s="45" t="s">
        <v>149</v>
      </c>
      <c r="D339" s="46">
        <v>13</v>
      </c>
      <c r="E339" s="46">
        <v>285948.82</v>
      </c>
      <c r="F339" s="64" t="s">
        <v>66</v>
      </c>
    </row>
    <row r="340" spans="1:6" s="47" customFormat="1" ht="12">
      <c r="A340" s="44">
        <v>339</v>
      </c>
      <c r="B340" s="64" t="s">
        <v>69</v>
      </c>
      <c r="C340" s="45" t="s">
        <v>149</v>
      </c>
      <c r="D340" s="46">
        <v>0.5</v>
      </c>
      <c r="E340" s="46">
        <v>471.8</v>
      </c>
      <c r="F340" s="64" t="s">
        <v>42</v>
      </c>
    </row>
    <row r="341" spans="1:6" s="47" customFormat="1" ht="12">
      <c r="A341" s="44">
        <v>340</v>
      </c>
      <c r="B341" s="64" t="s">
        <v>69</v>
      </c>
      <c r="C341" s="45" t="s">
        <v>149</v>
      </c>
      <c r="D341" s="46">
        <v>3</v>
      </c>
      <c r="E341" s="46">
        <v>37679.129999999997</v>
      </c>
      <c r="F341" s="64" t="s">
        <v>50</v>
      </c>
    </row>
    <row r="342" spans="1:6" s="47" customFormat="1" ht="12">
      <c r="A342" s="44">
        <v>341</v>
      </c>
      <c r="B342" s="64" t="s">
        <v>69</v>
      </c>
      <c r="C342" s="45" t="s">
        <v>149</v>
      </c>
      <c r="D342" s="46">
        <v>2.5</v>
      </c>
      <c r="E342" s="46">
        <v>81476.929999999993</v>
      </c>
      <c r="F342" s="64" t="s">
        <v>66</v>
      </c>
    </row>
    <row r="343" spans="1:6" s="47" customFormat="1" ht="12">
      <c r="A343" s="44">
        <v>342</v>
      </c>
      <c r="B343" s="64" t="s">
        <v>69</v>
      </c>
      <c r="C343" s="45" t="s">
        <v>149</v>
      </c>
      <c r="D343" s="46">
        <v>14</v>
      </c>
      <c r="E343" s="46">
        <v>23557.13</v>
      </c>
      <c r="F343" s="64" t="s">
        <v>66</v>
      </c>
    </row>
    <row r="344" spans="1:6" s="47" customFormat="1" ht="12">
      <c r="A344" s="44">
        <v>343</v>
      </c>
      <c r="B344" s="64" t="s">
        <v>69</v>
      </c>
      <c r="C344" s="45" t="s">
        <v>149</v>
      </c>
      <c r="D344" s="46">
        <v>2</v>
      </c>
      <c r="E344" s="46">
        <v>68025.11</v>
      </c>
      <c r="F344" s="64" t="s">
        <v>66</v>
      </c>
    </row>
    <row r="345" spans="1:6" s="47" customFormat="1" ht="12">
      <c r="A345" s="44">
        <v>344</v>
      </c>
      <c r="B345" s="64" t="s">
        <v>69</v>
      </c>
      <c r="C345" s="45" t="s">
        <v>149</v>
      </c>
      <c r="D345" s="46">
        <v>0.5</v>
      </c>
      <c r="E345" s="46">
        <v>214.82</v>
      </c>
      <c r="F345" s="64" t="s">
        <v>42</v>
      </c>
    </row>
    <row r="346" spans="1:6" s="47" customFormat="1" ht="12">
      <c r="A346" s="44">
        <v>345</v>
      </c>
      <c r="B346" s="64" t="s">
        <v>69</v>
      </c>
      <c r="C346" s="45" t="s">
        <v>149</v>
      </c>
      <c r="D346" s="46">
        <v>13</v>
      </c>
      <c r="E346" s="46">
        <v>22762.44</v>
      </c>
      <c r="F346" s="64" t="s">
        <v>66</v>
      </c>
    </row>
    <row r="347" spans="1:6" s="47" customFormat="1" ht="12">
      <c r="A347" s="44">
        <v>346</v>
      </c>
      <c r="B347" s="64" t="s">
        <v>69</v>
      </c>
      <c r="C347" s="45" t="s">
        <v>149</v>
      </c>
      <c r="D347" s="46">
        <v>2</v>
      </c>
      <c r="E347" s="46">
        <v>7339.16</v>
      </c>
      <c r="F347" s="64" t="s">
        <v>66</v>
      </c>
    </row>
    <row r="348" spans="1:6" s="47" customFormat="1" ht="12">
      <c r="A348" s="44">
        <v>347</v>
      </c>
      <c r="B348" s="64" t="s">
        <v>69</v>
      </c>
      <c r="C348" s="45" t="s">
        <v>149</v>
      </c>
      <c r="D348" s="46">
        <v>3.5</v>
      </c>
      <c r="E348" s="46">
        <v>43986.55</v>
      </c>
      <c r="F348" s="64" t="s">
        <v>217</v>
      </c>
    </row>
    <row r="349" spans="1:6" s="47" customFormat="1" ht="12">
      <c r="A349" s="44">
        <v>348</v>
      </c>
      <c r="B349" s="64" t="s">
        <v>69</v>
      </c>
      <c r="C349" s="45" t="s">
        <v>149</v>
      </c>
      <c r="D349" s="46">
        <v>9</v>
      </c>
      <c r="E349" s="46">
        <v>43190.59</v>
      </c>
      <c r="F349" s="64" t="s">
        <v>217</v>
      </c>
    </row>
    <row r="350" spans="1:6" s="47" customFormat="1" ht="12">
      <c r="A350" s="44">
        <v>349</v>
      </c>
      <c r="B350" s="64" t="s">
        <v>69</v>
      </c>
      <c r="C350" s="45" t="s">
        <v>149</v>
      </c>
      <c r="D350" s="46">
        <v>6.5</v>
      </c>
      <c r="E350" s="46">
        <v>138178.98000000001</v>
      </c>
      <c r="F350" s="64" t="s">
        <v>61</v>
      </c>
    </row>
    <row r="351" spans="1:6" s="47" customFormat="1" ht="12">
      <c r="A351" s="44">
        <v>350</v>
      </c>
      <c r="B351" s="64" t="s">
        <v>69</v>
      </c>
      <c r="C351" s="45" t="s">
        <v>149</v>
      </c>
      <c r="D351" s="46">
        <v>5</v>
      </c>
      <c r="E351" s="46">
        <v>82160.97</v>
      </c>
      <c r="F351" s="64" t="s">
        <v>61</v>
      </c>
    </row>
    <row r="352" spans="1:6" s="47" customFormat="1" ht="12">
      <c r="A352" s="44">
        <v>351</v>
      </c>
      <c r="B352" s="64" t="s">
        <v>69</v>
      </c>
      <c r="C352" s="45" t="s">
        <v>149</v>
      </c>
      <c r="D352" s="46">
        <v>18.5</v>
      </c>
      <c r="E352" s="46">
        <v>25802.9</v>
      </c>
      <c r="F352" s="64" t="s">
        <v>217</v>
      </c>
    </row>
    <row r="353" spans="1:6" s="47" customFormat="1" ht="12">
      <c r="A353" s="44">
        <v>352</v>
      </c>
      <c r="B353" s="64" t="s">
        <v>69</v>
      </c>
      <c r="C353" s="45" t="s">
        <v>149</v>
      </c>
      <c r="D353" s="46">
        <v>5</v>
      </c>
      <c r="E353" s="46">
        <v>188124.16</v>
      </c>
      <c r="F353" s="64" t="s">
        <v>225</v>
      </c>
    </row>
    <row r="354" spans="1:6" s="47" customFormat="1" ht="12">
      <c r="A354" s="44">
        <v>353</v>
      </c>
      <c r="B354" s="64" t="s">
        <v>69</v>
      </c>
      <c r="C354" s="45" t="s">
        <v>149</v>
      </c>
      <c r="D354" s="46">
        <v>2.5</v>
      </c>
      <c r="E354" s="46">
        <v>35586.83</v>
      </c>
      <c r="F354" s="64" t="s">
        <v>164</v>
      </c>
    </row>
    <row r="355" spans="1:6" s="47" customFormat="1" ht="12">
      <c r="A355" s="44">
        <v>354</v>
      </c>
      <c r="B355" s="64" t="s">
        <v>71</v>
      </c>
      <c r="C355" s="45" t="s">
        <v>156</v>
      </c>
      <c r="D355" s="46">
        <v>4974.5</v>
      </c>
      <c r="E355" s="46">
        <v>31065.49</v>
      </c>
      <c r="F355" s="64" t="s">
        <v>66</v>
      </c>
    </row>
    <row r="356" spans="1:6" s="47" customFormat="1" ht="12">
      <c r="A356" s="44">
        <v>355</v>
      </c>
      <c r="B356" s="64" t="s">
        <v>71</v>
      </c>
      <c r="C356" s="45" t="s">
        <v>156</v>
      </c>
      <c r="D356" s="46">
        <v>4892.5</v>
      </c>
      <c r="E356" s="46">
        <v>29577.95</v>
      </c>
      <c r="F356" s="64" t="s">
        <v>66</v>
      </c>
    </row>
    <row r="357" spans="1:6" s="47" customFormat="1" ht="12">
      <c r="A357" s="44">
        <v>356</v>
      </c>
      <c r="B357" s="64" t="s">
        <v>71</v>
      </c>
      <c r="C357" s="45" t="s">
        <v>156</v>
      </c>
      <c r="D357" s="46">
        <v>4410</v>
      </c>
      <c r="E357" s="46">
        <v>27691.63</v>
      </c>
      <c r="F357" s="64" t="s">
        <v>66</v>
      </c>
    </row>
    <row r="358" spans="1:6" s="47" customFormat="1" ht="12">
      <c r="A358" s="44">
        <v>357</v>
      </c>
      <c r="B358" s="64" t="s">
        <v>71</v>
      </c>
      <c r="C358" s="45" t="s">
        <v>156</v>
      </c>
      <c r="D358" s="46">
        <v>4242</v>
      </c>
      <c r="E358" s="46">
        <v>26130.3</v>
      </c>
      <c r="F358" s="64" t="s">
        <v>66</v>
      </c>
    </row>
    <row r="359" spans="1:6" s="47" customFormat="1" ht="12">
      <c r="A359" s="44">
        <v>358</v>
      </c>
      <c r="B359" s="64" t="s">
        <v>71</v>
      </c>
      <c r="C359" s="45" t="s">
        <v>156</v>
      </c>
      <c r="D359" s="46">
        <v>4464.54</v>
      </c>
      <c r="E359" s="46">
        <v>28323.88</v>
      </c>
      <c r="F359" s="64" t="s">
        <v>66</v>
      </c>
    </row>
    <row r="360" spans="1:6" s="47" customFormat="1" ht="12">
      <c r="A360" s="44">
        <v>359</v>
      </c>
      <c r="B360" s="64" t="s">
        <v>71</v>
      </c>
      <c r="C360" s="45" t="s">
        <v>156</v>
      </c>
      <c r="D360" s="46">
        <v>3685.44</v>
      </c>
      <c r="E360" s="46">
        <v>28407.5</v>
      </c>
      <c r="F360" s="64" t="s">
        <v>66</v>
      </c>
    </row>
    <row r="361" spans="1:6" s="47" customFormat="1" ht="12">
      <c r="A361" s="44">
        <v>360</v>
      </c>
      <c r="B361" s="64" t="s">
        <v>71</v>
      </c>
      <c r="C361" s="45" t="s">
        <v>156</v>
      </c>
      <c r="D361" s="46">
        <v>4887.32</v>
      </c>
      <c r="E361" s="46">
        <v>26582.25</v>
      </c>
      <c r="F361" s="64" t="s">
        <v>66</v>
      </c>
    </row>
    <row r="362" spans="1:6" s="47" customFormat="1" ht="12">
      <c r="A362" s="44">
        <v>361</v>
      </c>
      <c r="B362" s="64" t="s">
        <v>71</v>
      </c>
      <c r="C362" s="45" t="s">
        <v>156</v>
      </c>
      <c r="D362" s="46">
        <v>4811.5</v>
      </c>
      <c r="E362" s="46">
        <v>27330.21</v>
      </c>
      <c r="F362" s="64" t="s">
        <v>66</v>
      </c>
    </row>
    <row r="363" spans="1:6" s="47" customFormat="1" ht="12">
      <c r="A363" s="44">
        <v>362</v>
      </c>
      <c r="B363" s="64" t="s">
        <v>71</v>
      </c>
      <c r="C363" s="45" t="s">
        <v>156</v>
      </c>
      <c r="D363" s="46">
        <v>5045.5</v>
      </c>
      <c r="E363" s="46">
        <v>32254.19</v>
      </c>
      <c r="F363" s="64" t="s">
        <v>66</v>
      </c>
    </row>
    <row r="364" spans="1:6" s="47" customFormat="1" ht="12">
      <c r="A364" s="44">
        <v>363</v>
      </c>
      <c r="B364" s="64" t="s">
        <v>71</v>
      </c>
      <c r="C364" s="45" t="s">
        <v>156</v>
      </c>
      <c r="D364" s="46">
        <v>4633.5</v>
      </c>
      <c r="E364" s="46">
        <v>27268.53</v>
      </c>
      <c r="F364" s="64" t="s">
        <v>66</v>
      </c>
    </row>
    <row r="365" spans="1:6" s="47" customFormat="1" ht="12">
      <c r="A365" s="44">
        <v>364</v>
      </c>
      <c r="B365" s="64" t="s">
        <v>71</v>
      </c>
      <c r="C365" s="45" t="s">
        <v>156</v>
      </c>
      <c r="D365" s="46">
        <v>3287</v>
      </c>
      <c r="E365" s="46">
        <v>22839</v>
      </c>
      <c r="F365" s="64" t="s">
        <v>66</v>
      </c>
    </row>
    <row r="366" spans="1:6" s="47" customFormat="1" ht="12">
      <c r="A366" s="44">
        <v>365</v>
      </c>
      <c r="B366" s="64" t="s">
        <v>71</v>
      </c>
      <c r="C366" s="45" t="s">
        <v>156</v>
      </c>
      <c r="D366" s="46">
        <v>6286.5</v>
      </c>
      <c r="E366" s="46">
        <v>33865.89</v>
      </c>
      <c r="F366" s="64" t="s">
        <v>66</v>
      </c>
    </row>
    <row r="367" spans="1:6" s="47" customFormat="1" ht="12">
      <c r="A367" s="44">
        <v>366</v>
      </c>
      <c r="B367" s="64" t="s">
        <v>71</v>
      </c>
      <c r="C367" s="45" t="s">
        <v>156</v>
      </c>
      <c r="D367" s="46">
        <v>5071.5</v>
      </c>
      <c r="E367" s="46">
        <v>29463</v>
      </c>
      <c r="F367" s="64" t="s">
        <v>66</v>
      </c>
    </row>
    <row r="368" spans="1:6" s="47" customFormat="1" ht="12">
      <c r="A368" s="44">
        <v>367</v>
      </c>
      <c r="B368" s="64" t="s">
        <v>113</v>
      </c>
      <c r="C368" s="45" t="s">
        <v>338</v>
      </c>
      <c r="D368" s="46">
        <v>16966</v>
      </c>
      <c r="E368" s="46">
        <v>39520</v>
      </c>
      <c r="F368" s="64" t="s">
        <v>107</v>
      </c>
    </row>
    <row r="369" spans="1:6" s="47" customFormat="1" ht="12">
      <c r="A369" s="44">
        <v>368</v>
      </c>
      <c r="B369" s="64" t="s">
        <v>113</v>
      </c>
      <c r="C369" s="45" t="s">
        <v>339</v>
      </c>
      <c r="D369" s="46">
        <v>1100</v>
      </c>
      <c r="E369" s="46">
        <v>2207.52</v>
      </c>
      <c r="F369" s="64" t="s">
        <v>107</v>
      </c>
    </row>
    <row r="370" spans="1:6" s="47" customFormat="1" ht="12">
      <c r="A370" s="44">
        <v>369</v>
      </c>
      <c r="B370" s="64" t="s">
        <v>99</v>
      </c>
      <c r="C370" s="45" t="s">
        <v>100</v>
      </c>
      <c r="D370" s="46">
        <v>13440</v>
      </c>
      <c r="E370" s="46">
        <v>4429</v>
      </c>
      <c r="F370" s="64" t="s">
        <v>101</v>
      </c>
    </row>
    <row r="371" spans="1:6" s="47" customFormat="1" ht="12">
      <c r="A371" s="44">
        <v>370</v>
      </c>
      <c r="B371" s="64" t="s">
        <v>99</v>
      </c>
      <c r="C371" s="45" t="s">
        <v>100</v>
      </c>
      <c r="D371" s="46">
        <v>7397.5</v>
      </c>
      <c r="E371" s="46">
        <v>4087.21</v>
      </c>
      <c r="F371" s="64" t="s">
        <v>101</v>
      </c>
    </row>
    <row r="372" spans="1:6" s="47" customFormat="1" ht="12">
      <c r="A372" s="44">
        <v>371</v>
      </c>
      <c r="B372" s="64" t="s">
        <v>314</v>
      </c>
      <c r="C372" s="45" t="s">
        <v>315</v>
      </c>
      <c r="D372" s="46">
        <v>21840.68</v>
      </c>
      <c r="E372" s="46">
        <v>97292.35</v>
      </c>
      <c r="F372" s="64" t="s">
        <v>50</v>
      </c>
    </row>
    <row r="373" spans="1:6" s="47" customFormat="1" ht="12">
      <c r="A373" s="44">
        <v>372</v>
      </c>
      <c r="B373" s="64" t="s">
        <v>314</v>
      </c>
      <c r="C373" s="45" t="s">
        <v>315</v>
      </c>
      <c r="D373" s="46">
        <v>12870.15</v>
      </c>
      <c r="E373" s="46">
        <v>128598.75</v>
      </c>
      <c r="F373" s="64" t="s">
        <v>225</v>
      </c>
    </row>
    <row r="374" spans="1:6" s="47" customFormat="1" ht="12">
      <c r="A374" s="44">
        <v>373</v>
      </c>
      <c r="B374" s="64" t="s">
        <v>314</v>
      </c>
      <c r="C374" s="45" t="s">
        <v>315</v>
      </c>
      <c r="D374" s="46">
        <v>22309.09</v>
      </c>
      <c r="E374" s="46">
        <v>224943.45</v>
      </c>
      <c r="F374" s="64" t="s">
        <v>225</v>
      </c>
    </row>
    <row r="375" spans="1:6" s="47" customFormat="1" ht="12">
      <c r="A375" s="44">
        <v>374</v>
      </c>
      <c r="B375" s="64" t="s">
        <v>89</v>
      </c>
      <c r="C375" s="45" t="s">
        <v>90</v>
      </c>
      <c r="D375" s="46">
        <v>5833.88</v>
      </c>
      <c r="E375" s="46">
        <v>99378.41</v>
      </c>
      <c r="F375" s="64" t="s">
        <v>45</v>
      </c>
    </row>
    <row r="376" spans="1:6" s="47" customFormat="1" ht="12">
      <c r="A376" s="44">
        <v>375</v>
      </c>
      <c r="B376" s="64" t="s">
        <v>89</v>
      </c>
      <c r="C376" s="45" t="s">
        <v>90</v>
      </c>
      <c r="D376" s="46">
        <v>5947.29</v>
      </c>
      <c r="E376" s="46">
        <v>113921.02</v>
      </c>
      <c r="F376" s="64" t="s">
        <v>45</v>
      </c>
    </row>
    <row r="377" spans="1:6" s="47" customFormat="1" ht="12">
      <c r="A377" s="44">
        <v>376</v>
      </c>
      <c r="B377" s="64" t="s">
        <v>89</v>
      </c>
      <c r="C377" s="45" t="s">
        <v>90</v>
      </c>
      <c r="D377" s="46">
        <v>47.15</v>
      </c>
      <c r="E377" s="46">
        <v>1030.5</v>
      </c>
      <c r="F377" s="64" t="s">
        <v>61</v>
      </c>
    </row>
    <row r="378" spans="1:6" s="47" customFormat="1" ht="12">
      <c r="A378" s="44">
        <v>377</v>
      </c>
      <c r="B378" s="64" t="s">
        <v>89</v>
      </c>
      <c r="C378" s="45" t="s">
        <v>90</v>
      </c>
      <c r="D378" s="46">
        <v>52.58</v>
      </c>
      <c r="E378" s="46">
        <v>1457.68</v>
      </c>
      <c r="F378" s="64" t="s">
        <v>61</v>
      </c>
    </row>
    <row r="379" spans="1:6" s="47" customFormat="1" ht="12">
      <c r="A379" s="44">
        <v>378</v>
      </c>
      <c r="B379" s="64" t="s">
        <v>89</v>
      </c>
      <c r="C379" s="45" t="s">
        <v>90</v>
      </c>
      <c r="D379" s="46">
        <v>482.54</v>
      </c>
      <c r="E379" s="46">
        <v>13786.2</v>
      </c>
      <c r="F379" s="64" t="s">
        <v>45</v>
      </c>
    </row>
    <row r="380" spans="1:6" s="47" customFormat="1" ht="12">
      <c r="A380" s="44">
        <v>379</v>
      </c>
      <c r="B380" s="64" t="s">
        <v>89</v>
      </c>
      <c r="C380" s="45" t="s">
        <v>90</v>
      </c>
      <c r="D380" s="46">
        <v>384.06</v>
      </c>
      <c r="E380" s="46">
        <v>5019.6499999999996</v>
      </c>
      <c r="F380" s="64" t="s">
        <v>25</v>
      </c>
    </row>
    <row r="381" spans="1:6" s="47" customFormat="1" ht="12">
      <c r="A381" s="44">
        <v>380</v>
      </c>
      <c r="B381" s="64" t="s">
        <v>89</v>
      </c>
      <c r="C381" s="45" t="s">
        <v>90</v>
      </c>
      <c r="D381" s="46">
        <v>16.190000000000001</v>
      </c>
      <c r="E381" s="46">
        <v>335.34</v>
      </c>
      <c r="F381" s="64" t="s">
        <v>61</v>
      </c>
    </row>
    <row r="382" spans="1:6" s="47" customFormat="1" ht="12">
      <c r="A382" s="44">
        <v>381</v>
      </c>
      <c r="B382" s="64" t="s">
        <v>89</v>
      </c>
      <c r="C382" s="45" t="s">
        <v>90</v>
      </c>
      <c r="D382" s="46">
        <v>1275.94</v>
      </c>
      <c r="E382" s="46">
        <v>26041.54</v>
      </c>
      <c r="F382" s="64" t="s">
        <v>45</v>
      </c>
    </row>
    <row r="383" spans="1:6" s="47" customFormat="1" ht="12">
      <c r="A383" s="44">
        <v>382</v>
      </c>
      <c r="B383" s="64" t="s">
        <v>89</v>
      </c>
      <c r="C383" s="45" t="s">
        <v>90</v>
      </c>
      <c r="D383" s="46">
        <v>21.38</v>
      </c>
      <c r="E383" s="46">
        <v>434.6</v>
      </c>
      <c r="F383" s="64" t="s">
        <v>48</v>
      </c>
    </row>
    <row r="384" spans="1:6" s="47" customFormat="1" ht="12">
      <c r="A384" s="44">
        <v>383</v>
      </c>
      <c r="B384" s="64" t="s">
        <v>89</v>
      </c>
      <c r="C384" s="45" t="s">
        <v>90</v>
      </c>
      <c r="D384" s="46">
        <v>961.04</v>
      </c>
      <c r="E384" s="46">
        <v>16994.28</v>
      </c>
      <c r="F384" s="64" t="s">
        <v>45</v>
      </c>
    </row>
    <row r="385" spans="1:6" s="47" customFormat="1" ht="12">
      <c r="A385" s="44">
        <v>384</v>
      </c>
      <c r="B385" s="64" t="s">
        <v>89</v>
      </c>
      <c r="C385" s="45" t="s">
        <v>90</v>
      </c>
      <c r="D385" s="46">
        <v>2354.2600000000002</v>
      </c>
      <c r="E385" s="46">
        <v>38472.959999999999</v>
      </c>
      <c r="F385" s="64" t="s">
        <v>61</v>
      </c>
    </row>
    <row r="386" spans="1:6" s="47" customFormat="1" ht="12">
      <c r="A386" s="44">
        <v>385</v>
      </c>
      <c r="B386" s="64" t="s">
        <v>89</v>
      </c>
      <c r="C386" s="45" t="s">
        <v>90</v>
      </c>
      <c r="D386" s="46">
        <v>1501.75</v>
      </c>
      <c r="E386" s="46">
        <v>41353.94</v>
      </c>
      <c r="F386" s="64" t="s">
        <v>45</v>
      </c>
    </row>
    <row r="387" spans="1:6" s="47" customFormat="1" ht="12">
      <c r="A387" s="44">
        <v>386</v>
      </c>
      <c r="B387" s="64" t="s">
        <v>89</v>
      </c>
      <c r="C387" s="45" t="s">
        <v>90</v>
      </c>
      <c r="D387" s="46">
        <v>4.13</v>
      </c>
      <c r="E387" s="46">
        <v>136.56</v>
      </c>
      <c r="F387" s="64" t="s">
        <v>61</v>
      </c>
    </row>
    <row r="388" spans="1:6" s="47" customFormat="1" ht="12">
      <c r="A388" s="44">
        <v>387</v>
      </c>
      <c r="B388" s="64" t="s">
        <v>89</v>
      </c>
      <c r="C388" s="45" t="s">
        <v>90</v>
      </c>
      <c r="D388" s="46">
        <v>32.25</v>
      </c>
      <c r="E388" s="46">
        <v>1219.5999999999999</v>
      </c>
      <c r="F388" s="64" t="s">
        <v>61</v>
      </c>
    </row>
    <row r="389" spans="1:6" s="47" customFormat="1" ht="12">
      <c r="A389" s="44">
        <v>388</v>
      </c>
      <c r="B389" s="64" t="s">
        <v>89</v>
      </c>
      <c r="C389" s="45" t="s">
        <v>90</v>
      </c>
      <c r="D389" s="46">
        <v>3881.42</v>
      </c>
      <c r="E389" s="46">
        <v>63882.080000000002</v>
      </c>
      <c r="F389" s="64" t="s">
        <v>36</v>
      </c>
    </row>
    <row r="390" spans="1:6" s="47" customFormat="1" ht="12">
      <c r="A390" s="44">
        <v>389</v>
      </c>
      <c r="B390" s="64" t="s">
        <v>89</v>
      </c>
      <c r="C390" s="45" t="s">
        <v>90</v>
      </c>
      <c r="D390" s="46">
        <v>652.23</v>
      </c>
      <c r="E390" s="46">
        <v>10925.6</v>
      </c>
      <c r="F390" s="64" t="s">
        <v>151</v>
      </c>
    </row>
    <row r="391" spans="1:6" s="47" customFormat="1" ht="12">
      <c r="A391" s="44">
        <v>390</v>
      </c>
      <c r="B391" s="64" t="s">
        <v>89</v>
      </c>
      <c r="C391" s="45" t="s">
        <v>90</v>
      </c>
      <c r="D391" s="46">
        <v>3563.35</v>
      </c>
      <c r="E391" s="46">
        <v>60018.400000000001</v>
      </c>
      <c r="F391" s="64" t="s">
        <v>88</v>
      </c>
    </row>
    <row r="392" spans="1:6" s="47" customFormat="1" ht="12">
      <c r="A392" s="44">
        <v>391</v>
      </c>
      <c r="B392" s="64" t="s">
        <v>89</v>
      </c>
      <c r="C392" s="45" t="s">
        <v>214</v>
      </c>
      <c r="D392" s="46">
        <v>36.82</v>
      </c>
      <c r="E392" s="46">
        <v>154.34</v>
      </c>
      <c r="F392" s="64" t="s">
        <v>213</v>
      </c>
    </row>
    <row r="393" spans="1:6" s="47" customFormat="1" ht="12">
      <c r="A393" s="44">
        <v>392</v>
      </c>
      <c r="B393" s="64" t="s">
        <v>89</v>
      </c>
      <c r="C393" s="45" t="s">
        <v>328</v>
      </c>
      <c r="D393" s="46">
        <v>127.43</v>
      </c>
      <c r="E393" s="46">
        <v>4201.38</v>
      </c>
      <c r="F393" s="64" t="s">
        <v>107</v>
      </c>
    </row>
    <row r="394" spans="1:6" s="47" customFormat="1" ht="12">
      <c r="A394" s="44">
        <v>393</v>
      </c>
      <c r="B394" s="64" t="s">
        <v>89</v>
      </c>
      <c r="C394" s="45" t="s">
        <v>214</v>
      </c>
      <c r="D394" s="46">
        <v>3408.21</v>
      </c>
      <c r="E394" s="46">
        <v>59222</v>
      </c>
      <c r="F394" s="64" t="s">
        <v>213</v>
      </c>
    </row>
    <row r="395" spans="1:6" s="47" customFormat="1" ht="12">
      <c r="A395" s="44">
        <v>394</v>
      </c>
      <c r="B395" s="64" t="s">
        <v>89</v>
      </c>
      <c r="C395" s="45" t="s">
        <v>214</v>
      </c>
      <c r="D395" s="46">
        <v>5765.41</v>
      </c>
      <c r="E395" s="46">
        <v>102317.33</v>
      </c>
      <c r="F395" s="64" t="s">
        <v>213</v>
      </c>
    </row>
    <row r="396" spans="1:6" s="47" customFormat="1" ht="12">
      <c r="A396" s="44">
        <v>395</v>
      </c>
      <c r="B396" s="64" t="s">
        <v>89</v>
      </c>
      <c r="C396" s="45" t="s">
        <v>214</v>
      </c>
      <c r="D396" s="46">
        <v>840.54</v>
      </c>
      <c r="E396" s="46">
        <v>20794.86</v>
      </c>
      <c r="F396" s="64" t="s">
        <v>213</v>
      </c>
    </row>
    <row r="397" spans="1:6" s="47" customFormat="1" ht="12">
      <c r="A397" s="44">
        <v>396</v>
      </c>
      <c r="B397" s="64" t="s">
        <v>89</v>
      </c>
      <c r="C397" s="45" t="s">
        <v>214</v>
      </c>
      <c r="D397" s="46">
        <v>93.52</v>
      </c>
      <c r="E397" s="46">
        <v>1762.17</v>
      </c>
      <c r="F397" s="64" t="s">
        <v>107</v>
      </c>
    </row>
    <row r="398" spans="1:6" s="47" customFormat="1" ht="12">
      <c r="A398" s="44">
        <v>397</v>
      </c>
      <c r="B398" s="64" t="s">
        <v>89</v>
      </c>
      <c r="C398" s="45" t="s">
        <v>326</v>
      </c>
      <c r="D398" s="46">
        <v>5846.45</v>
      </c>
      <c r="E398" s="46">
        <v>113578.86</v>
      </c>
      <c r="F398" s="64" t="s">
        <v>213</v>
      </c>
    </row>
    <row r="399" spans="1:6" s="47" customFormat="1" ht="12">
      <c r="A399" s="44">
        <v>398</v>
      </c>
      <c r="B399" s="64" t="s">
        <v>89</v>
      </c>
      <c r="C399" s="45" t="s">
        <v>327</v>
      </c>
      <c r="D399" s="46">
        <v>119.6</v>
      </c>
      <c r="E399" s="46">
        <v>4327.12</v>
      </c>
      <c r="F399" s="64" t="s">
        <v>213</v>
      </c>
    </row>
    <row r="400" spans="1:6" s="47" customFormat="1" ht="12">
      <c r="A400" s="44">
        <v>399</v>
      </c>
      <c r="B400" s="64" t="s">
        <v>89</v>
      </c>
      <c r="C400" s="45" t="s">
        <v>326</v>
      </c>
      <c r="D400" s="46">
        <v>2.14</v>
      </c>
      <c r="E400" s="46">
        <v>15.68</v>
      </c>
      <c r="F400" s="64" t="s">
        <v>213</v>
      </c>
    </row>
    <row r="401" spans="1:6" s="47" customFormat="1" ht="12">
      <c r="A401" s="44">
        <v>400</v>
      </c>
      <c r="B401" s="64" t="s">
        <v>89</v>
      </c>
      <c r="C401" s="45" t="s">
        <v>326</v>
      </c>
      <c r="D401" s="46">
        <v>602.97</v>
      </c>
      <c r="E401" s="46">
        <v>7569.2</v>
      </c>
      <c r="F401" s="64" t="s">
        <v>213</v>
      </c>
    </row>
    <row r="402" spans="1:6" s="47" customFormat="1" ht="12">
      <c r="A402" s="44">
        <v>401</v>
      </c>
      <c r="B402" s="64" t="s">
        <v>89</v>
      </c>
      <c r="C402" s="45" t="s">
        <v>328</v>
      </c>
      <c r="D402" s="46">
        <v>978.14</v>
      </c>
      <c r="E402" s="46">
        <v>35450.1</v>
      </c>
      <c r="F402" s="64" t="s">
        <v>213</v>
      </c>
    </row>
    <row r="403" spans="1:6" s="47" customFormat="1" ht="12">
      <c r="A403" s="44">
        <v>402</v>
      </c>
      <c r="B403" s="64" t="s">
        <v>89</v>
      </c>
      <c r="C403" s="45" t="s">
        <v>214</v>
      </c>
      <c r="D403" s="46">
        <v>6009.99</v>
      </c>
      <c r="E403" s="46">
        <v>112729.55</v>
      </c>
      <c r="F403" s="64" t="s">
        <v>213</v>
      </c>
    </row>
    <row r="404" spans="1:6" s="47" customFormat="1" ht="12">
      <c r="A404" s="44">
        <v>403</v>
      </c>
      <c r="B404" s="64" t="s">
        <v>56</v>
      </c>
      <c r="C404" s="45" t="s">
        <v>132</v>
      </c>
      <c r="D404" s="46">
        <v>1406.05</v>
      </c>
      <c r="E404" s="46">
        <v>8081.52</v>
      </c>
      <c r="F404" s="64" t="s">
        <v>36</v>
      </c>
    </row>
    <row r="405" spans="1:6" s="47" customFormat="1" ht="12">
      <c r="A405" s="44">
        <v>404</v>
      </c>
      <c r="B405" s="64" t="s">
        <v>56</v>
      </c>
      <c r="C405" s="45" t="s">
        <v>132</v>
      </c>
      <c r="D405" s="46">
        <v>2323.4</v>
      </c>
      <c r="E405" s="46">
        <v>16218</v>
      </c>
      <c r="F405" s="64" t="s">
        <v>66</v>
      </c>
    </row>
    <row r="406" spans="1:6" s="47" customFormat="1" ht="12">
      <c r="A406" s="44">
        <v>405</v>
      </c>
      <c r="B406" s="64" t="s">
        <v>56</v>
      </c>
      <c r="C406" s="45" t="s">
        <v>132</v>
      </c>
      <c r="D406" s="46">
        <v>1892</v>
      </c>
      <c r="E406" s="46">
        <v>14003</v>
      </c>
      <c r="F406" s="64" t="s">
        <v>66</v>
      </c>
    </row>
    <row r="407" spans="1:6" s="47" customFormat="1" ht="12">
      <c r="A407" s="44">
        <v>406</v>
      </c>
      <c r="B407" s="64" t="s">
        <v>56</v>
      </c>
      <c r="C407" s="45" t="s">
        <v>132</v>
      </c>
      <c r="D407" s="46">
        <v>2235.4499999999998</v>
      </c>
      <c r="E407" s="46">
        <v>15474</v>
      </c>
      <c r="F407" s="64" t="s">
        <v>66</v>
      </c>
    </row>
    <row r="408" spans="1:6" s="47" customFormat="1" ht="12">
      <c r="A408" s="44">
        <v>407</v>
      </c>
      <c r="B408" s="64" t="s">
        <v>56</v>
      </c>
      <c r="C408" s="45" t="s">
        <v>132</v>
      </c>
      <c r="D408" s="46">
        <v>1873</v>
      </c>
      <c r="E408" s="46">
        <v>14372</v>
      </c>
      <c r="F408" s="64" t="s">
        <v>66</v>
      </c>
    </row>
    <row r="409" spans="1:6" s="47" customFormat="1" ht="12">
      <c r="A409" s="44">
        <v>408</v>
      </c>
      <c r="B409" s="64" t="s">
        <v>56</v>
      </c>
      <c r="C409" s="45" t="s">
        <v>322</v>
      </c>
      <c r="D409" s="46">
        <v>8519.5</v>
      </c>
      <c r="E409" s="46">
        <v>37322</v>
      </c>
      <c r="F409" s="64" t="s">
        <v>260</v>
      </c>
    </row>
    <row r="410" spans="1:6" s="47" customFormat="1" ht="12">
      <c r="A410" s="44">
        <v>409</v>
      </c>
      <c r="B410" s="64" t="s">
        <v>56</v>
      </c>
      <c r="C410" s="45" t="s">
        <v>322</v>
      </c>
      <c r="D410" s="46">
        <v>6628.25</v>
      </c>
      <c r="E410" s="46">
        <v>33047</v>
      </c>
      <c r="F410" s="64" t="s">
        <v>260</v>
      </c>
    </row>
    <row r="411" spans="1:6" s="47" customFormat="1" ht="12">
      <c r="A411" s="44">
        <v>410</v>
      </c>
      <c r="B411" s="64" t="s">
        <v>103</v>
      </c>
      <c r="C411" s="45" t="s">
        <v>150</v>
      </c>
      <c r="D411" s="46">
        <v>48</v>
      </c>
      <c r="E411" s="46">
        <v>2592.16</v>
      </c>
      <c r="F411" s="64" t="s">
        <v>42</v>
      </c>
    </row>
    <row r="412" spans="1:6" s="47" customFormat="1" ht="12">
      <c r="A412" s="44">
        <v>411</v>
      </c>
      <c r="B412" s="64" t="s">
        <v>103</v>
      </c>
      <c r="C412" s="45" t="s">
        <v>150</v>
      </c>
      <c r="D412" s="46">
        <v>1985</v>
      </c>
      <c r="E412" s="46">
        <v>102029.75999999999</v>
      </c>
      <c r="F412" s="64" t="s">
        <v>42</v>
      </c>
    </row>
    <row r="413" spans="1:6" s="47" customFormat="1" ht="12">
      <c r="A413" s="44">
        <v>412</v>
      </c>
      <c r="B413" s="64" t="s">
        <v>133</v>
      </c>
      <c r="C413" s="45" t="s">
        <v>134</v>
      </c>
      <c r="D413" s="46">
        <v>4753.99</v>
      </c>
      <c r="E413" s="46">
        <v>44012</v>
      </c>
      <c r="F413" s="64" t="s">
        <v>25</v>
      </c>
    </row>
    <row r="414" spans="1:6" s="47" customFormat="1" ht="12">
      <c r="A414" s="44">
        <v>413</v>
      </c>
      <c r="B414" s="64" t="s">
        <v>110</v>
      </c>
      <c r="C414" s="45" t="s">
        <v>111</v>
      </c>
      <c r="D414" s="46">
        <v>36960</v>
      </c>
      <c r="E414" s="46">
        <v>230510.89</v>
      </c>
      <c r="F414" s="64" t="s">
        <v>176</v>
      </c>
    </row>
    <row r="415" spans="1:6" s="47" customFormat="1" ht="12">
      <c r="A415" s="44">
        <v>414</v>
      </c>
      <c r="B415" s="64" t="s">
        <v>110</v>
      </c>
      <c r="C415" s="45" t="s">
        <v>111</v>
      </c>
      <c r="D415" s="46">
        <v>3000</v>
      </c>
      <c r="E415" s="46">
        <v>10804.3</v>
      </c>
      <c r="F415" s="64" t="s">
        <v>167</v>
      </c>
    </row>
    <row r="416" spans="1:6" s="47" customFormat="1" ht="12">
      <c r="A416" s="44">
        <v>415</v>
      </c>
      <c r="B416" s="64" t="s">
        <v>110</v>
      </c>
      <c r="C416" s="45" t="s">
        <v>111</v>
      </c>
      <c r="D416" s="46">
        <v>27720</v>
      </c>
      <c r="E416" s="46">
        <v>173018.65</v>
      </c>
      <c r="F416" s="64" t="s">
        <v>176</v>
      </c>
    </row>
    <row r="417" spans="1:6" s="47" customFormat="1" ht="12">
      <c r="A417" s="44">
        <v>416</v>
      </c>
      <c r="B417" s="64" t="s">
        <v>110</v>
      </c>
      <c r="C417" s="45" t="s">
        <v>111</v>
      </c>
      <c r="D417" s="46">
        <v>1575.28</v>
      </c>
      <c r="E417" s="46">
        <v>31992.35</v>
      </c>
      <c r="F417" s="64" t="s">
        <v>167</v>
      </c>
    </row>
    <row r="418" spans="1:6" s="47" customFormat="1" ht="12">
      <c r="A418" s="44">
        <v>417</v>
      </c>
      <c r="B418" s="64" t="s">
        <v>110</v>
      </c>
      <c r="C418" s="45" t="s">
        <v>111</v>
      </c>
      <c r="D418" s="46">
        <v>3000</v>
      </c>
      <c r="E418" s="46">
        <v>10804.3</v>
      </c>
      <c r="F418" s="64" t="s">
        <v>167</v>
      </c>
    </row>
    <row r="419" spans="1:6" s="47" customFormat="1" ht="12">
      <c r="A419" s="44">
        <v>418</v>
      </c>
      <c r="B419" s="64" t="s">
        <v>110</v>
      </c>
      <c r="C419" s="45" t="s">
        <v>111</v>
      </c>
      <c r="D419" s="46">
        <v>13400</v>
      </c>
      <c r="E419" s="46">
        <v>38640</v>
      </c>
      <c r="F419" s="64" t="s">
        <v>109</v>
      </c>
    </row>
    <row r="420" spans="1:6" s="47" customFormat="1" ht="12">
      <c r="A420" s="44">
        <v>419</v>
      </c>
      <c r="B420" s="64" t="s">
        <v>110</v>
      </c>
      <c r="C420" s="45" t="s">
        <v>111</v>
      </c>
      <c r="D420" s="46">
        <v>97.6</v>
      </c>
      <c r="E420" s="46">
        <v>2319.56</v>
      </c>
      <c r="F420" s="64" t="s">
        <v>167</v>
      </c>
    </row>
    <row r="421" spans="1:6" s="47" customFormat="1" ht="12">
      <c r="A421" s="44">
        <v>420</v>
      </c>
      <c r="B421" s="64" t="s">
        <v>110</v>
      </c>
      <c r="C421" s="45" t="s">
        <v>111</v>
      </c>
      <c r="D421" s="46">
        <v>91.84</v>
      </c>
      <c r="E421" s="46">
        <v>1524.1</v>
      </c>
      <c r="F421" s="64" t="s">
        <v>167</v>
      </c>
    </row>
    <row r="422" spans="1:6" s="47" customFormat="1" ht="12">
      <c r="A422" s="44">
        <v>421</v>
      </c>
      <c r="B422" s="64" t="s">
        <v>110</v>
      </c>
      <c r="C422" s="45" t="s">
        <v>111</v>
      </c>
      <c r="D422" s="46">
        <v>89</v>
      </c>
      <c r="E422" s="46">
        <v>2287</v>
      </c>
      <c r="F422" s="64" t="s">
        <v>167</v>
      </c>
    </row>
    <row r="423" spans="1:6" s="47" customFormat="1" ht="12">
      <c r="A423" s="44">
        <v>422</v>
      </c>
      <c r="B423" s="64" t="s">
        <v>110</v>
      </c>
      <c r="C423" s="45" t="s">
        <v>111</v>
      </c>
      <c r="D423" s="46">
        <v>1575.28</v>
      </c>
      <c r="E423" s="46">
        <v>31992.35</v>
      </c>
      <c r="F423" s="64" t="s">
        <v>167</v>
      </c>
    </row>
    <row r="424" spans="1:6" s="47" customFormat="1" ht="12">
      <c r="A424" s="44">
        <v>423</v>
      </c>
      <c r="B424" s="64" t="s">
        <v>110</v>
      </c>
      <c r="C424" s="45" t="s">
        <v>111</v>
      </c>
      <c r="D424" s="46">
        <v>2520</v>
      </c>
      <c r="E424" s="46">
        <v>46167.88</v>
      </c>
      <c r="F424" s="64" t="s">
        <v>167</v>
      </c>
    </row>
    <row r="425" spans="1:6" s="47" customFormat="1" ht="12">
      <c r="A425" s="44">
        <v>424</v>
      </c>
      <c r="B425" s="64" t="s">
        <v>73</v>
      </c>
      <c r="C425" s="45" t="s">
        <v>135</v>
      </c>
      <c r="D425" s="46">
        <v>2584</v>
      </c>
      <c r="E425" s="46">
        <v>18848</v>
      </c>
      <c r="F425" s="64" t="s">
        <v>66</v>
      </c>
    </row>
    <row r="426" spans="1:6" s="47" customFormat="1" ht="12">
      <c r="A426" s="44">
        <v>425</v>
      </c>
      <c r="B426" s="64" t="s">
        <v>73</v>
      </c>
      <c r="C426" s="45" t="s">
        <v>135</v>
      </c>
      <c r="D426" s="46">
        <v>4049</v>
      </c>
      <c r="E426" s="46">
        <v>22027.9</v>
      </c>
      <c r="F426" s="64" t="s">
        <v>66</v>
      </c>
    </row>
    <row r="427" spans="1:6" s="47" customFormat="1" ht="12">
      <c r="A427" s="44">
        <v>426</v>
      </c>
      <c r="B427" s="64" t="s">
        <v>73</v>
      </c>
      <c r="C427" s="45" t="s">
        <v>135</v>
      </c>
      <c r="D427" s="46">
        <v>4422.1000000000004</v>
      </c>
      <c r="E427" s="46">
        <v>19076.900000000001</v>
      </c>
      <c r="F427" s="64" t="s">
        <v>155</v>
      </c>
    </row>
    <row r="428" spans="1:6" s="47" customFormat="1" ht="12">
      <c r="A428" s="44">
        <v>427</v>
      </c>
      <c r="B428" s="64" t="s">
        <v>73</v>
      </c>
      <c r="C428" s="45" t="s">
        <v>135</v>
      </c>
      <c r="D428" s="46">
        <v>4146.3599999999997</v>
      </c>
      <c r="E428" s="46">
        <v>29124.400000000001</v>
      </c>
      <c r="F428" s="64" t="s">
        <v>190</v>
      </c>
    </row>
    <row r="429" spans="1:6" s="47" customFormat="1" ht="12">
      <c r="A429" s="44">
        <v>428</v>
      </c>
      <c r="B429" s="64" t="s">
        <v>73</v>
      </c>
      <c r="C429" s="45" t="s">
        <v>135</v>
      </c>
      <c r="D429" s="46">
        <v>3140.5</v>
      </c>
      <c r="E429" s="46">
        <v>32843</v>
      </c>
      <c r="F429" s="64" t="s">
        <v>66</v>
      </c>
    </row>
    <row r="430" spans="1:6" s="47" customFormat="1" ht="12">
      <c r="A430" s="44">
        <v>429</v>
      </c>
      <c r="B430" s="64" t="s">
        <v>73</v>
      </c>
      <c r="C430" s="45" t="s">
        <v>135</v>
      </c>
      <c r="D430" s="46">
        <v>2225</v>
      </c>
      <c r="E430" s="46">
        <v>12000</v>
      </c>
      <c r="F430" s="64" t="s">
        <v>66</v>
      </c>
    </row>
    <row r="431" spans="1:6" s="47" customFormat="1" ht="12">
      <c r="A431" s="44">
        <v>430</v>
      </c>
      <c r="B431" s="64" t="s">
        <v>73</v>
      </c>
      <c r="C431" s="45" t="s">
        <v>342</v>
      </c>
      <c r="D431" s="46">
        <v>3286.56</v>
      </c>
      <c r="E431" s="46">
        <v>15796</v>
      </c>
      <c r="F431" s="64" t="s">
        <v>187</v>
      </c>
    </row>
    <row r="432" spans="1:6" s="47" customFormat="1" ht="12">
      <c r="A432" s="44">
        <v>431</v>
      </c>
      <c r="B432" s="64" t="s">
        <v>73</v>
      </c>
      <c r="C432" s="45" t="s">
        <v>255</v>
      </c>
      <c r="D432" s="46">
        <v>3595.2</v>
      </c>
      <c r="E432" s="46">
        <v>16240</v>
      </c>
      <c r="F432" s="64" t="s">
        <v>187</v>
      </c>
    </row>
    <row r="433" spans="1:6" s="47" customFormat="1" ht="12">
      <c r="A433" s="44">
        <v>432</v>
      </c>
      <c r="B433" s="64" t="s">
        <v>73</v>
      </c>
      <c r="C433" s="45" t="s">
        <v>255</v>
      </c>
      <c r="D433" s="46">
        <v>3420.64</v>
      </c>
      <c r="E433" s="46">
        <v>16330</v>
      </c>
      <c r="F433" s="64" t="s">
        <v>187</v>
      </c>
    </row>
    <row r="434" spans="1:6" s="47" customFormat="1" ht="12">
      <c r="A434" s="44">
        <v>433</v>
      </c>
      <c r="B434" s="64" t="s">
        <v>73</v>
      </c>
      <c r="C434" s="45" t="s">
        <v>255</v>
      </c>
      <c r="D434" s="46">
        <v>3620.39</v>
      </c>
      <c r="E434" s="46">
        <v>17165</v>
      </c>
      <c r="F434" s="64" t="s">
        <v>187</v>
      </c>
    </row>
    <row r="435" spans="1:6" s="47" customFormat="1" ht="12">
      <c r="A435" s="44">
        <v>434</v>
      </c>
      <c r="B435" s="64" t="s">
        <v>73</v>
      </c>
      <c r="C435" s="45" t="s">
        <v>255</v>
      </c>
      <c r="D435" s="46">
        <v>3938.65</v>
      </c>
      <c r="E435" s="46">
        <v>14135</v>
      </c>
      <c r="F435" s="64" t="s">
        <v>181</v>
      </c>
    </row>
    <row r="436" spans="1:6" s="47" customFormat="1" ht="12">
      <c r="A436" s="44">
        <v>435</v>
      </c>
      <c r="B436" s="64" t="s">
        <v>73</v>
      </c>
      <c r="C436" s="45" t="s">
        <v>331</v>
      </c>
      <c r="D436" s="46">
        <v>5145</v>
      </c>
      <c r="E436" s="46">
        <v>30130</v>
      </c>
      <c r="F436" s="64" t="s">
        <v>217</v>
      </c>
    </row>
    <row r="437" spans="1:6" s="47" customFormat="1" ht="12">
      <c r="A437" s="44">
        <v>436</v>
      </c>
      <c r="B437" s="64" t="s">
        <v>73</v>
      </c>
      <c r="C437" s="45" t="s">
        <v>343</v>
      </c>
      <c r="D437" s="46">
        <v>3440</v>
      </c>
      <c r="E437" s="46">
        <v>14792</v>
      </c>
      <c r="F437" s="64" t="s">
        <v>187</v>
      </c>
    </row>
    <row r="438" spans="1:6" s="47" customFormat="1" ht="12">
      <c r="A438" s="44">
        <v>437</v>
      </c>
      <c r="B438" s="64" t="s">
        <v>73</v>
      </c>
      <c r="C438" s="45" t="s">
        <v>336</v>
      </c>
      <c r="D438" s="46">
        <v>3458.75</v>
      </c>
      <c r="E438" s="46">
        <v>17810</v>
      </c>
      <c r="F438" s="64" t="s">
        <v>181</v>
      </c>
    </row>
    <row r="439" spans="1:6" s="47" customFormat="1" ht="12">
      <c r="A439" s="44">
        <v>438</v>
      </c>
      <c r="B439" s="64" t="s">
        <v>73</v>
      </c>
      <c r="C439" s="45" t="s">
        <v>255</v>
      </c>
      <c r="D439" s="46">
        <v>3652.8</v>
      </c>
      <c r="E439" s="46">
        <v>16878</v>
      </c>
      <c r="F439" s="64" t="s">
        <v>187</v>
      </c>
    </row>
    <row r="440" spans="1:6" s="47" customFormat="1" ht="12">
      <c r="A440" s="44">
        <v>439</v>
      </c>
      <c r="B440" s="64" t="s">
        <v>73</v>
      </c>
      <c r="C440" s="45" t="s">
        <v>288</v>
      </c>
      <c r="D440" s="46">
        <v>3526.14</v>
      </c>
      <c r="E440" s="46">
        <v>16734</v>
      </c>
      <c r="F440" s="64" t="s">
        <v>187</v>
      </c>
    </row>
    <row r="441" spans="1:6" s="47" customFormat="1" ht="12">
      <c r="A441" s="44">
        <v>440</v>
      </c>
      <c r="B441" s="64" t="s">
        <v>73</v>
      </c>
      <c r="C441" s="45" t="s">
        <v>332</v>
      </c>
      <c r="D441" s="46">
        <v>2418.14</v>
      </c>
      <c r="E441" s="46">
        <v>16292</v>
      </c>
      <c r="F441" s="64" t="s">
        <v>217</v>
      </c>
    </row>
    <row r="442" spans="1:6" s="47" customFormat="1" ht="12">
      <c r="A442" s="44">
        <v>441</v>
      </c>
      <c r="B442" s="64" t="s">
        <v>73</v>
      </c>
      <c r="C442" s="45" t="s">
        <v>255</v>
      </c>
      <c r="D442" s="46">
        <v>3947</v>
      </c>
      <c r="E442" s="46">
        <v>15266</v>
      </c>
      <c r="F442" s="64" t="s">
        <v>187</v>
      </c>
    </row>
    <row r="443" spans="1:6" s="47" customFormat="1" ht="12">
      <c r="A443" s="44">
        <v>442</v>
      </c>
      <c r="B443" s="64" t="s">
        <v>73</v>
      </c>
      <c r="C443" s="45" t="s">
        <v>288</v>
      </c>
      <c r="D443" s="46">
        <v>3353.12</v>
      </c>
      <c r="E443" s="46">
        <v>17348</v>
      </c>
      <c r="F443" s="64" t="s">
        <v>187</v>
      </c>
    </row>
    <row r="444" spans="1:6" s="47" customFormat="1" ht="12">
      <c r="A444" s="44">
        <v>443</v>
      </c>
      <c r="B444" s="64" t="s">
        <v>73</v>
      </c>
      <c r="C444" s="45" t="s">
        <v>255</v>
      </c>
      <c r="D444" s="46">
        <v>4021.21</v>
      </c>
      <c r="E444" s="46">
        <v>18936</v>
      </c>
      <c r="F444" s="64" t="s">
        <v>187</v>
      </c>
    </row>
    <row r="445" spans="1:6" s="47" customFormat="1" ht="12">
      <c r="A445" s="44">
        <v>444</v>
      </c>
      <c r="B445" s="64" t="s">
        <v>346</v>
      </c>
      <c r="C445" s="45" t="s">
        <v>347</v>
      </c>
      <c r="D445" s="46">
        <v>70</v>
      </c>
      <c r="E445" s="46">
        <v>255</v>
      </c>
      <c r="F445" s="64" t="s">
        <v>66</v>
      </c>
    </row>
    <row r="446" spans="1:6" s="47" customFormat="1" ht="12">
      <c r="A446" s="44">
        <v>445</v>
      </c>
      <c r="B446" s="64" t="s">
        <v>193</v>
      </c>
      <c r="C446" s="45" t="s">
        <v>194</v>
      </c>
      <c r="D446" s="46">
        <v>1811</v>
      </c>
      <c r="E446" s="46">
        <v>6722</v>
      </c>
      <c r="F446" s="64" t="s">
        <v>224</v>
      </c>
    </row>
    <row r="447" spans="1:6" s="47" customFormat="1" ht="12">
      <c r="A447" s="44">
        <v>446</v>
      </c>
      <c r="B447" s="64" t="s">
        <v>193</v>
      </c>
      <c r="C447" s="45" t="s">
        <v>194</v>
      </c>
      <c r="D447" s="46">
        <v>5252</v>
      </c>
      <c r="E447" s="46">
        <v>20842</v>
      </c>
      <c r="F447" s="64" t="s">
        <v>25</v>
      </c>
    </row>
    <row r="448" spans="1:6" s="47" customFormat="1" ht="12">
      <c r="A448" s="44">
        <v>447</v>
      </c>
      <c r="B448" s="64" t="s">
        <v>193</v>
      </c>
      <c r="C448" s="45" t="s">
        <v>221</v>
      </c>
      <c r="D448" s="46">
        <v>5054</v>
      </c>
      <c r="E448" s="46">
        <v>22855</v>
      </c>
      <c r="F448" s="64" t="s">
        <v>217</v>
      </c>
    </row>
    <row r="449" spans="1:6" s="47" customFormat="1" ht="12">
      <c r="A449" s="44">
        <v>448</v>
      </c>
      <c r="B449" s="64" t="s">
        <v>193</v>
      </c>
      <c r="C449" s="45" t="s">
        <v>221</v>
      </c>
      <c r="D449" s="46">
        <v>4529</v>
      </c>
      <c r="E449" s="46">
        <v>20198</v>
      </c>
      <c r="F449" s="64" t="s">
        <v>217</v>
      </c>
    </row>
    <row r="450" spans="1:6" s="47" customFormat="1" ht="12">
      <c r="A450" s="44">
        <v>449</v>
      </c>
      <c r="B450" s="64" t="s">
        <v>193</v>
      </c>
      <c r="C450" s="45" t="s">
        <v>221</v>
      </c>
      <c r="D450" s="46">
        <v>5791</v>
      </c>
      <c r="E450" s="46">
        <v>21902</v>
      </c>
      <c r="F450" s="64" t="s">
        <v>217</v>
      </c>
    </row>
    <row r="451" spans="1:6" s="47" customFormat="1" ht="12">
      <c r="A451" s="44">
        <v>450</v>
      </c>
      <c r="B451" s="64" t="s">
        <v>193</v>
      </c>
      <c r="C451" s="45" t="s">
        <v>221</v>
      </c>
      <c r="D451" s="46">
        <v>4916</v>
      </c>
      <c r="E451" s="46">
        <v>20407</v>
      </c>
      <c r="F451" s="64" t="s">
        <v>217</v>
      </c>
    </row>
    <row r="452" spans="1:6" s="47" customFormat="1" ht="12">
      <c r="A452" s="44">
        <v>451</v>
      </c>
      <c r="B452" s="64" t="s">
        <v>193</v>
      </c>
      <c r="C452" s="45" t="s">
        <v>221</v>
      </c>
      <c r="D452" s="46">
        <v>5000</v>
      </c>
      <c r="E452" s="46">
        <v>20825</v>
      </c>
      <c r="F452" s="64" t="s">
        <v>217</v>
      </c>
    </row>
    <row r="453" spans="1:6" s="47" customFormat="1" ht="12">
      <c r="A453" s="44">
        <v>452</v>
      </c>
      <c r="B453" s="64" t="s">
        <v>193</v>
      </c>
      <c r="C453" s="45" t="s">
        <v>221</v>
      </c>
      <c r="D453" s="46">
        <v>4643</v>
      </c>
      <c r="E453" s="46">
        <v>21662</v>
      </c>
      <c r="F453" s="64" t="s">
        <v>217</v>
      </c>
    </row>
    <row r="454" spans="1:6" s="47" customFormat="1" ht="12">
      <c r="A454" s="44">
        <v>453</v>
      </c>
      <c r="B454" s="64" t="s">
        <v>193</v>
      </c>
      <c r="C454" s="45" t="s">
        <v>221</v>
      </c>
      <c r="D454" s="46">
        <v>5224</v>
      </c>
      <c r="E454" s="46">
        <v>21002</v>
      </c>
      <c r="F454" s="64" t="s">
        <v>217</v>
      </c>
    </row>
    <row r="455" spans="1:6" s="47" customFormat="1" ht="12">
      <c r="A455" s="44">
        <v>454</v>
      </c>
      <c r="B455" s="64" t="s">
        <v>193</v>
      </c>
      <c r="C455" s="45" t="s">
        <v>221</v>
      </c>
      <c r="D455" s="46">
        <v>4747</v>
      </c>
      <c r="E455" s="46">
        <v>21281</v>
      </c>
      <c r="F455" s="64" t="s">
        <v>217</v>
      </c>
    </row>
    <row r="456" spans="1:6" s="47" customFormat="1" ht="12">
      <c r="A456" s="44">
        <v>455</v>
      </c>
      <c r="B456" s="64" t="s">
        <v>115</v>
      </c>
      <c r="C456" s="45" t="s">
        <v>136</v>
      </c>
      <c r="D456" s="46">
        <v>5079</v>
      </c>
      <c r="E456" s="46">
        <v>14370</v>
      </c>
      <c r="F456" s="64" t="s">
        <v>58</v>
      </c>
    </row>
    <row r="457" spans="1:6" s="47" customFormat="1" ht="12">
      <c r="A457" s="44">
        <v>456</v>
      </c>
      <c r="B457" s="64" t="s">
        <v>115</v>
      </c>
      <c r="C457" s="45" t="s">
        <v>136</v>
      </c>
      <c r="D457" s="46">
        <v>6003</v>
      </c>
      <c r="E457" s="46">
        <v>8181.99</v>
      </c>
      <c r="F457" s="64" t="s">
        <v>66</v>
      </c>
    </row>
    <row r="458" spans="1:6" s="47" customFormat="1" ht="12">
      <c r="A458" s="44">
        <v>457</v>
      </c>
      <c r="B458" s="64" t="s">
        <v>115</v>
      </c>
      <c r="C458" s="45" t="s">
        <v>136</v>
      </c>
      <c r="D458" s="46">
        <v>5225.5</v>
      </c>
      <c r="E458" s="46">
        <v>16935</v>
      </c>
      <c r="F458" s="64" t="s">
        <v>58</v>
      </c>
    </row>
    <row r="459" spans="1:6" s="47" customFormat="1" ht="12">
      <c r="A459" s="44">
        <v>458</v>
      </c>
      <c r="B459" s="64" t="s">
        <v>62</v>
      </c>
      <c r="C459" s="45" t="s">
        <v>159</v>
      </c>
      <c r="D459" s="46">
        <v>4500</v>
      </c>
      <c r="E459" s="46">
        <v>13417.5</v>
      </c>
      <c r="F459" s="64" t="s">
        <v>61</v>
      </c>
    </row>
    <row r="460" spans="1:6" s="47" customFormat="1" ht="12">
      <c r="A460" s="44">
        <v>459</v>
      </c>
      <c r="B460" s="64" t="s">
        <v>62</v>
      </c>
      <c r="C460" s="45" t="s">
        <v>159</v>
      </c>
      <c r="D460" s="46">
        <v>4025</v>
      </c>
      <c r="E460" s="46">
        <v>12625</v>
      </c>
      <c r="F460" s="64" t="s">
        <v>61</v>
      </c>
    </row>
    <row r="461" spans="1:6" s="47" customFormat="1" ht="12">
      <c r="A461" s="44">
        <v>460</v>
      </c>
      <c r="B461" s="64" t="s">
        <v>62</v>
      </c>
      <c r="C461" s="45" t="s">
        <v>159</v>
      </c>
      <c r="D461" s="46">
        <v>120</v>
      </c>
      <c r="E461" s="46">
        <v>1950</v>
      </c>
      <c r="F461" s="64" t="s">
        <v>101</v>
      </c>
    </row>
    <row r="462" spans="1:6" s="47" customFormat="1" ht="12">
      <c r="A462" s="44">
        <v>461</v>
      </c>
      <c r="B462" s="64" t="s">
        <v>62</v>
      </c>
      <c r="C462" s="45" t="s">
        <v>159</v>
      </c>
      <c r="D462" s="46">
        <v>5425</v>
      </c>
      <c r="E462" s="46">
        <v>15545</v>
      </c>
      <c r="F462" s="64" t="s">
        <v>61</v>
      </c>
    </row>
    <row r="463" spans="1:6" s="47" customFormat="1" ht="12">
      <c r="A463" s="44">
        <v>462</v>
      </c>
      <c r="B463" s="64" t="s">
        <v>62</v>
      </c>
      <c r="C463" s="45" t="s">
        <v>159</v>
      </c>
      <c r="D463" s="46">
        <v>156</v>
      </c>
      <c r="E463" s="46">
        <v>2535</v>
      </c>
      <c r="F463" s="64" t="s">
        <v>25</v>
      </c>
    </row>
    <row r="464" spans="1:6" s="47" customFormat="1" ht="12">
      <c r="A464" s="44">
        <v>463</v>
      </c>
      <c r="B464" s="64" t="s">
        <v>246</v>
      </c>
      <c r="C464" s="45" t="s">
        <v>293</v>
      </c>
      <c r="D464" s="46">
        <v>72</v>
      </c>
      <c r="E464" s="46">
        <v>1650</v>
      </c>
      <c r="F464" s="64" t="s">
        <v>25</v>
      </c>
    </row>
    <row r="465" spans="1:6" s="47" customFormat="1" ht="12">
      <c r="A465" s="44">
        <v>464</v>
      </c>
      <c r="B465" s="64" t="s">
        <v>172</v>
      </c>
      <c r="C465" s="45" t="s">
        <v>173</v>
      </c>
      <c r="D465" s="46">
        <v>3493.36</v>
      </c>
      <c r="E465" s="46">
        <v>20953</v>
      </c>
      <c r="F465" s="64" t="s">
        <v>61</v>
      </c>
    </row>
    <row r="466" spans="1:6" s="47" customFormat="1" ht="12">
      <c r="A466" s="44">
        <v>465</v>
      </c>
      <c r="B466" s="64" t="s">
        <v>126</v>
      </c>
      <c r="C466" s="45" t="s">
        <v>160</v>
      </c>
      <c r="D466" s="46">
        <v>4828.2</v>
      </c>
      <c r="E466" s="46">
        <v>13286.74</v>
      </c>
      <c r="F466" s="64" t="s">
        <v>66</v>
      </c>
    </row>
    <row r="467" spans="1:6" s="47" customFormat="1" ht="12">
      <c r="A467" s="44">
        <v>466</v>
      </c>
      <c r="B467" s="64" t="s">
        <v>126</v>
      </c>
      <c r="C467" s="45" t="s">
        <v>160</v>
      </c>
      <c r="D467" s="46">
        <v>4332.3999999999996</v>
      </c>
      <c r="E467" s="46">
        <v>14618.24</v>
      </c>
      <c r="F467" s="64" t="s">
        <v>66</v>
      </c>
    </row>
    <row r="468" spans="1:6" s="47" customFormat="1" ht="12">
      <c r="A468" s="44">
        <v>467</v>
      </c>
      <c r="B468" s="64" t="s">
        <v>75</v>
      </c>
      <c r="C468" s="45" t="s">
        <v>143</v>
      </c>
      <c r="D468" s="46">
        <v>106</v>
      </c>
      <c r="E468" s="46">
        <v>4728.1899999999996</v>
      </c>
      <c r="F468" s="64" t="s">
        <v>66</v>
      </c>
    </row>
    <row r="469" spans="1:6" s="47" customFormat="1" ht="12">
      <c r="A469" s="44">
        <v>468</v>
      </c>
      <c r="B469" s="64" t="s">
        <v>75</v>
      </c>
      <c r="C469" s="45" t="s">
        <v>143</v>
      </c>
      <c r="D469" s="46">
        <v>70.77</v>
      </c>
      <c r="E469" s="46">
        <v>1599.12</v>
      </c>
      <c r="F469" s="64" t="s">
        <v>95</v>
      </c>
    </row>
    <row r="470" spans="1:6" s="47" customFormat="1" ht="12">
      <c r="A470" s="44">
        <v>469</v>
      </c>
      <c r="B470" s="64" t="s">
        <v>75</v>
      </c>
      <c r="C470" s="45" t="s">
        <v>143</v>
      </c>
      <c r="D470" s="46">
        <v>361.34</v>
      </c>
      <c r="E470" s="46">
        <v>10525.46</v>
      </c>
      <c r="F470" s="64" t="s">
        <v>95</v>
      </c>
    </row>
    <row r="471" spans="1:6" s="47" customFormat="1" ht="12">
      <c r="A471" s="44">
        <v>470</v>
      </c>
      <c r="B471" s="64" t="s">
        <v>75</v>
      </c>
      <c r="C471" s="45" t="s">
        <v>143</v>
      </c>
      <c r="D471" s="46">
        <v>45.44</v>
      </c>
      <c r="E471" s="46">
        <v>1386.32</v>
      </c>
      <c r="F471" s="64" t="s">
        <v>95</v>
      </c>
    </row>
    <row r="472" spans="1:6" s="47" customFormat="1" ht="12">
      <c r="A472" s="44">
        <v>471</v>
      </c>
      <c r="B472" s="64" t="s">
        <v>75</v>
      </c>
      <c r="C472" s="45" t="s">
        <v>143</v>
      </c>
      <c r="D472" s="46">
        <v>117.16</v>
      </c>
      <c r="E472" s="46">
        <v>3632.31</v>
      </c>
      <c r="F472" s="64" t="s">
        <v>95</v>
      </c>
    </row>
    <row r="473" spans="1:6" s="47" customFormat="1" ht="12">
      <c r="A473" s="44">
        <v>472</v>
      </c>
      <c r="B473" s="64" t="s">
        <v>75</v>
      </c>
      <c r="C473" s="45" t="s">
        <v>143</v>
      </c>
      <c r="D473" s="46">
        <v>420.01</v>
      </c>
      <c r="E473" s="46">
        <v>12092.42</v>
      </c>
      <c r="F473" s="64" t="s">
        <v>66</v>
      </c>
    </row>
    <row r="474" spans="1:6" s="47" customFormat="1" ht="12">
      <c r="A474" s="44">
        <v>473</v>
      </c>
      <c r="B474" s="64" t="s">
        <v>75</v>
      </c>
      <c r="C474" s="45" t="s">
        <v>143</v>
      </c>
      <c r="D474" s="46">
        <v>121.94</v>
      </c>
      <c r="E474" s="46">
        <v>2849.56</v>
      </c>
      <c r="F474" s="64" t="s">
        <v>95</v>
      </c>
    </row>
    <row r="475" spans="1:6" s="47" customFormat="1" ht="12">
      <c r="A475" s="44">
        <v>474</v>
      </c>
      <c r="B475" s="64" t="s">
        <v>75</v>
      </c>
      <c r="C475" s="45" t="s">
        <v>143</v>
      </c>
      <c r="D475" s="46">
        <v>1520.62</v>
      </c>
      <c r="E475" s="46">
        <v>45293.13</v>
      </c>
      <c r="F475" s="64" t="s">
        <v>66</v>
      </c>
    </row>
    <row r="476" spans="1:6" s="47" customFormat="1" ht="12">
      <c r="A476" s="44">
        <v>475</v>
      </c>
      <c r="B476" s="64" t="s">
        <v>75</v>
      </c>
      <c r="C476" s="45" t="s">
        <v>143</v>
      </c>
      <c r="D476" s="46">
        <v>2253.7600000000002</v>
      </c>
      <c r="E476" s="46">
        <v>37350.769999999997</v>
      </c>
      <c r="F476" s="64" t="s">
        <v>66</v>
      </c>
    </row>
    <row r="477" spans="1:6" s="47" customFormat="1" ht="12">
      <c r="A477" s="44">
        <v>476</v>
      </c>
      <c r="B477" s="64" t="s">
        <v>75</v>
      </c>
      <c r="C477" s="45" t="s">
        <v>143</v>
      </c>
      <c r="D477" s="46">
        <v>44</v>
      </c>
      <c r="E477" s="46">
        <v>1091.75</v>
      </c>
      <c r="F477" s="64" t="s">
        <v>66</v>
      </c>
    </row>
    <row r="478" spans="1:6" s="47" customFormat="1" ht="12">
      <c r="A478" s="44">
        <v>477</v>
      </c>
      <c r="B478" s="64" t="s">
        <v>75</v>
      </c>
      <c r="C478" s="45" t="s">
        <v>143</v>
      </c>
      <c r="D478" s="46">
        <v>3680.92</v>
      </c>
      <c r="E478" s="46">
        <v>36805</v>
      </c>
      <c r="F478" s="64" t="s">
        <v>187</v>
      </c>
    </row>
    <row r="479" spans="1:6" s="47" customFormat="1" ht="12">
      <c r="A479" s="44">
        <v>478</v>
      </c>
      <c r="B479" s="64" t="s">
        <v>75</v>
      </c>
      <c r="C479" s="45" t="s">
        <v>143</v>
      </c>
      <c r="D479" s="46">
        <v>402</v>
      </c>
      <c r="E479" s="46">
        <v>10549.18</v>
      </c>
      <c r="F479" s="64" t="s">
        <v>66</v>
      </c>
    </row>
    <row r="480" spans="1:6" s="47" customFormat="1" ht="12">
      <c r="A480" s="44">
        <v>479</v>
      </c>
      <c r="B480" s="64" t="s">
        <v>75</v>
      </c>
      <c r="C480" s="45" t="s">
        <v>143</v>
      </c>
      <c r="D480" s="46">
        <v>1077.3699999999999</v>
      </c>
      <c r="E480" s="46">
        <v>39450.15</v>
      </c>
      <c r="F480" s="64" t="s">
        <v>66</v>
      </c>
    </row>
    <row r="481" spans="1:6" s="47" customFormat="1" ht="12">
      <c r="A481" s="44">
        <v>480</v>
      </c>
      <c r="B481" s="64" t="s">
        <v>75</v>
      </c>
      <c r="C481" s="45" t="s">
        <v>143</v>
      </c>
      <c r="D481" s="46">
        <v>1960.19</v>
      </c>
      <c r="E481" s="46">
        <v>38090.81</v>
      </c>
      <c r="F481" s="64" t="s">
        <v>66</v>
      </c>
    </row>
    <row r="482" spans="1:6" s="47" customFormat="1" ht="12">
      <c r="A482" s="44">
        <v>481</v>
      </c>
      <c r="B482" s="64" t="s">
        <v>75</v>
      </c>
      <c r="C482" s="45" t="s">
        <v>143</v>
      </c>
      <c r="D482" s="46">
        <v>1252</v>
      </c>
      <c r="E482" s="46">
        <v>31561.3</v>
      </c>
      <c r="F482" s="64" t="s">
        <v>66</v>
      </c>
    </row>
    <row r="483" spans="1:6" s="47" customFormat="1" ht="12">
      <c r="A483" s="44">
        <v>482</v>
      </c>
      <c r="B483" s="64" t="s">
        <v>75</v>
      </c>
      <c r="C483" s="45" t="s">
        <v>143</v>
      </c>
      <c r="D483" s="46">
        <v>1426.04</v>
      </c>
      <c r="E483" s="46">
        <v>50328.68</v>
      </c>
      <c r="F483" s="64" t="s">
        <v>66</v>
      </c>
    </row>
    <row r="484" spans="1:6" s="47" customFormat="1" ht="12">
      <c r="A484" s="44">
        <v>483</v>
      </c>
      <c r="B484" s="64" t="s">
        <v>75</v>
      </c>
      <c r="C484" s="45" t="s">
        <v>143</v>
      </c>
      <c r="D484" s="46">
        <v>850.88</v>
      </c>
      <c r="E484" s="46">
        <v>24557.47</v>
      </c>
      <c r="F484" s="64" t="s">
        <v>66</v>
      </c>
    </row>
    <row r="485" spans="1:6" s="47" customFormat="1" ht="12">
      <c r="A485" s="44">
        <v>484</v>
      </c>
      <c r="B485" s="64" t="s">
        <v>75</v>
      </c>
      <c r="C485" s="45" t="s">
        <v>143</v>
      </c>
      <c r="D485" s="46">
        <v>1239.05</v>
      </c>
      <c r="E485" s="46">
        <v>30900.47</v>
      </c>
      <c r="F485" s="64" t="s">
        <v>66</v>
      </c>
    </row>
    <row r="486" spans="1:6" s="47" customFormat="1" ht="12">
      <c r="A486" s="44">
        <v>485</v>
      </c>
      <c r="B486" s="64" t="s">
        <v>75</v>
      </c>
      <c r="C486" s="45" t="s">
        <v>143</v>
      </c>
      <c r="D486" s="46">
        <v>1466.96</v>
      </c>
      <c r="E486" s="46">
        <v>36362.75</v>
      </c>
      <c r="F486" s="64" t="s">
        <v>66</v>
      </c>
    </row>
    <row r="487" spans="1:6" s="47" customFormat="1" ht="12">
      <c r="A487" s="44">
        <v>486</v>
      </c>
      <c r="B487" s="64" t="s">
        <v>75</v>
      </c>
      <c r="C487" s="45" t="s">
        <v>143</v>
      </c>
      <c r="D487" s="46">
        <v>279.68</v>
      </c>
      <c r="E487" s="46">
        <v>5256.72</v>
      </c>
      <c r="F487" s="64" t="s">
        <v>66</v>
      </c>
    </row>
    <row r="488" spans="1:6" s="47" customFormat="1" ht="12">
      <c r="A488" s="44">
        <v>487</v>
      </c>
      <c r="B488" s="64" t="s">
        <v>75</v>
      </c>
      <c r="C488" s="45" t="s">
        <v>143</v>
      </c>
      <c r="D488" s="46">
        <v>209</v>
      </c>
      <c r="E488" s="46">
        <v>5520.05</v>
      </c>
      <c r="F488" s="64" t="s">
        <v>95</v>
      </c>
    </row>
    <row r="489" spans="1:6" s="47" customFormat="1" ht="12">
      <c r="A489" s="44">
        <v>488</v>
      </c>
      <c r="B489" s="64" t="s">
        <v>75</v>
      </c>
      <c r="C489" s="45" t="s">
        <v>143</v>
      </c>
      <c r="D489" s="46">
        <v>1778.68</v>
      </c>
      <c r="E489" s="46">
        <v>44735.34</v>
      </c>
      <c r="F489" s="64" t="s">
        <v>66</v>
      </c>
    </row>
    <row r="490" spans="1:6" s="47" customFormat="1" ht="12">
      <c r="A490" s="44">
        <v>489</v>
      </c>
      <c r="B490" s="64" t="s">
        <v>75</v>
      </c>
      <c r="C490" s="45" t="s">
        <v>143</v>
      </c>
      <c r="D490" s="46">
        <v>401.1</v>
      </c>
      <c r="E490" s="46">
        <v>11247.7</v>
      </c>
      <c r="F490" s="64" t="s">
        <v>66</v>
      </c>
    </row>
    <row r="491" spans="1:6" s="47" customFormat="1" ht="12">
      <c r="A491" s="44">
        <v>490</v>
      </c>
      <c r="B491" s="64" t="s">
        <v>75</v>
      </c>
      <c r="C491" s="45" t="s">
        <v>143</v>
      </c>
      <c r="D491" s="46">
        <v>84.8</v>
      </c>
      <c r="E491" s="46">
        <v>2038.84</v>
      </c>
      <c r="F491" s="64" t="s">
        <v>66</v>
      </c>
    </row>
    <row r="492" spans="1:6" s="47" customFormat="1" ht="12">
      <c r="A492" s="44">
        <v>491</v>
      </c>
      <c r="B492" s="64" t="s">
        <v>75</v>
      </c>
      <c r="C492" s="45" t="s">
        <v>143</v>
      </c>
      <c r="D492" s="46">
        <v>932</v>
      </c>
      <c r="E492" s="46">
        <v>14235.9</v>
      </c>
      <c r="F492" s="64" t="s">
        <v>66</v>
      </c>
    </row>
    <row r="493" spans="1:6" s="47" customFormat="1" ht="12">
      <c r="A493" s="44">
        <v>492</v>
      </c>
      <c r="B493" s="64" t="s">
        <v>75</v>
      </c>
      <c r="C493" s="45" t="s">
        <v>143</v>
      </c>
      <c r="D493" s="46">
        <v>903.81</v>
      </c>
      <c r="E493" s="46">
        <v>24627.9</v>
      </c>
      <c r="F493" s="64" t="s">
        <v>66</v>
      </c>
    </row>
    <row r="494" spans="1:6" s="47" customFormat="1" ht="12">
      <c r="A494" s="44">
        <v>493</v>
      </c>
      <c r="B494" s="64" t="s">
        <v>75</v>
      </c>
      <c r="C494" s="45" t="s">
        <v>143</v>
      </c>
      <c r="D494" s="46">
        <v>2647.65</v>
      </c>
      <c r="E494" s="46">
        <v>54836.12</v>
      </c>
      <c r="F494" s="64" t="s">
        <v>66</v>
      </c>
    </row>
    <row r="495" spans="1:6" s="47" customFormat="1" ht="12">
      <c r="A495" s="44">
        <v>494</v>
      </c>
      <c r="B495" s="64" t="s">
        <v>75</v>
      </c>
      <c r="C495" s="45" t="s">
        <v>143</v>
      </c>
      <c r="D495" s="46">
        <v>721.35</v>
      </c>
      <c r="E495" s="46">
        <v>17068.060000000001</v>
      </c>
      <c r="F495" s="64" t="s">
        <v>66</v>
      </c>
    </row>
    <row r="496" spans="1:6" s="47" customFormat="1" ht="12">
      <c r="A496" s="44">
        <v>495</v>
      </c>
      <c r="B496" s="64" t="s">
        <v>75</v>
      </c>
      <c r="C496" s="45" t="s">
        <v>143</v>
      </c>
      <c r="D496" s="46">
        <v>100</v>
      </c>
      <c r="E496" s="46">
        <v>4074.21</v>
      </c>
      <c r="F496" s="64" t="s">
        <v>66</v>
      </c>
    </row>
    <row r="497" spans="1:6" s="47" customFormat="1" ht="12">
      <c r="A497" s="44">
        <v>496</v>
      </c>
      <c r="B497" s="64" t="s">
        <v>75</v>
      </c>
      <c r="C497" s="45" t="s">
        <v>143</v>
      </c>
      <c r="D497" s="46">
        <v>87</v>
      </c>
      <c r="E497" s="46">
        <v>1485.24</v>
      </c>
      <c r="F497" s="64" t="s">
        <v>66</v>
      </c>
    </row>
    <row r="498" spans="1:6" s="47" customFormat="1" ht="12">
      <c r="A498" s="44">
        <v>497</v>
      </c>
      <c r="B498" s="64" t="s">
        <v>75</v>
      </c>
      <c r="C498" s="45" t="s">
        <v>143</v>
      </c>
      <c r="D498" s="46">
        <v>250</v>
      </c>
      <c r="E498" s="46">
        <v>5716.8</v>
      </c>
      <c r="F498" s="64" t="s">
        <v>61</v>
      </c>
    </row>
    <row r="499" spans="1:6" s="47" customFormat="1" ht="12">
      <c r="A499" s="44">
        <v>498</v>
      </c>
      <c r="B499" s="64" t="s">
        <v>75</v>
      </c>
      <c r="C499" s="45" t="s">
        <v>143</v>
      </c>
      <c r="D499" s="46">
        <v>22.1</v>
      </c>
      <c r="E499" s="46">
        <v>625.82000000000005</v>
      </c>
      <c r="F499" s="64" t="s">
        <v>108</v>
      </c>
    </row>
    <row r="500" spans="1:6" s="47" customFormat="1" ht="12">
      <c r="A500" s="44">
        <v>499</v>
      </c>
      <c r="B500" s="64" t="s">
        <v>75</v>
      </c>
      <c r="C500" s="45" t="s">
        <v>143</v>
      </c>
      <c r="D500" s="46">
        <v>784.16</v>
      </c>
      <c r="E500" s="46">
        <v>23349.66</v>
      </c>
      <c r="F500" s="64" t="s">
        <v>66</v>
      </c>
    </row>
    <row r="501" spans="1:6" s="47" customFormat="1" ht="12">
      <c r="A501" s="44">
        <v>500</v>
      </c>
      <c r="B501" s="64" t="s">
        <v>75</v>
      </c>
      <c r="C501" s="45" t="s">
        <v>143</v>
      </c>
      <c r="D501" s="46">
        <v>951.3</v>
      </c>
      <c r="E501" s="46">
        <v>30171.33</v>
      </c>
      <c r="F501" s="64" t="s">
        <v>66</v>
      </c>
    </row>
    <row r="502" spans="1:6" s="47" customFormat="1" ht="12">
      <c r="A502" s="44">
        <v>501</v>
      </c>
      <c r="B502" s="64" t="s">
        <v>75</v>
      </c>
      <c r="C502" s="45" t="s">
        <v>143</v>
      </c>
      <c r="D502" s="46">
        <v>354.2</v>
      </c>
      <c r="E502" s="46">
        <v>8164.31</v>
      </c>
      <c r="F502" s="64" t="s">
        <v>95</v>
      </c>
    </row>
    <row r="503" spans="1:6" s="47" customFormat="1" ht="12">
      <c r="A503" s="44">
        <v>502</v>
      </c>
      <c r="B503" s="64" t="s">
        <v>75</v>
      </c>
      <c r="C503" s="45" t="s">
        <v>143</v>
      </c>
      <c r="D503" s="46">
        <v>159.34</v>
      </c>
      <c r="E503" s="46">
        <v>2757.46</v>
      </c>
      <c r="F503" s="64" t="s">
        <v>53</v>
      </c>
    </row>
    <row r="504" spans="1:6" s="47" customFormat="1" ht="12">
      <c r="A504" s="44">
        <v>503</v>
      </c>
      <c r="B504" s="64" t="s">
        <v>75</v>
      </c>
      <c r="C504" s="45" t="s">
        <v>143</v>
      </c>
      <c r="D504" s="46">
        <v>1306.18</v>
      </c>
      <c r="E504" s="46">
        <v>33728.720000000001</v>
      </c>
      <c r="F504" s="64" t="s">
        <v>66</v>
      </c>
    </row>
    <row r="505" spans="1:6" s="47" customFormat="1" ht="12">
      <c r="A505" s="44">
        <v>504</v>
      </c>
      <c r="B505" s="64" t="s">
        <v>75</v>
      </c>
      <c r="C505" s="45" t="s">
        <v>143</v>
      </c>
      <c r="D505" s="46">
        <v>647.67999999999995</v>
      </c>
      <c r="E505" s="46">
        <v>7673.69</v>
      </c>
      <c r="F505" s="64" t="s">
        <v>66</v>
      </c>
    </row>
    <row r="506" spans="1:6" s="47" customFormat="1" ht="12">
      <c r="A506" s="44">
        <v>505</v>
      </c>
      <c r="B506" s="64" t="s">
        <v>75</v>
      </c>
      <c r="C506" s="45" t="s">
        <v>143</v>
      </c>
      <c r="D506" s="46">
        <v>547.5</v>
      </c>
      <c r="E506" s="46">
        <v>13034.96</v>
      </c>
      <c r="F506" s="64" t="s">
        <v>66</v>
      </c>
    </row>
    <row r="507" spans="1:6" s="47" customFormat="1" ht="12">
      <c r="A507" s="44">
        <v>506</v>
      </c>
      <c r="B507" s="64" t="s">
        <v>75</v>
      </c>
      <c r="C507" s="45" t="s">
        <v>143</v>
      </c>
      <c r="D507" s="46">
        <v>438</v>
      </c>
      <c r="E507" s="46">
        <v>14422.22</v>
      </c>
      <c r="F507" s="64" t="s">
        <v>66</v>
      </c>
    </row>
    <row r="508" spans="1:6" s="47" customFormat="1" ht="12">
      <c r="A508" s="44">
        <v>507</v>
      </c>
      <c r="B508" s="64" t="s">
        <v>75</v>
      </c>
      <c r="C508" s="45" t="s">
        <v>143</v>
      </c>
      <c r="D508" s="46">
        <v>1057.8499999999999</v>
      </c>
      <c r="E508" s="46">
        <v>28555.43</v>
      </c>
      <c r="F508" s="64" t="s">
        <v>66</v>
      </c>
    </row>
    <row r="509" spans="1:6">
      <c r="A509" s="44">
        <v>508</v>
      </c>
      <c r="B509" s="64" t="s">
        <v>75</v>
      </c>
      <c r="C509" s="45" t="s">
        <v>143</v>
      </c>
      <c r="D509" s="46">
        <v>468.24</v>
      </c>
      <c r="E509" s="46">
        <v>9664.61</v>
      </c>
      <c r="F509" s="64" t="s">
        <v>66</v>
      </c>
    </row>
    <row r="510" spans="1:6">
      <c r="A510" s="44">
        <v>509</v>
      </c>
      <c r="B510" s="64" t="s">
        <v>75</v>
      </c>
      <c r="C510" s="45" t="s">
        <v>143</v>
      </c>
      <c r="D510" s="46">
        <v>2855.92</v>
      </c>
      <c r="E510" s="46">
        <v>61900.800000000003</v>
      </c>
      <c r="F510" s="64" t="s">
        <v>66</v>
      </c>
    </row>
    <row r="511" spans="1:6">
      <c r="A511" s="44">
        <v>510</v>
      </c>
      <c r="B511" s="64" t="s">
        <v>75</v>
      </c>
      <c r="C511" s="45" t="s">
        <v>143</v>
      </c>
      <c r="D511" s="46">
        <v>731.13</v>
      </c>
      <c r="E511" s="46">
        <v>31489.93</v>
      </c>
      <c r="F511" s="64" t="s">
        <v>66</v>
      </c>
    </row>
    <row r="512" spans="1:6">
      <c r="A512" s="44">
        <v>511</v>
      </c>
      <c r="B512" s="64" t="s">
        <v>75</v>
      </c>
      <c r="C512" s="45" t="s">
        <v>143</v>
      </c>
      <c r="D512" s="46">
        <v>577.16</v>
      </c>
      <c r="E512" s="46">
        <v>16384.98</v>
      </c>
      <c r="F512" s="64" t="s">
        <v>66</v>
      </c>
    </row>
    <row r="513" spans="1:6">
      <c r="A513" s="44">
        <v>512</v>
      </c>
      <c r="B513" s="64" t="s">
        <v>75</v>
      </c>
      <c r="C513" s="45" t="s">
        <v>143</v>
      </c>
      <c r="D513" s="46">
        <v>633.41999999999996</v>
      </c>
      <c r="E513" s="46">
        <v>17043.810000000001</v>
      </c>
      <c r="F513" s="64" t="s">
        <v>66</v>
      </c>
    </row>
    <row r="514" spans="1:6">
      <c r="A514" s="44">
        <v>513</v>
      </c>
      <c r="B514" s="64" t="s">
        <v>75</v>
      </c>
      <c r="C514" s="45" t="s">
        <v>143</v>
      </c>
      <c r="D514" s="46">
        <v>223.36</v>
      </c>
      <c r="E514" s="46">
        <v>6608.18</v>
      </c>
      <c r="F514" s="64" t="s">
        <v>66</v>
      </c>
    </row>
    <row r="515" spans="1:6">
      <c r="A515" s="44">
        <v>514</v>
      </c>
      <c r="B515" s="64" t="s">
        <v>75</v>
      </c>
      <c r="C515" s="45" t="s">
        <v>143</v>
      </c>
      <c r="D515" s="46">
        <v>3159.85</v>
      </c>
      <c r="E515" s="46">
        <v>72085.87</v>
      </c>
      <c r="F515" s="64" t="s">
        <v>66</v>
      </c>
    </row>
    <row r="516" spans="1:6">
      <c r="A516" s="44">
        <v>515</v>
      </c>
      <c r="B516" s="64" t="s">
        <v>75</v>
      </c>
      <c r="C516" s="45" t="s">
        <v>143</v>
      </c>
      <c r="D516" s="46">
        <v>109</v>
      </c>
      <c r="E516" s="46">
        <v>3589.67</v>
      </c>
      <c r="F516" s="64" t="s">
        <v>95</v>
      </c>
    </row>
    <row r="517" spans="1:6">
      <c r="A517" s="44">
        <v>516</v>
      </c>
      <c r="B517" s="64" t="s">
        <v>75</v>
      </c>
      <c r="C517" s="45" t="s">
        <v>143</v>
      </c>
      <c r="D517" s="46">
        <v>400.26</v>
      </c>
      <c r="E517" s="46">
        <v>11770.46</v>
      </c>
      <c r="F517" s="64" t="s">
        <v>66</v>
      </c>
    </row>
    <row r="518" spans="1:6">
      <c r="A518" s="44">
        <v>517</v>
      </c>
      <c r="B518" s="64" t="s">
        <v>75</v>
      </c>
      <c r="C518" s="45" t="s">
        <v>143</v>
      </c>
      <c r="D518" s="46">
        <v>187.79</v>
      </c>
      <c r="E518" s="46">
        <v>4287.6000000000004</v>
      </c>
      <c r="F518" s="64" t="s">
        <v>66</v>
      </c>
    </row>
    <row r="519" spans="1:6">
      <c r="A519" s="44">
        <v>518</v>
      </c>
      <c r="B519" s="64" t="s">
        <v>75</v>
      </c>
      <c r="C519" s="45" t="s">
        <v>143</v>
      </c>
      <c r="D519" s="46">
        <v>49.92</v>
      </c>
      <c r="E519" s="46">
        <v>1121.1300000000001</v>
      </c>
      <c r="F519" s="64" t="s">
        <v>95</v>
      </c>
    </row>
    <row r="520" spans="1:6">
      <c r="A520" s="44">
        <v>519</v>
      </c>
      <c r="B520" s="64" t="s">
        <v>75</v>
      </c>
      <c r="C520" s="45" t="s">
        <v>143</v>
      </c>
      <c r="D520" s="46">
        <v>1101</v>
      </c>
      <c r="E520" s="46">
        <v>25041.07</v>
      </c>
      <c r="F520" s="64" t="s">
        <v>66</v>
      </c>
    </row>
    <row r="521" spans="1:6">
      <c r="A521" s="44">
        <v>520</v>
      </c>
      <c r="B521" s="64" t="s">
        <v>75</v>
      </c>
      <c r="C521" s="45" t="s">
        <v>143</v>
      </c>
      <c r="D521" s="46">
        <v>77.400000000000006</v>
      </c>
      <c r="E521" s="46">
        <v>1704.32</v>
      </c>
      <c r="F521" s="64" t="s">
        <v>66</v>
      </c>
    </row>
    <row r="522" spans="1:6">
      <c r="A522" s="44">
        <v>521</v>
      </c>
      <c r="B522" s="64" t="s">
        <v>75</v>
      </c>
      <c r="C522" s="45" t="s">
        <v>143</v>
      </c>
      <c r="D522" s="46">
        <v>258.88</v>
      </c>
      <c r="E522" s="46">
        <v>9000.41</v>
      </c>
      <c r="F522" s="64" t="s">
        <v>66</v>
      </c>
    </row>
    <row r="523" spans="1:6">
      <c r="A523" s="44">
        <v>522</v>
      </c>
      <c r="B523" s="64" t="s">
        <v>75</v>
      </c>
      <c r="C523" s="45" t="s">
        <v>143</v>
      </c>
      <c r="D523" s="46">
        <v>3601.97</v>
      </c>
      <c r="E523" s="46">
        <v>54200.62</v>
      </c>
      <c r="F523" s="64" t="s">
        <v>66</v>
      </c>
    </row>
    <row r="524" spans="1:6">
      <c r="A524" s="44">
        <v>523</v>
      </c>
      <c r="B524" s="64" t="s">
        <v>75</v>
      </c>
      <c r="C524" s="45" t="s">
        <v>143</v>
      </c>
      <c r="D524" s="46">
        <v>1813.12</v>
      </c>
      <c r="E524" s="46">
        <v>25063.360000000001</v>
      </c>
      <c r="F524" s="64" t="s">
        <v>66</v>
      </c>
    </row>
    <row r="525" spans="1:6">
      <c r="A525" s="44">
        <v>524</v>
      </c>
      <c r="B525" s="64" t="s">
        <v>75</v>
      </c>
      <c r="C525" s="45" t="s">
        <v>143</v>
      </c>
      <c r="D525" s="46">
        <v>686.5</v>
      </c>
      <c r="E525" s="46">
        <v>20349.25</v>
      </c>
      <c r="F525" s="64" t="s">
        <v>66</v>
      </c>
    </row>
    <row r="526" spans="1:6">
      <c r="A526" s="44">
        <v>525</v>
      </c>
      <c r="B526" s="64" t="s">
        <v>75</v>
      </c>
      <c r="C526" s="45" t="s">
        <v>143</v>
      </c>
      <c r="D526" s="46">
        <v>62.38</v>
      </c>
      <c r="E526" s="46">
        <v>1958.9</v>
      </c>
      <c r="F526" s="64" t="s">
        <v>66</v>
      </c>
    </row>
    <row r="527" spans="1:6">
      <c r="A527" s="44">
        <v>526</v>
      </c>
      <c r="B527" s="64" t="s">
        <v>75</v>
      </c>
      <c r="C527" s="45" t="s">
        <v>143</v>
      </c>
      <c r="D527" s="46">
        <v>507.15</v>
      </c>
      <c r="E527" s="46">
        <v>10124.450000000001</v>
      </c>
      <c r="F527" s="64" t="s">
        <v>66</v>
      </c>
    </row>
    <row r="528" spans="1:6">
      <c r="A528" s="44">
        <v>527</v>
      </c>
      <c r="B528" s="64" t="s">
        <v>75</v>
      </c>
      <c r="C528" s="45" t="s">
        <v>143</v>
      </c>
      <c r="D528" s="46">
        <v>632.70000000000005</v>
      </c>
      <c r="E528" s="46">
        <v>16262.93</v>
      </c>
      <c r="F528" s="64" t="s">
        <v>66</v>
      </c>
    </row>
    <row r="529" spans="1:6">
      <c r="A529" s="44">
        <v>528</v>
      </c>
      <c r="B529" s="64" t="s">
        <v>75</v>
      </c>
      <c r="C529" s="45" t="s">
        <v>143</v>
      </c>
      <c r="D529" s="46">
        <v>1358.49</v>
      </c>
      <c r="E529" s="46">
        <v>39757.07</v>
      </c>
      <c r="F529" s="64" t="s">
        <v>66</v>
      </c>
    </row>
    <row r="530" spans="1:6">
      <c r="A530" s="44">
        <v>529</v>
      </c>
      <c r="B530" s="64" t="s">
        <v>75</v>
      </c>
      <c r="C530" s="45" t="s">
        <v>143</v>
      </c>
      <c r="D530" s="46">
        <v>764.1</v>
      </c>
      <c r="E530" s="46">
        <v>13166.51</v>
      </c>
      <c r="F530" s="64" t="s">
        <v>66</v>
      </c>
    </row>
    <row r="531" spans="1:6">
      <c r="A531" s="44">
        <v>530</v>
      </c>
      <c r="B531" s="64" t="s">
        <v>75</v>
      </c>
      <c r="C531" s="45" t="s">
        <v>143</v>
      </c>
      <c r="D531" s="46">
        <v>493</v>
      </c>
      <c r="E531" s="46">
        <v>13276.47</v>
      </c>
      <c r="F531" s="64" t="s">
        <v>66</v>
      </c>
    </row>
    <row r="532" spans="1:6">
      <c r="A532" s="44">
        <v>531</v>
      </c>
      <c r="B532" s="64" t="s">
        <v>75</v>
      </c>
      <c r="C532" s="45" t="s">
        <v>143</v>
      </c>
      <c r="D532" s="46">
        <v>259.89</v>
      </c>
      <c r="E532" s="46">
        <v>6776.37</v>
      </c>
      <c r="F532" s="64" t="s">
        <v>66</v>
      </c>
    </row>
    <row r="533" spans="1:6">
      <c r="A533" s="44">
        <v>532</v>
      </c>
      <c r="B533" s="64" t="s">
        <v>75</v>
      </c>
      <c r="C533" s="45" t="s">
        <v>143</v>
      </c>
      <c r="D533" s="46">
        <v>974</v>
      </c>
      <c r="E533" s="46">
        <v>11814.72</v>
      </c>
      <c r="F533" s="64" t="s">
        <v>66</v>
      </c>
    </row>
    <row r="534" spans="1:6">
      <c r="A534" s="44">
        <v>533</v>
      </c>
      <c r="B534" s="64" t="s">
        <v>75</v>
      </c>
      <c r="C534" s="45" t="s">
        <v>143</v>
      </c>
      <c r="D534" s="46">
        <v>1488.38</v>
      </c>
      <c r="E534" s="46">
        <v>26909.39</v>
      </c>
      <c r="F534" s="64" t="s">
        <v>66</v>
      </c>
    </row>
    <row r="535" spans="1:6">
      <c r="A535" s="44">
        <v>534</v>
      </c>
      <c r="B535" s="64" t="s">
        <v>75</v>
      </c>
      <c r="C535" s="45" t="s">
        <v>143</v>
      </c>
      <c r="D535" s="46">
        <v>818.72</v>
      </c>
      <c r="E535" s="46">
        <v>19200.150000000001</v>
      </c>
      <c r="F535" s="64" t="s">
        <v>95</v>
      </c>
    </row>
    <row r="536" spans="1:6">
      <c r="A536" s="44">
        <v>535</v>
      </c>
      <c r="B536" s="64" t="s">
        <v>75</v>
      </c>
      <c r="C536" s="45" t="s">
        <v>143</v>
      </c>
      <c r="D536" s="46">
        <v>96.58</v>
      </c>
      <c r="E536" s="46">
        <v>1382.63</v>
      </c>
      <c r="F536" s="64" t="s">
        <v>95</v>
      </c>
    </row>
    <row r="537" spans="1:6">
      <c r="A537" s="44">
        <v>536</v>
      </c>
      <c r="B537" s="64" t="s">
        <v>75</v>
      </c>
      <c r="C537" s="45" t="s">
        <v>143</v>
      </c>
      <c r="D537" s="46">
        <v>95.32</v>
      </c>
      <c r="E537" s="46">
        <v>3205.78</v>
      </c>
      <c r="F537" s="64" t="s">
        <v>95</v>
      </c>
    </row>
    <row r="538" spans="1:6">
      <c r="A538" s="44">
        <v>537</v>
      </c>
      <c r="B538" s="64" t="s">
        <v>75</v>
      </c>
      <c r="C538" s="45" t="s">
        <v>143</v>
      </c>
      <c r="D538" s="46">
        <v>2935.98</v>
      </c>
      <c r="E538" s="46">
        <v>64298.080000000002</v>
      </c>
      <c r="F538" s="64" t="s">
        <v>66</v>
      </c>
    </row>
    <row r="539" spans="1:6">
      <c r="A539" s="44">
        <v>538</v>
      </c>
      <c r="B539" s="64" t="s">
        <v>75</v>
      </c>
      <c r="C539" s="45" t="s">
        <v>143</v>
      </c>
      <c r="D539" s="46">
        <v>378</v>
      </c>
      <c r="E539" s="46">
        <v>5728.41</v>
      </c>
      <c r="F539" s="64" t="s">
        <v>66</v>
      </c>
    </row>
    <row r="540" spans="1:6">
      <c r="A540" s="44">
        <v>539</v>
      </c>
      <c r="B540" s="64" t="s">
        <v>75</v>
      </c>
      <c r="C540" s="45" t="s">
        <v>143</v>
      </c>
      <c r="D540" s="46">
        <v>282.04000000000002</v>
      </c>
      <c r="E540" s="46">
        <v>9288.49</v>
      </c>
      <c r="F540" s="64" t="s">
        <v>66</v>
      </c>
    </row>
    <row r="541" spans="1:6">
      <c r="A541" s="44">
        <v>540</v>
      </c>
      <c r="B541" s="64" t="s">
        <v>75</v>
      </c>
      <c r="C541" s="45" t="s">
        <v>143</v>
      </c>
      <c r="D541" s="46">
        <v>55.9</v>
      </c>
      <c r="E541" s="46">
        <v>1204.5</v>
      </c>
      <c r="F541" s="64" t="s">
        <v>95</v>
      </c>
    </row>
    <row r="542" spans="1:6">
      <c r="A542" s="44">
        <v>541</v>
      </c>
      <c r="B542" s="64" t="s">
        <v>75</v>
      </c>
      <c r="C542" s="45" t="s">
        <v>143</v>
      </c>
      <c r="D542" s="46">
        <v>430.75</v>
      </c>
      <c r="E542" s="46">
        <v>18877.349999999999</v>
      </c>
      <c r="F542" s="64" t="s">
        <v>66</v>
      </c>
    </row>
    <row r="543" spans="1:6">
      <c r="A543" s="44">
        <v>542</v>
      </c>
      <c r="B543" s="64" t="s">
        <v>75</v>
      </c>
      <c r="C543" s="45" t="s">
        <v>143</v>
      </c>
      <c r="D543" s="46">
        <v>62.92</v>
      </c>
      <c r="E543" s="46">
        <v>2004.25</v>
      </c>
      <c r="F543" s="64" t="s">
        <v>108</v>
      </c>
    </row>
    <row r="544" spans="1:6">
      <c r="A544" s="44">
        <v>543</v>
      </c>
      <c r="B544" s="64" t="s">
        <v>75</v>
      </c>
      <c r="C544" s="45" t="s">
        <v>143</v>
      </c>
      <c r="D544" s="46">
        <v>386.15</v>
      </c>
      <c r="E544" s="46">
        <v>13637</v>
      </c>
      <c r="F544" s="64" t="s">
        <v>107</v>
      </c>
    </row>
    <row r="545" spans="1:6">
      <c r="A545" s="44">
        <v>544</v>
      </c>
      <c r="B545" s="64" t="s">
        <v>75</v>
      </c>
      <c r="C545" s="45" t="s">
        <v>143</v>
      </c>
      <c r="D545" s="46">
        <v>250</v>
      </c>
      <c r="E545" s="46">
        <v>5716.8</v>
      </c>
      <c r="F545" s="64" t="s">
        <v>225</v>
      </c>
    </row>
    <row r="546" spans="1:6">
      <c r="A546" s="44">
        <v>545</v>
      </c>
      <c r="B546" s="64" t="s">
        <v>75</v>
      </c>
      <c r="C546" s="45" t="s">
        <v>143</v>
      </c>
      <c r="D546" s="46">
        <v>89.21</v>
      </c>
      <c r="E546" s="46">
        <v>3366</v>
      </c>
      <c r="F546" s="64" t="s">
        <v>107</v>
      </c>
    </row>
    <row r="547" spans="1:6">
      <c r="A547" s="44">
        <v>546</v>
      </c>
      <c r="B547" s="64" t="s">
        <v>93</v>
      </c>
      <c r="C547" s="45" t="s">
        <v>138</v>
      </c>
      <c r="D547" s="46">
        <v>6150</v>
      </c>
      <c r="E547" s="46">
        <v>42020</v>
      </c>
      <c r="F547" s="64" t="s">
        <v>25</v>
      </c>
    </row>
    <row r="548" spans="1:6">
      <c r="A548" s="44">
        <v>547</v>
      </c>
      <c r="B548" s="64" t="s">
        <v>93</v>
      </c>
      <c r="C548" s="45" t="s">
        <v>138</v>
      </c>
      <c r="D548" s="46">
        <v>1737.5</v>
      </c>
      <c r="E548" s="46">
        <v>14436</v>
      </c>
      <c r="F548" s="64" t="s">
        <v>95</v>
      </c>
    </row>
    <row r="549" spans="1:6">
      <c r="A549" s="44">
        <v>548</v>
      </c>
      <c r="B549" s="64" t="s">
        <v>93</v>
      </c>
      <c r="C549" s="45" t="s">
        <v>138</v>
      </c>
      <c r="D549" s="46">
        <v>1833</v>
      </c>
      <c r="E549" s="46">
        <v>15623.16</v>
      </c>
      <c r="F549" s="64" t="s">
        <v>95</v>
      </c>
    </row>
    <row r="550" spans="1:6">
      <c r="A550" s="44">
        <v>549</v>
      </c>
      <c r="B550" s="64" t="s">
        <v>93</v>
      </c>
      <c r="C550" s="45" t="s">
        <v>138</v>
      </c>
      <c r="D550" s="46">
        <v>3081</v>
      </c>
      <c r="E550" s="46">
        <v>20274</v>
      </c>
      <c r="F550" s="64" t="s">
        <v>25</v>
      </c>
    </row>
    <row r="551" spans="1:6">
      <c r="A551" s="44">
        <v>550</v>
      </c>
      <c r="B551" s="64" t="s">
        <v>93</v>
      </c>
      <c r="C551" s="45" t="s">
        <v>345</v>
      </c>
      <c r="D551" s="46">
        <v>3726.7</v>
      </c>
      <c r="E551" s="46">
        <v>19698</v>
      </c>
      <c r="F551" s="64" t="s">
        <v>260</v>
      </c>
    </row>
    <row r="552" spans="1:6">
      <c r="A552" s="44">
        <v>551</v>
      </c>
      <c r="B552" s="64" t="s">
        <v>128</v>
      </c>
      <c r="C552" s="45" t="s">
        <v>161</v>
      </c>
      <c r="D552" s="46">
        <v>12700</v>
      </c>
      <c r="E552" s="46">
        <v>58387.6</v>
      </c>
      <c r="F552" s="64" t="s">
        <v>66</v>
      </c>
    </row>
    <row r="553" spans="1:6">
      <c r="A553" s="44">
        <v>552</v>
      </c>
      <c r="B553" s="64" t="s">
        <v>117</v>
      </c>
      <c r="C553" s="45" t="s">
        <v>118</v>
      </c>
      <c r="D553" s="46">
        <v>2901.66</v>
      </c>
      <c r="E553" s="46">
        <v>25039.4</v>
      </c>
      <c r="F553" s="64" t="s">
        <v>190</v>
      </c>
    </row>
    <row r="554" spans="1:6">
      <c r="A554" s="44">
        <v>553</v>
      </c>
      <c r="B554" s="64" t="s">
        <v>117</v>
      </c>
      <c r="C554" s="45" t="s">
        <v>118</v>
      </c>
      <c r="D554" s="46">
        <v>3352.2</v>
      </c>
      <c r="E554" s="46">
        <v>27004.25</v>
      </c>
      <c r="F554" s="64" t="s">
        <v>25</v>
      </c>
    </row>
    <row r="555" spans="1:6">
      <c r="A555" s="44">
        <v>554</v>
      </c>
      <c r="B555" s="64" t="s">
        <v>117</v>
      </c>
      <c r="C555" s="45" t="s">
        <v>230</v>
      </c>
      <c r="D555" s="46">
        <v>2436.36</v>
      </c>
      <c r="E555" s="46">
        <v>18608.599999999999</v>
      </c>
      <c r="F555" s="64" t="s">
        <v>181</v>
      </c>
    </row>
    <row r="556" spans="1:6">
      <c r="A556" s="44">
        <v>555</v>
      </c>
      <c r="B556" s="64" t="s">
        <v>117</v>
      </c>
      <c r="C556" s="45" t="s">
        <v>294</v>
      </c>
      <c r="D556" s="46">
        <v>2444.1999999999998</v>
      </c>
      <c r="E556" s="46">
        <v>20857.14</v>
      </c>
      <c r="F556" s="64" t="s">
        <v>208</v>
      </c>
    </row>
    <row r="557" spans="1:6">
      <c r="A557" s="44">
        <v>556</v>
      </c>
      <c r="B557" s="64" t="s">
        <v>117</v>
      </c>
      <c r="C557" s="45" t="s">
        <v>230</v>
      </c>
      <c r="D557" s="46">
        <v>1274</v>
      </c>
      <c r="E557" s="46">
        <v>2573.9299999999998</v>
      </c>
      <c r="F557" s="64" t="s">
        <v>181</v>
      </c>
    </row>
    <row r="558" spans="1:6">
      <c r="A558" s="44">
        <v>557</v>
      </c>
      <c r="B558" s="64" t="s">
        <v>117</v>
      </c>
      <c r="C558" s="45" t="s">
        <v>230</v>
      </c>
      <c r="D558" s="46">
        <v>415.6</v>
      </c>
      <c r="E558" s="46">
        <v>1481.08</v>
      </c>
      <c r="F558" s="64" t="s">
        <v>181</v>
      </c>
    </row>
    <row r="559" spans="1:6">
      <c r="A559" s="44">
        <v>558</v>
      </c>
      <c r="B559" s="64" t="s">
        <v>174</v>
      </c>
      <c r="C559" s="45" t="s">
        <v>333</v>
      </c>
      <c r="D559" s="46">
        <v>2921.2</v>
      </c>
      <c r="E559" s="46">
        <v>13062.4</v>
      </c>
      <c r="F559" s="64" t="s">
        <v>217</v>
      </c>
    </row>
    <row r="560" spans="1:6">
      <c r="A560" s="44">
        <v>559</v>
      </c>
      <c r="B560" s="64" t="s">
        <v>174</v>
      </c>
      <c r="C560" s="45" t="s">
        <v>175</v>
      </c>
      <c r="D560" s="46">
        <v>7207.9</v>
      </c>
      <c r="E560" s="46">
        <v>12163.5</v>
      </c>
      <c r="F560" s="64" t="s">
        <v>66</v>
      </c>
    </row>
    <row r="561" spans="1:6">
      <c r="A561" s="44">
        <v>560</v>
      </c>
      <c r="B561" s="64" t="s">
        <v>139</v>
      </c>
      <c r="C561" s="45" t="s">
        <v>296</v>
      </c>
      <c r="D561" s="46">
        <v>2645.8</v>
      </c>
      <c r="E561" s="46">
        <v>98104.12</v>
      </c>
      <c r="F561" s="64" t="s">
        <v>295</v>
      </c>
    </row>
    <row r="562" spans="1:6">
      <c r="A562" s="44">
        <v>561</v>
      </c>
      <c r="B562" s="64" t="s">
        <v>139</v>
      </c>
      <c r="C562" s="45" t="s">
        <v>296</v>
      </c>
      <c r="D562" s="46">
        <v>1333</v>
      </c>
      <c r="E562" s="46">
        <v>49165.58</v>
      </c>
      <c r="F562" s="64" t="s">
        <v>295</v>
      </c>
    </row>
    <row r="563" spans="1:6">
      <c r="A563" s="44">
        <v>562</v>
      </c>
      <c r="B563" s="64" t="s">
        <v>139</v>
      </c>
      <c r="C563" s="45" t="s">
        <v>340</v>
      </c>
      <c r="D563" s="46">
        <v>11623.94</v>
      </c>
      <c r="E563" s="46">
        <v>44848.21</v>
      </c>
      <c r="F563" s="64" t="s">
        <v>251</v>
      </c>
    </row>
    <row r="564" spans="1:6">
      <c r="A564" s="44">
        <v>563</v>
      </c>
      <c r="B564" s="64" t="s">
        <v>139</v>
      </c>
      <c r="C564" s="45" t="s">
        <v>227</v>
      </c>
      <c r="D564" s="46">
        <v>481.57</v>
      </c>
      <c r="E564" s="46">
        <v>8497.1299999999992</v>
      </c>
      <c r="F564" s="64" t="s">
        <v>225</v>
      </c>
    </row>
    <row r="565" spans="1:6">
      <c r="A565" s="44">
        <v>564</v>
      </c>
      <c r="B565" s="64" t="s">
        <v>139</v>
      </c>
      <c r="C565" s="45" t="s">
        <v>340</v>
      </c>
      <c r="D565" s="46">
        <v>9656.75</v>
      </c>
      <c r="E565" s="46">
        <v>26786.62</v>
      </c>
      <c r="F565" s="64" t="s">
        <v>251</v>
      </c>
    </row>
    <row r="566" spans="1:6">
      <c r="A566" s="44">
        <v>565</v>
      </c>
      <c r="B566" s="64" t="s">
        <v>139</v>
      </c>
      <c r="C566" s="45" t="s">
        <v>335</v>
      </c>
      <c r="D566" s="46">
        <v>20824.13</v>
      </c>
      <c r="E566" s="46">
        <v>75530.570000000007</v>
      </c>
      <c r="F566" s="64" t="s">
        <v>225</v>
      </c>
    </row>
    <row r="567" spans="1:6">
      <c r="A567" s="44">
        <v>566</v>
      </c>
      <c r="B567" s="64" t="s">
        <v>139</v>
      </c>
      <c r="C567" s="45" t="s">
        <v>340</v>
      </c>
      <c r="D567" s="46">
        <v>3026.54</v>
      </c>
      <c r="E567" s="46">
        <v>6007.27</v>
      </c>
      <c r="F567" s="64" t="s">
        <v>251</v>
      </c>
    </row>
    <row r="568" spans="1:6">
      <c r="A568" s="44">
        <v>567</v>
      </c>
      <c r="B568" s="64" t="s">
        <v>139</v>
      </c>
      <c r="C568" s="45" t="s">
        <v>227</v>
      </c>
      <c r="D568" s="46">
        <v>539.48</v>
      </c>
      <c r="E568" s="46">
        <v>13125.53</v>
      </c>
      <c r="F568" s="64" t="s">
        <v>225</v>
      </c>
    </row>
    <row r="569" spans="1:6">
      <c r="A569" s="44">
        <v>568</v>
      </c>
      <c r="B569" s="64" t="s">
        <v>197</v>
      </c>
      <c r="C569" s="45" t="s">
        <v>198</v>
      </c>
      <c r="D569" s="46">
        <v>22086.23</v>
      </c>
      <c r="E569" s="46">
        <v>31551.75</v>
      </c>
      <c r="F569" s="64" t="s">
        <v>144</v>
      </c>
    </row>
    <row r="570" spans="1:6">
      <c r="A570" s="44">
        <v>569</v>
      </c>
      <c r="B570" s="64" t="s">
        <v>197</v>
      </c>
      <c r="C570" s="45" t="s">
        <v>198</v>
      </c>
      <c r="D570" s="46">
        <v>22047.17</v>
      </c>
      <c r="E570" s="46">
        <v>33595.68</v>
      </c>
      <c r="F570" s="64" t="s">
        <v>144</v>
      </c>
    </row>
    <row r="571" spans="1:6">
      <c r="A571" s="44">
        <v>570</v>
      </c>
      <c r="B571" s="64" t="s">
        <v>197</v>
      </c>
      <c r="C571" s="45" t="s">
        <v>198</v>
      </c>
      <c r="D571" s="46">
        <v>21488.36</v>
      </c>
      <c r="E571" s="46">
        <v>12500</v>
      </c>
      <c r="F571" s="64" t="s">
        <v>144</v>
      </c>
    </row>
    <row r="572" spans="1:6">
      <c r="A572" s="44">
        <v>571</v>
      </c>
      <c r="B572" s="64" t="s">
        <v>197</v>
      </c>
      <c r="C572" s="45" t="s">
        <v>198</v>
      </c>
      <c r="D572" s="46">
        <v>12000</v>
      </c>
      <c r="E572" s="46">
        <v>6250</v>
      </c>
      <c r="F572" s="64" t="s">
        <v>144</v>
      </c>
    </row>
    <row r="573" spans="1:6">
      <c r="A573" s="44">
        <v>572</v>
      </c>
      <c r="B573" s="64" t="s">
        <v>197</v>
      </c>
      <c r="C573" s="45" t="s">
        <v>198</v>
      </c>
      <c r="D573" s="46">
        <v>23000</v>
      </c>
      <c r="E573" s="46">
        <v>33514.89</v>
      </c>
      <c r="F573" s="64" t="s">
        <v>144</v>
      </c>
    </row>
    <row r="574" spans="1:6">
      <c r="A574" s="44">
        <v>573</v>
      </c>
      <c r="B574" s="64" t="s">
        <v>197</v>
      </c>
      <c r="C574" s="45" t="s">
        <v>198</v>
      </c>
      <c r="D574" s="46">
        <v>23217</v>
      </c>
      <c r="E574" s="46">
        <v>6250</v>
      </c>
      <c r="F574" s="64" t="s">
        <v>144</v>
      </c>
    </row>
    <row r="575" spans="1:6">
      <c r="A575" s="44">
        <v>574</v>
      </c>
      <c r="B575" s="64" t="s">
        <v>40</v>
      </c>
      <c r="C575" s="45" t="s">
        <v>41</v>
      </c>
      <c r="D575" s="46">
        <v>2319.31</v>
      </c>
      <c r="E575" s="46">
        <v>36356.129999999997</v>
      </c>
      <c r="F575" s="64" t="s">
        <v>66</v>
      </c>
    </row>
    <row r="576" spans="1:6">
      <c r="A576" s="44">
        <v>575</v>
      </c>
      <c r="B576" s="64" t="s">
        <v>40</v>
      </c>
      <c r="C576" s="45" t="s">
        <v>41</v>
      </c>
      <c r="D576" s="46">
        <v>5104.67</v>
      </c>
      <c r="E576" s="46">
        <v>218927.52</v>
      </c>
      <c r="F576" s="64" t="s">
        <v>66</v>
      </c>
    </row>
    <row r="577" spans="1:6">
      <c r="A577" s="44">
        <v>576</v>
      </c>
      <c r="B577" s="64" t="s">
        <v>40</v>
      </c>
      <c r="C577" s="45" t="s">
        <v>41</v>
      </c>
      <c r="D577" s="46">
        <v>87.93</v>
      </c>
      <c r="E577" s="46">
        <v>2342.52</v>
      </c>
      <c r="F577" s="64" t="s">
        <v>44</v>
      </c>
    </row>
    <row r="578" spans="1:6">
      <c r="A578" s="44">
        <v>577</v>
      </c>
      <c r="B578" s="64" t="s">
        <v>96</v>
      </c>
      <c r="C578" s="45" t="s">
        <v>97</v>
      </c>
      <c r="D578" s="46">
        <v>18891.400000000001</v>
      </c>
      <c r="E578" s="46">
        <v>28516</v>
      </c>
      <c r="F578" s="64" t="s">
        <v>66</v>
      </c>
    </row>
    <row r="579" spans="1:6">
      <c r="A579" s="44">
        <v>578</v>
      </c>
      <c r="B579" s="64" t="s">
        <v>96</v>
      </c>
      <c r="C579" s="45" t="s">
        <v>97</v>
      </c>
      <c r="D579" s="46">
        <v>10842.2</v>
      </c>
      <c r="E579" s="46">
        <v>19201.5</v>
      </c>
      <c r="F579" s="64" t="s">
        <v>66</v>
      </c>
    </row>
    <row r="580" spans="1:6">
      <c r="A580" s="44">
        <v>579</v>
      </c>
      <c r="B580" s="64" t="s">
        <v>130</v>
      </c>
      <c r="C580" s="45" t="s">
        <v>131</v>
      </c>
      <c r="D580" s="46">
        <v>5698.58</v>
      </c>
      <c r="E580" s="46">
        <v>24305.56</v>
      </c>
      <c r="F580" s="64" t="s">
        <v>66</v>
      </c>
    </row>
    <row r="581" spans="1:6">
      <c r="A581" s="44">
        <v>580</v>
      </c>
      <c r="B581" s="64" t="s">
        <v>130</v>
      </c>
      <c r="C581" s="45" t="s">
        <v>131</v>
      </c>
      <c r="D581" s="46">
        <v>5596.26</v>
      </c>
      <c r="E581" s="46">
        <v>20741.240000000002</v>
      </c>
      <c r="F581" s="64" t="s">
        <v>66</v>
      </c>
    </row>
    <row r="582" spans="1:6">
      <c r="A582" s="44">
        <v>581</v>
      </c>
      <c r="B582" s="64" t="s">
        <v>324</v>
      </c>
      <c r="C582" s="45" t="s">
        <v>325</v>
      </c>
      <c r="D582" s="46">
        <v>103880</v>
      </c>
      <c r="E582" s="46">
        <v>19851</v>
      </c>
      <c r="F582" s="64" t="s">
        <v>109</v>
      </c>
    </row>
    <row r="583" spans="1:6">
      <c r="A583" s="44">
        <v>582</v>
      </c>
      <c r="B583" s="64" t="s">
        <v>182</v>
      </c>
      <c r="C583" s="45" t="s">
        <v>273</v>
      </c>
      <c r="D583" s="46">
        <v>6589</v>
      </c>
      <c r="E583" s="46">
        <v>17815.54</v>
      </c>
      <c r="F583" s="64" t="s">
        <v>187</v>
      </c>
    </row>
    <row r="584" spans="1:6">
      <c r="A584" s="44">
        <v>583</v>
      </c>
      <c r="B584" s="64" t="s">
        <v>182</v>
      </c>
      <c r="C584" s="45" t="s">
        <v>273</v>
      </c>
      <c r="D584" s="46">
        <v>5945</v>
      </c>
      <c r="E584" s="46">
        <v>18484.599999999999</v>
      </c>
      <c r="F584" s="64" t="s">
        <v>181</v>
      </c>
    </row>
    <row r="585" spans="1:6">
      <c r="A585" s="44">
        <v>584</v>
      </c>
      <c r="B585" s="64" t="s">
        <v>291</v>
      </c>
      <c r="C585" s="45" t="s">
        <v>344</v>
      </c>
      <c r="D585" s="46">
        <v>629.5</v>
      </c>
      <c r="E585" s="46">
        <v>4713</v>
      </c>
      <c r="F585" s="64" t="s">
        <v>187</v>
      </c>
    </row>
    <row r="586" spans="1:6">
      <c r="D586" s="46">
        <f>SUM(D2:D585)</f>
        <v>1454574.02</v>
      </c>
      <c r="E586" s="46">
        <f>SUM(E2:E585)</f>
        <v>12274579.900000015</v>
      </c>
    </row>
    <row r="589" spans="1:6">
      <c r="A589" s="62" t="s">
        <v>19</v>
      </c>
      <c r="B589" s="62" t="s">
        <v>408</v>
      </c>
      <c r="C589" s="62" t="s">
        <v>21</v>
      </c>
      <c r="D589" s="63" t="s">
        <v>22</v>
      </c>
      <c r="E589" s="62" t="s">
        <v>23</v>
      </c>
      <c r="F589" s="62" t="s">
        <v>24</v>
      </c>
    </row>
    <row r="590" spans="1:6" ht="15">
      <c r="A590" s="44">
        <v>1</v>
      </c>
      <c r="B590" s="82" t="s">
        <v>402</v>
      </c>
      <c r="C590" s="64" t="s">
        <v>67</v>
      </c>
      <c r="D590" s="45" t="s">
        <v>148</v>
      </c>
      <c r="E590" s="46">
        <f ca="1">SUMIF($B$2:$F$585,C590,$D$2:$D$585)</f>
        <v>212124.82</v>
      </c>
      <c r="F590" s="46">
        <f ca="1">SUMIF($B$2:$F$585,C590,$E$2:$E$585)</f>
        <v>211685.66</v>
      </c>
    </row>
    <row r="591" spans="1:6" ht="15">
      <c r="A591" s="44">
        <v>2</v>
      </c>
      <c r="B591" s="82" t="s">
        <v>399</v>
      </c>
      <c r="C591" s="64" t="s">
        <v>91</v>
      </c>
      <c r="D591" s="45" t="s">
        <v>154</v>
      </c>
      <c r="E591" s="46">
        <f t="shared" ref="E591:E633" ca="1" si="0">SUMIF($B$2:$F$585,C591,$D$2:$D$585)</f>
        <v>9145.2999999999993</v>
      </c>
      <c r="F591" s="46">
        <f t="shared" ref="F591:F633" ca="1" si="1">SUMIF($B$2:$F$585,C591,$E$2:$E$585)</f>
        <v>35738.5</v>
      </c>
    </row>
    <row r="592" spans="1:6" ht="15">
      <c r="A592" s="44">
        <v>3</v>
      </c>
      <c r="B592" s="82" t="s">
        <v>404</v>
      </c>
      <c r="C592" s="64" t="s">
        <v>26</v>
      </c>
      <c r="D592" s="45" t="s">
        <v>205</v>
      </c>
      <c r="E592" s="46">
        <f t="shared" ca="1" si="0"/>
        <v>6275.4299999999985</v>
      </c>
      <c r="F592" s="46">
        <f t="shared" ca="1" si="1"/>
        <v>230656.76000000004</v>
      </c>
    </row>
    <row r="593" spans="1:8" ht="15">
      <c r="A593" s="44">
        <v>4</v>
      </c>
      <c r="B593" s="82" t="s">
        <v>399</v>
      </c>
      <c r="C593" s="64" t="s">
        <v>239</v>
      </c>
      <c r="D593" s="45" t="s">
        <v>334</v>
      </c>
      <c r="E593" s="46">
        <f t="shared" ca="1" si="0"/>
        <v>39395.35</v>
      </c>
      <c r="F593" s="46">
        <f t="shared" ca="1" si="1"/>
        <v>54070.62</v>
      </c>
    </row>
    <row r="594" spans="1:8" ht="15">
      <c r="A594" s="44">
        <v>5</v>
      </c>
      <c r="B594" s="82" t="s">
        <v>399</v>
      </c>
      <c r="C594" s="64" t="s">
        <v>232</v>
      </c>
      <c r="D594" s="45" t="s">
        <v>329</v>
      </c>
      <c r="E594" s="46">
        <f t="shared" ca="1" si="0"/>
        <v>2809</v>
      </c>
      <c r="F594" s="46">
        <f t="shared" ca="1" si="1"/>
        <v>20807</v>
      </c>
    </row>
    <row r="595" spans="1:8" ht="15">
      <c r="A595" s="44">
        <v>6</v>
      </c>
      <c r="B595" s="82" t="s">
        <v>399</v>
      </c>
      <c r="C595" s="64" t="s">
        <v>195</v>
      </c>
      <c r="D595" s="45" t="s">
        <v>196</v>
      </c>
      <c r="E595" s="46">
        <f t="shared" ca="1" si="0"/>
        <v>3238.9</v>
      </c>
      <c r="F595" s="46">
        <f t="shared" ca="1" si="1"/>
        <v>19606.2</v>
      </c>
    </row>
    <row r="596" spans="1:8" ht="15">
      <c r="A596" s="44">
        <v>7</v>
      </c>
      <c r="B596" s="82" t="s">
        <v>404</v>
      </c>
      <c r="C596" s="64" t="s">
        <v>122</v>
      </c>
      <c r="D596" s="45" t="s">
        <v>123</v>
      </c>
      <c r="E596" s="46">
        <f t="shared" ca="1" si="0"/>
        <v>10771.74</v>
      </c>
      <c r="F596" s="46">
        <f t="shared" ca="1" si="1"/>
        <v>174260.65000000002</v>
      </c>
    </row>
    <row r="597" spans="1:8" ht="15">
      <c r="A597" s="44">
        <v>8</v>
      </c>
      <c r="B597" s="82" t="s">
        <v>399</v>
      </c>
      <c r="C597" s="64" t="s">
        <v>188</v>
      </c>
      <c r="D597" s="45" t="s">
        <v>189</v>
      </c>
      <c r="E597" s="46">
        <f t="shared" ca="1" si="0"/>
        <v>85432.5</v>
      </c>
      <c r="F597" s="46">
        <f t="shared" ca="1" si="1"/>
        <v>256910.90000000005</v>
      </c>
      <c r="H597" s="82" t="s">
        <v>395</v>
      </c>
    </row>
    <row r="598" spans="1:8" ht="15">
      <c r="A598" s="44">
        <v>9</v>
      </c>
      <c r="B598" s="82" t="s">
        <v>399</v>
      </c>
      <c r="C598" s="64" t="s">
        <v>28</v>
      </c>
      <c r="D598" s="45" t="s">
        <v>29</v>
      </c>
      <c r="E598" s="46">
        <f t="shared" ca="1" si="0"/>
        <v>27823.25</v>
      </c>
      <c r="F598" s="46">
        <f t="shared" ca="1" si="1"/>
        <v>108911.72</v>
      </c>
      <c r="H598" s="82" t="s">
        <v>396</v>
      </c>
    </row>
    <row r="599" spans="1:8" ht="15">
      <c r="A599" s="44">
        <v>10</v>
      </c>
      <c r="B599" s="82" t="s">
        <v>399</v>
      </c>
      <c r="C599" s="64" t="s">
        <v>120</v>
      </c>
      <c r="D599" s="45" t="s">
        <v>142</v>
      </c>
      <c r="E599" s="46">
        <f t="shared" ca="1" si="0"/>
        <v>12911.349999999999</v>
      </c>
      <c r="F599" s="46">
        <f t="shared" ca="1" si="1"/>
        <v>139245</v>
      </c>
      <c r="H599" s="82" t="s">
        <v>397</v>
      </c>
    </row>
    <row r="600" spans="1:8" ht="15">
      <c r="A600" s="44">
        <v>11</v>
      </c>
      <c r="B600" s="82" t="s">
        <v>404</v>
      </c>
      <c r="C600" s="64" t="s">
        <v>51</v>
      </c>
      <c r="D600" s="45" t="s">
        <v>153</v>
      </c>
      <c r="E600" s="46">
        <f t="shared" ca="1" si="0"/>
        <v>5123.6100000000006</v>
      </c>
      <c r="F600" s="46">
        <f t="shared" ca="1" si="1"/>
        <v>187782.81</v>
      </c>
      <c r="H600" s="82" t="s">
        <v>398</v>
      </c>
    </row>
    <row r="601" spans="1:8" ht="15">
      <c r="A601" s="44">
        <v>12</v>
      </c>
      <c r="B601" s="82" t="s">
        <v>404</v>
      </c>
      <c r="C601" s="64" t="s">
        <v>30</v>
      </c>
      <c r="D601" s="45" t="s">
        <v>31</v>
      </c>
      <c r="E601" s="46">
        <f t="shared" ca="1" si="0"/>
        <v>74593.679999999964</v>
      </c>
      <c r="F601" s="46">
        <f t="shared" ca="1" si="1"/>
        <v>2565926.7200000011</v>
      </c>
      <c r="H601" s="82" t="s">
        <v>399</v>
      </c>
    </row>
    <row r="602" spans="1:8" ht="15">
      <c r="A602" s="44">
        <v>13</v>
      </c>
      <c r="B602" s="82" t="s">
        <v>399</v>
      </c>
      <c r="C602" s="64" t="s">
        <v>242</v>
      </c>
      <c r="D602" s="45" t="s">
        <v>330</v>
      </c>
      <c r="E602" s="46">
        <f t="shared" ca="1" si="0"/>
        <v>19600</v>
      </c>
      <c r="F602" s="46">
        <f t="shared" ca="1" si="1"/>
        <v>32025</v>
      </c>
      <c r="H602" s="82" t="s">
        <v>400</v>
      </c>
    </row>
    <row r="603" spans="1:8" ht="15">
      <c r="A603" s="44">
        <v>14</v>
      </c>
      <c r="B603" s="82" t="s">
        <v>395</v>
      </c>
      <c r="C603" s="64" t="s">
        <v>69</v>
      </c>
      <c r="D603" s="45" t="s">
        <v>149</v>
      </c>
      <c r="E603" s="46">
        <f t="shared" ca="1" si="0"/>
        <v>319</v>
      </c>
      <c r="F603" s="46">
        <f t="shared" ca="1" si="1"/>
        <v>2249585.1599999997</v>
      </c>
      <c r="H603" s="82" t="s">
        <v>401</v>
      </c>
    </row>
    <row r="604" spans="1:8" ht="15">
      <c r="A604" s="44">
        <v>15</v>
      </c>
      <c r="B604" s="82" t="s">
        <v>399</v>
      </c>
      <c r="C604" s="64" t="s">
        <v>71</v>
      </c>
      <c r="D604" s="45" t="s">
        <v>156</v>
      </c>
      <c r="E604" s="46">
        <f t="shared" ca="1" si="0"/>
        <v>60691.8</v>
      </c>
      <c r="F604" s="46">
        <f t="shared" ca="1" si="1"/>
        <v>370799.82</v>
      </c>
      <c r="H604" s="82" t="s">
        <v>402</v>
      </c>
    </row>
    <row r="605" spans="1:8" ht="15">
      <c r="A605" s="44">
        <v>16</v>
      </c>
      <c r="B605" s="82" t="s">
        <v>396</v>
      </c>
      <c r="C605" s="64" t="s">
        <v>113</v>
      </c>
      <c r="D605" s="45" t="s">
        <v>338</v>
      </c>
      <c r="E605" s="46">
        <f t="shared" ca="1" si="0"/>
        <v>18066</v>
      </c>
      <c r="F605" s="46">
        <f t="shared" ca="1" si="1"/>
        <v>41727.519999999997</v>
      </c>
      <c r="H605" s="82" t="s">
        <v>403</v>
      </c>
    </row>
    <row r="606" spans="1:8" ht="15">
      <c r="A606" s="44">
        <v>17</v>
      </c>
      <c r="B606" s="82" t="s">
        <v>399</v>
      </c>
      <c r="C606" s="64" t="s">
        <v>99</v>
      </c>
      <c r="D606" s="45" t="s">
        <v>100</v>
      </c>
      <c r="E606" s="46">
        <f t="shared" ca="1" si="0"/>
        <v>20837.5</v>
      </c>
      <c r="F606" s="46">
        <f t="shared" ca="1" si="1"/>
        <v>8516.2099999999991</v>
      </c>
      <c r="H606" s="82" t="s">
        <v>404</v>
      </c>
    </row>
    <row r="607" spans="1:8" ht="15">
      <c r="A607" s="44">
        <v>18</v>
      </c>
      <c r="B607" s="82" t="s">
        <v>404</v>
      </c>
      <c r="C607" s="64" t="s">
        <v>314</v>
      </c>
      <c r="D607" s="45" t="s">
        <v>315</v>
      </c>
      <c r="E607" s="46">
        <f t="shared" ca="1" si="0"/>
        <v>57019.92</v>
      </c>
      <c r="F607" s="46">
        <f t="shared" ca="1" si="1"/>
        <v>450834.55000000005</v>
      </c>
      <c r="H607" s="121" t="s">
        <v>409</v>
      </c>
    </row>
    <row r="608" spans="1:8" ht="15">
      <c r="A608" s="44">
        <v>19</v>
      </c>
      <c r="B608" s="82" t="s">
        <v>403</v>
      </c>
      <c r="C608" s="64" t="s">
        <v>89</v>
      </c>
      <c r="D608" s="45" t="s">
        <v>90</v>
      </c>
      <c r="E608" s="46">
        <f t="shared" ca="1" si="0"/>
        <v>50842.659999999989</v>
      </c>
      <c r="F608" s="46">
        <f t="shared" ca="1" si="1"/>
        <v>956530.95000000007</v>
      </c>
    </row>
    <row r="609" spans="1:6" ht="15">
      <c r="A609" s="44">
        <v>20</v>
      </c>
      <c r="B609" s="82" t="s">
        <v>400</v>
      </c>
      <c r="C609" s="64" t="s">
        <v>56</v>
      </c>
      <c r="D609" s="45" t="s">
        <v>132</v>
      </c>
      <c r="E609" s="46">
        <f t="shared" ca="1" si="0"/>
        <v>24877.65</v>
      </c>
      <c r="F609" s="46">
        <f t="shared" ca="1" si="1"/>
        <v>138517.52000000002</v>
      </c>
    </row>
    <row r="610" spans="1:6" ht="15">
      <c r="A610" s="44">
        <v>21</v>
      </c>
      <c r="B610" s="82" t="s">
        <v>399</v>
      </c>
      <c r="C610" s="64" t="s">
        <v>103</v>
      </c>
      <c r="D610" s="45" t="s">
        <v>150</v>
      </c>
      <c r="E610" s="46">
        <f t="shared" ca="1" si="0"/>
        <v>2033</v>
      </c>
      <c r="F610" s="46">
        <f t="shared" ca="1" si="1"/>
        <v>104621.92</v>
      </c>
    </row>
    <row r="611" spans="1:6" ht="15">
      <c r="A611" s="44">
        <v>22</v>
      </c>
      <c r="B611" s="82" t="s">
        <v>399</v>
      </c>
      <c r="C611" s="64" t="s">
        <v>133</v>
      </c>
      <c r="D611" s="45" t="s">
        <v>134</v>
      </c>
      <c r="E611" s="46">
        <f t="shared" ca="1" si="0"/>
        <v>4753.99</v>
      </c>
      <c r="F611" s="46">
        <f t="shared" ca="1" si="1"/>
        <v>44012</v>
      </c>
    </row>
    <row r="612" spans="1:6" ht="15">
      <c r="A612" s="44">
        <v>23</v>
      </c>
      <c r="B612" s="82" t="s">
        <v>401</v>
      </c>
      <c r="C612" s="64" t="s">
        <v>110</v>
      </c>
      <c r="D612" s="45" t="s">
        <v>111</v>
      </c>
      <c r="E612" s="46">
        <f t="shared" ca="1" si="0"/>
        <v>90029</v>
      </c>
      <c r="F612" s="46">
        <f t="shared" ca="1" si="1"/>
        <v>580061.37999999989</v>
      </c>
    </row>
    <row r="613" spans="1:6" ht="15">
      <c r="A613" s="44">
        <v>24</v>
      </c>
      <c r="B613" s="82" t="s">
        <v>399</v>
      </c>
      <c r="C613" s="64" t="s">
        <v>73</v>
      </c>
      <c r="D613" s="45" t="s">
        <v>135</v>
      </c>
      <c r="E613" s="46">
        <f t="shared" ca="1" si="0"/>
        <v>71390.560000000012</v>
      </c>
      <c r="F613" s="46">
        <f t="shared" ca="1" si="1"/>
        <v>377772.2</v>
      </c>
    </row>
    <row r="614" spans="1:6" ht="15">
      <c r="A614" s="44">
        <v>25</v>
      </c>
      <c r="B614" s="82" t="s">
        <v>399</v>
      </c>
      <c r="C614" s="64" t="s">
        <v>346</v>
      </c>
      <c r="D614" s="45" t="s">
        <v>347</v>
      </c>
      <c r="E614" s="46">
        <f t="shared" ca="1" si="0"/>
        <v>70</v>
      </c>
      <c r="F614" s="46">
        <f t="shared" ca="1" si="1"/>
        <v>255</v>
      </c>
    </row>
    <row r="615" spans="1:6" ht="15">
      <c r="A615" s="44">
        <v>26</v>
      </c>
      <c r="B615" s="82" t="s">
        <v>400</v>
      </c>
      <c r="C615" s="64" t="s">
        <v>193</v>
      </c>
      <c r="D615" s="45" t="s">
        <v>194</v>
      </c>
      <c r="E615" s="46">
        <f t="shared" ca="1" si="0"/>
        <v>46967</v>
      </c>
      <c r="F615" s="46">
        <f t="shared" ca="1" si="1"/>
        <v>197696</v>
      </c>
    </row>
    <row r="616" spans="1:6" ht="15">
      <c r="A616" s="44">
        <v>27</v>
      </c>
      <c r="B616" s="82" t="s">
        <v>399</v>
      </c>
      <c r="C616" s="64" t="s">
        <v>115</v>
      </c>
      <c r="D616" s="45" t="s">
        <v>136</v>
      </c>
      <c r="E616" s="46">
        <f t="shared" ca="1" si="0"/>
        <v>16307.5</v>
      </c>
      <c r="F616" s="46">
        <f t="shared" ca="1" si="1"/>
        <v>39486.99</v>
      </c>
    </row>
    <row r="617" spans="1:6" ht="15">
      <c r="A617" s="44">
        <v>28</v>
      </c>
      <c r="B617" s="82" t="s">
        <v>398</v>
      </c>
      <c r="C617" s="64" t="s">
        <v>62</v>
      </c>
      <c r="D617" s="45" t="s">
        <v>159</v>
      </c>
      <c r="E617" s="46">
        <f t="shared" ca="1" si="0"/>
        <v>14226</v>
      </c>
      <c r="F617" s="46">
        <f t="shared" ca="1" si="1"/>
        <v>46072.5</v>
      </c>
    </row>
    <row r="618" spans="1:6" ht="15">
      <c r="A618" s="44">
        <v>29</v>
      </c>
      <c r="B618" s="82" t="s">
        <v>399</v>
      </c>
      <c r="C618" s="64" t="s">
        <v>246</v>
      </c>
      <c r="D618" s="45" t="s">
        <v>293</v>
      </c>
      <c r="E618" s="46">
        <f t="shared" ca="1" si="0"/>
        <v>72</v>
      </c>
      <c r="F618" s="46">
        <f t="shared" ca="1" si="1"/>
        <v>1650</v>
      </c>
    </row>
    <row r="619" spans="1:6" ht="15">
      <c r="A619" s="44">
        <v>30</v>
      </c>
      <c r="B619" s="82" t="s">
        <v>400</v>
      </c>
      <c r="C619" s="64" t="s">
        <v>172</v>
      </c>
      <c r="D619" s="45" t="s">
        <v>173</v>
      </c>
      <c r="E619" s="46">
        <f t="shared" ca="1" si="0"/>
        <v>3493.36</v>
      </c>
      <c r="F619" s="46">
        <f t="shared" ca="1" si="1"/>
        <v>20953</v>
      </c>
    </row>
    <row r="620" spans="1:6" ht="15">
      <c r="A620" s="44">
        <v>31</v>
      </c>
      <c r="B620" s="82" t="s">
        <v>400</v>
      </c>
      <c r="C620" s="64" t="s">
        <v>126</v>
      </c>
      <c r="D620" s="45" t="s">
        <v>160</v>
      </c>
      <c r="E620" s="46">
        <f t="shared" ca="1" si="0"/>
        <v>9160.5999999999985</v>
      </c>
      <c r="F620" s="46">
        <f t="shared" ca="1" si="1"/>
        <v>27904.98</v>
      </c>
    </row>
    <row r="621" spans="1:6" ht="15">
      <c r="A621" s="44">
        <v>32</v>
      </c>
      <c r="B621" s="82" t="s">
        <v>404</v>
      </c>
      <c r="C621" s="64" t="s">
        <v>75</v>
      </c>
      <c r="D621" s="45" t="s">
        <v>143</v>
      </c>
      <c r="E621" s="46">
        <f t="shared" ca="1" si="0"/>
        <v>62436.409999999989</v>
      </c>
      <c r="F621" s="46">
        <f t="shared" ca="1" si="1"/>
        <v>1431743.64</v>
      </c>
    </row>
    <row r="622" spans="1:6" ht="15">
      <c r="A622" s="44">
        <v>33</v>
      </c>
      <c r="B622" s="82" t="s">
        <v>399</v>
      </c>
      <c r="C622" s="64" t="s">
        <v>93</v>
      </c>
      <c r="D622" s="45" t="s">
        <v>138</v>
      </c>
      <c r="E622" s="46">
        <f t="shared" ca="1" si="0"/>
        <v>16528.2</v>
      </c>
      <c r="F622" s="46">
        <f t="shared" ca="1" si="1"/>
        <v>112051.16</v>
      </c>
    </row>
    <row r="623" spans="1:6" ht="15">
      <c r="A623" s="44">
        <v>34</v>
      </c>
      <c r="B623" s="82" t="s">
        <v>399</v>
      </c>
      <c r="C623" s="64" t="s">
        <v>128</v>
      </c>
      <c r="D623" s="45" t="s">
        <v>161</v>
      </c>
      <c r="E623" s="46">
        <f t="shared" ca="1" si="0"/>
        <v>12700</v>
      </c>
      <c r="F623" s="46">
        <f t="shared" ca="1" si="1"/>
        <v>58387.6</v>
      </c>
    </row>
    <row r="624" spans="1:6" ht="15">
      <c r="A624" s="44">
        <v>35</v>
      </c>
      <c r="B624" s="82" t="s">
        <v>399</v>
      </c>
      <c r="C624" s="64" t="s">
        <v>117</v>
      </c>
      <c r="D624" s="45" t="s">
        <v>118</v>
      </c>
      <c r="E624" s="46">
        <f t="shared" ca="1" si="0"/>
        <v>12824.019999999999</v>
      </c>
      <c r="F624" s="46">
        <f t="shared" ca="1" si="1"/>
        <v>95564.4</v>
      </c>
    </row>
    <row r="625" spans="1:6" ht="15">
      <c r="A625" s="44">
        <v>36</v>
      </c>
      <c r="B625" s="82" t="s">
        <v>399</v>
      </c>
      <c r="C625" s="64" t="s">
        <v>174</v>
      </c>
      <c r="D625" s="45" t="s">
        <v>333</v>
      </c>
      <c r="E625" s="46">
        <f t="shared" ca="1" si="0"/>
        <v>10129.099999999999</v>
      </c>
      <c r="F625" s="46">
        <f t="shared" ca="1" si="1"/>
        <v>25225.9</v>
      </c>
    </row>
    <row r="626" spans="1:6" ht="15">
      <c r="A626" s="44">
        <v>37</v>
      </c>
      <c r="B626" s="82" t="s">
        <v>404</v>
      </c>
      <c r="C626" s="64" t="s">
        <v>139</v>
      </c>
      <c r="D626" s="45" t="s">
        <v>296</v>
      </c>
      <c r="E626" s="46">
        <f t="shared" ca="1" si="0"/>
        <v>50131.210000000006</v>
      </c>
      <c r="F626" s="46">
        <f t="shared" ca="1" si="1"/>
        <v>322065.03000000003</v>
      </c>
    </row>
    <row r="627" spans="1:6" ht="15">
      <c r="A627" s="44">
        <v>38</v>
      </c>
      <c r="B627" s="82" t="s">
        <v>399</v>
      </c>
      <c r="C627" s="64" t="s">
        <v>197</v>
      </c>
      <c r="D627" s="45" t="s">
        <v>198</v>
      </c>
      <c r="E627" s="46">
        <f t="shared" ca="1" si="0"/>
        <v>123838.76</v>
      </c>
      <c r="F627" s="46">
        <f t="shared" ca="1" si="1"/>
        <v>123662.31999999999</v>
      </c>
    </row>
    <row r="628" spans="1:6" ht="15">
      <c r="A628" s="44">
        <v>39</v>
      </c>
      <c r="B628" s="82" t="s">
        <v>404</v>
      </c>
      <c r="C628" s="64" t="s">
        <v>40</v>
      </c>
      <c r="D628" s="45" t="s">
        <v>41</v>
      </c>
      <c r="E628" s="46">
        <f t="shared" ca="1" si="0"/>
        <v>7511.91</v>
      </c>
      <c r="F628" s="46">
        <f t="shared" ca="1" si="1"/>
        <v>257626.16999999998</v>
      </c>
    </row>
    <row r="629" spans="1:6" ht="15">
      <c r="A629" s="44">
        <v>40</v>
      </c>
      <c r="B629" s="82" t="s">
        <v>399</v>
      </c>
      <c r="C629" s="64" t="s">
        <v>96</v>
      </c>
      <c r="D629" s="45" t="s">
        <v>97</v>
      </c>
      <c r="E629" s="46">
        <f t="shared" ca="1" si="0"/>
        <v>29733.600000000002</v>
      </c>
      <c r="F629" s="46">
        <f t="shared" ca="1" si="1"/>
        <v>47717.5</v>
      </c>
    </row>
    <row r="630" spans="1:6" ht="15">
      <c r="A630" s="44">
        <v>41</v>
      </c>
      <c r="B630" s="82" t="s">
        <v>400</v>
      </c>
      <c r="C630" s="64" t="s">
        <v>130</v>
      </c>
      <c r="D630" s="45" t="s">
        <v>131</v>
      </c>
      <c r="E630" s="46">
        <f t="shared" ca="1" si="0"/>
        <v>11294.84</v>
      </c>
      <c r="F630" s="46">
        <f t="shared" ca="1" si="1"/>
        <v>45046.8</v>
      </c>
    </row>
    <row r="631" spans="1:6" ht="15">
      <c r="A631" s="44">
        <v>42</v>
      </c>
      <c r="B631" s="82" t="s">
        <v>399</v>
      </c>
      <c r="C631" s="64" t="s">
        <v>324</v>
      </c>
      <c r="D631" s="45" t="s">
        <v>325</v>
      </c>
      <c r="E631" s="46">
        <f t="shared" ca="1" si="0"/>
        <v>103880</v>
      </c>
      <c r="F631" s="46">
        <f t="shared" ca="1" si="1"/>
        <v>19851</v>
      </c>
    </row>
    <row r="632" spans="1:6" ht="15">
      <c r="A632" s="44">
        <v>43</v>
      </c>
      <c r="B632" s="82" t="s">
        <v>399</v>
      </c>
      <c r="C632" s="64" t="s">
        <v>182</v>
      </c>
      <c r="D632" s="45" t="s">
        <v>273</v>
      </c>
      <c r="E632" s="46">
        <f t="shared" ca="1" si="0"/>
        <v>12534</v>
      </c>
      <c r="F632" s="46">
        <f t="shared" ca="1" si="1"/>
        <v>36300.14</v>
      </c>
    </row>
    <row r="633" spans="1:6" ht="15">
      <c r="A633" s="44">
        <v>44</v>
      </c>
      <c r="B633" s="82" t="s">
        <v>399</v>
      </c>
      <c r="C633" s="64" t="s">
        <v>291</v>
      </c>
      <c r="D633" s="45" t="s">
        <v>344</v>
      </c>
      <c r="E633" s="46">
        <f t="shared" ca="1" si="0"/>
        <v>629.5</v>
      </c>
      <c r="F633" s="46">
        <f t="shared" ca="1" si="1"/>
        <v>4713</v>
      </c>
    </row>
    <row r="634" spans="1:6">
      <c r="D634" s="46">
        <f ca="1">SUM(E590:E633)</f>
        <v>1454574.0200000003</v>
      </c>
      <c r="E634" s="46">
        <f ca="1">SUM(F590:F633)</f>
        <v>12274579.900000002</v>
      </c>
    </row>
    <row r="636" spans="1:6">
      <c r="A636" s="123" t="s">
        <v>19</v>
      </c>
      <c r="B636" s="67" t="s">
        <v>408</v>
      </c>
      <c r="C636" s="124" t="s">
        <v>23</v>
      </c>
      <c r="D636" s="124" t="s">
        <v>24</v>
      </c>
    </row>
    <row r="637" spans="1:6" ht="15">
      <c r="A637" s="123">
        <v>1</v>
      </c>
      <c r="B637" s="82" t="s">
        <v>395</v>
      </c>
      <c r="C637" s="61">
        <f ca="1">SUMIF($B$590:$F$633,B637,$E$590:$E$633)</f>
        <v>319</v>
      </c>
      <c r="D637" s="61">
        <f ca="1">SUMIF($B$590:$F$633,B637,$F$590:$F$633)</f>
        <v>2249585.1599999997</v>
      </c>
    </row>
    <row r="638" spans="1:6" ht="15">
      <c r="A638" s="123">
        <v>2</v>
      </c>
      <c r="B638" s="82" t="s">
        <v>396</v>
      </c>
      <c r="C638" s="61">
        <f t="shared" ref="C638:C647" ca="1" si="2">SUMIF($B$590:$F$633,B638,$E$590:$E$633)</f>
        <v>18066</v>
      </c>
      <c r="D638" s="61">
        <f t="shared" ref="D638:D647" ca="1" si="3">SUMIF($B$590:$F$633,B638,$F$590:$F$633)</f>
        <v>41727.519999999997</v>
      </c>
    </row>
    <row r="639" spans="1:6" ht="15">
      <c r="A639" s="123">
        <v>3</v>
      </c>
      <c r="B639" s="82" t="s">
        <v>397</v>
      </c>
      <c r="C639" s="61">
        <f t="shared" ca="1" si="2"/>
        <v>0</v>
      </c>
      <c r="D639" s="61">
        <f t="shared" ca="1" si="3"/>
        <v>0</v>
      </c>
    </row>
    <row r="640" spans="1:6" ht="15">
      <c r="A640" s="123">
        <v>4</v>
      </c>
      <c r="B640" s="82" t="s">
        <v>398</v>
      </c>
      <c r="C640" s="61">
        <f t="shared" ca="1" si="2"/>
        <v>14226</v>
      </c>
      <c r="D640" s="61">
        <f t="shared" ca="1" si="3"/>
        <v>46072.5</v>
      </c>
    </row>
    <row r="641" spans="1:4" ht="15">
      <c r="A641" s="123">
        <v>5</v>
      </c>
      <c r="B641" s="82" t="s">
        <v>399</v>
      </c>
      <c r="C641" s="61">
        <f t="shared" ca="1" si="2"/>
        <v>699309.17999999993</v>
      </c>
      <c r="D641" s="61">
        <f t="shared" ca="1" si="3"/>
        <v>2137902.0999999996</v>
      </c>
    </row>
    <row r="642" spans="1:4" ht="15">
      <c r="A642" s="123">
        <v>6</v>
      </c>
      <c r="B642" s="82" t="s">
        <v>400</v>
      </c>
      <c r="C642" s="61">
        <f t="shared" ca="1" si="2"/>
        <v>95793.449999999983</v>
      </c>
      <c r="D642" s="61">
        <f t="shared" ca="1" si="3"/>
        <v>430118.3</v>
      </c>
    </row>
    <row r="643" spans="1:4" ht="15">
      <c r="A643" s="123">
        <v>7</v>
      </c>
      <c r="B643" s="82" t="s">
        <v>401</v>
      </c>
      <c r="C643" s="61">
        <f t="shared" ca="1" si="2"/>
        <v>90029</v>
      </c>
      <c r="D643" s="61">
        <f t="shared" ca="1" si="3"/>
        <v>580061.37999999989</v>
      </c>
    </row>
    <row r="644" spans="1:4" ht="15">
      <c r="A644" s="123">
        <v>8</v>
      </c>
      <c r="B644" s="82" t="s">
        <v>402</v>
      </c>
      <c r="C644" s="61">
        <f t="shared" ca="1" si="2"/>
        <v>212124.82</v>
      </c>
      <c r="D644" s="61">
        <f t="shared" ca="1" si="3"/>
        <v>211685.66</v>
      </c>
    </row>
    <row r="645" spans="1:4" ht="15">
      <c r="A645" s="123">
        <v>9</v>
      </c>
      <c r="B645" s="82" t="s">
        <v>403</v>
      </c>
      <c r="C645" s="61">
        <f t="shared" ca="1" si="2"/>
        <v>50842.659999999989</v>
      </c>
      <c r="D645" s="61">
        <f t="shared" ca="1" si="3"/>
        <v>956530.95000000007</v>
      </c>
    </row>
    <row r="646" spans="1:4" ht="15">
      <c r="A646" s="123">
        <v>10</v>
      </c>
      <c r="B646" s="82" t="s">
        <v>404</v>
      </c>
      <c r="C646" s="61">
        <f t="shared" ca="1" si="2"/>
        <v>273863.90999999992</v>
      </c>
      <c r="D646" s="61">
        <f t="shared" ca="1" si="3"/>
        <v>5620896.330000001</v>
      </c>
    </row>
    <row r="647" spans="1:4" ht="15">
      <c r="A647" s="125">
        <v>11</v>
      </c>
      <c r="B647" s="107" t="s">
        <v>409</v>
      </c>
      <c r="C647" s="61">
        <f t="shared" ca="1" si="2"/>
        <v>0</v>
      </c>
      <c r="D647" s="61">
        <f t="shared" ca="1" si="3"/>
        <v>0</v>
      </c>
    </row>
    <row r="648" spans="1:4">
      <c r="C648" s="77">
        <f ca="1">SUM(C637:C647)</f>
        <v>1454574.0199999998</v>
      </c>
      <c r="D648" s="70">
        <f ca="1">SUM(D637:D647)</f>
        <v>12274579.9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39"/>
  <sheetViews>
    <sheetView showGridLines="0" workbookViewId="0">
      <pane ySplit="1" topLeftCell="A516" activePane="bottomLeft" state="frozen"/>
      <selection activeCell="AF1" sqref="AF1"/>
      <selection pane="bottomLeft" activeCell="D540" sqref="D540"/>
    </sheetView>
  </sheetViews>
  <sheetFormatPr defaultRowHeight="15"/>
  <cols>
    <col min="1" max="1" width="5" style="43" bestFit="1" customWidth="1"/>
    <col min="2" max="2" width="38.140625" style="43" bestFit="1" customWidth="1"/>
    <col min="3" max="3" width="41.140625" style="49" bestFit="1" customWidth="1"/>
    <col min="4" max="4" width="19.7109375" style="50" customWidth="1"/>
    <col min="5" max="5" width="16.42578125" style="50" bestFit="1" customWidth="1"/>
    <col min="6" max="6" width="25.28515625" style="43" bestFit="1" customWidth="1"/>
    <col min="7" max="16384" width="9.140625" style="43"/>
  </cols>
  <sheetData>
    <row r="1" spans="1:6" s="47" customFormat="1" ht="12">
      <c r="A1" s="62" t="s">
        <v>19</v>
      </c>
      <c r="B1" s="62" t="s">
        <v>21</v>
      </c>
      <c r="C1" s="63" t="s">
        <v>22</v>
      </c>
      <c r="D1" s="71" t="s">
        <v>23</v>
      </c>
      <c r="E1" s="71" t="s">
        <v>24</v>
      </c>
      <c r="F1" s="62" t="s">
        <v>20</v>
      </c>
    </row>
    <row r="2" spans="1:6" s="47" customFormat="1" ht="12">
      <c r="A2" s="44">
        <v>1</v>
      </c>
      <c r="B2" s="64" t="s">
        <v>67</v>
      </c>
      <c r="C2" s="45" t="s">
        <v>148</v>
      </c>
      <c r="D2" s="46">
        <v>20398.080000000002</v>
      </c>
      <c r="E2" s="46">
        <v>20137.310000000001</v>
      </c>
      <c r="F2" s="64" t="s">
        <v>66</v>
      </c>
    </row>
    <row r="3" spans="1:6" s="47" customFormat="1" ht="12">
      <c r="A3" s="44">
        <v>2</v>
      </c>
      <c r="B3" s="64" t="s">
        <v>67</v>
      </c>
      <c r="C3" s="45" t="s">
        <v>148</v>
      </c>
      <c r="D3" s="46">
        <v>20196.13</v>
      </c>
      <c r="E3" s="46">
        <v>19906.919999999998</v>
      </c>
      <c r="F3" s="64" t="s">
        <v>66</v>
      </c>
    </row>
    <row r="4" spans="1:6" s="47" customFormat="1" ht="12">
      <c r="A4" s="44">
        <v>3</v>
      </c>
      <c r="B4" s="64" t="s">
        <v>67</v>
      </c>
      <c r="C4" s="45" t="s">
        <v>148</v>
      </c>
      <c r="D4" s="46">
        <v>20161.27</v>
      </c>
      <c r="E4" s="46">
        <v>18900.07</v>
      </c>
      <c r="F4" s="64" t="s">
        <v>66</v>
      </c>
    </row>
    <row r="5" spans="1:6" s="47" customFormat="1" ht="12">
      <c r="A5" s="44">
        <v>4</v>
      </c>
      <c r="B5" s="64" t="s">
        <v>67</v>
      </c>
      <c r="C5" s="45" t="s">
        <v>148</v>
      </c>
      <c r="D5" s="46">
        <v>20398.080000000002</v>
      </c>
      <c r="E5" s="46">
        <v>20137.310000000001</v>
      </c>
      <c r="F5" s="64" t="s">
        <v>66</v>
      </c>
    </row>
    <row r="6" spans="1:6" s="47" customFormat="1" ht="12">
      <c r="A6" s="44">
        <v>5</v>
      </c>
      <c r="B6" s="64" t="s">
        <v>67</v>
      </c>
      <c r="C6" s="45" t="s">
        <v>148</v>
      </c>
      <c r="D6" s="46">
        <v>20398.080000000002</v>
      </c>
      <c r="E6" s="46">
        <v>20086.46</v>
      </c>
      <c r="F6" s="64" t="s">
        <v>66</v>
      </c>
    </row>
    <row r="7" spans="1:6" s="47" customFormat="1" ht="12">
      <c r="A7" s="44">
        <v>6</v>
      </c>
      <c r="B7" s="64" t="s">
        <v>91</v>
      </c>
      <c r="C7" s="45" t="s">
        <v>351</v>
      </c>
      <c r="D7" s="46">
        <v>3131</v>
      </c>
      <c r="E7" s="46">
        <v>12586</v>
      </c>
      <c r="F7" s="64" t="s">
        <v>217</v>
      </c>
    </row>
    <row r="8" spans="1:6" s="47" customFormat="1" ht="12">
      <c r="A8" s="44">
        <v>7</v>
      </c>
      <c r="B8" s="64" t="s">
        <v>26</v>
      </c>
      <c r="C8" s="45" t="s">
        <v>205</v>
      </c>
      <c r="D8" s="46">
        <v>259.60000000000002</v>
      </c>
      <c r="E8" s="46">
        <v>9827.2000000000007</v>
      </c>
      <c r="F8" s="64" t="s">
        <v>25</v>
      </c>
    </row>
    <row r="9" spans="1:6" s="47" customFormat="1" ht="12">
      <c r="A9" s="44">
        <v>8</v>
      </c>
      <c r="B9" s="64" t="s">
        <v>26</v>
      </c>
      <c r="C9" s="45" t="s">
        <v>205</v>
      </c>
      <c r="D9" s="46">
        <v>202.3</v>
      </c>
      <c r="E9" s="46">
        <v>9548.7000000000007</v>
      </c>
      <c r="F9" s="64" t="s">
        <v>25</v>
      </c>
    </row>
    <row r="10" spans="1:6" s="47" customFormat="1" ht="12">
      <c r="A10" s="44">
        <v>9</v>
      </c>
      <c r="B10" s="64" t="s">
        <v>26</v>
      </c>
      <c r="C10" s="45" t="s">
        <v>205</v>
      </c>
      <c r="D10" s="46">
        <v>276.18</v>
      </c>
      <c r="E10" s="46">
        <v>11532.32</v>
      </c>
      <c r="F10" s="64" t="s">
        <v>25</v>
      </c>
    </row>
    <row r="11" spans="1:6" s="47" customFormat="1" ht="12">
      <c r="A11" s="44">
        <v>10</v>
      </c>
      <c r="B11" s="64" t="s">
        <v>26</v>
      </c>
      <c r="C11" s="45" t="s">
        <v>205</v>
      </c>
      <c r="D11" s="46">
        <v>167.2</v>
      </c>
      <c r="E11" s="46">
        <v>8390.25</v>
      </c>
      <c r="F11" s="64" t="s">
        <v>25</v>
      </c>
    </row>
    <row r="12" spans="1:6" s="47" customFormat="1" ht="12">
      <c r="A12" s="44">
        <v>11</v>
      </c>
      <c r="B12" s="64" t="s">
        <v>26</v>
      </c>
      <c r="C12" s="45" t="s">
        <v>205</v>
      </c>
      <c r="D12" s="46">
        <v>245.1</v>
      </c>
      <c r="E12" s="46">
        <v>10836</v>
      </c>
      <c r="F12" s="64" t="s">
        <v>25</v>
      </c>
    </row>
    <row r="13" spans="1:6" s="47" customFormat="1" ht="12">
      <c r="A13" s="44">
        <v>12</v>
      </c>
      <c r="B13" s="64" t="s">
        <v>26</v>
      </c>
      <c r="C13" s="45" t="s">
        <v>205</v>
      </c>
      <c r="D13" s="46">
        <v>196.72</v>
      </c>
      <c r="E13" s="46">
        <v>8522.7999999999993</v>
      </c>
      <c r="F13" s="64" t="s">
        <v>25</v>
      </c>
    </row>
    <row r="14" spans="1:6" s="47" customFormat="1" ht="12">
      <c r="A14" s="44">
        <v>13</v>
      </c>
      <c r="B14" s="64" t="s">
        <v>26</v>
      </c>
      <c r="C14" s="45" t="s">
        <v>205</v>
      </c>
      <c r="D14" s="46">
        <v>211.14</v>
      </c>
      <c r="E14" s="46">
        <v>7691.37</v>
      </c>
      <c r="F14" s="64" t="s">
        <v>25</v>
      </c>
    </row>
    <row r="15" spans="1:6" s="47" customFormat="1" ht="12">
      <c r="A15" s="44">
        <v>14</v>
      </c>
      <c r="B15" s="64" t="s">
        <v>26</v>
      </c>
      <c r="C15" s="45" t="s">
        <v>205</v>
      </c>
      <c r="D15" s="46">
        <v>75.7</v>
      </c>
      <c r="E15" s="46">
        <v>2728.5</v>
      </c>
      <c r="F15" s="64" t="s">
        <v>25</v>
      </c>
    </row>
    <row r="16" spans="1:6" s="47" customFormat="1" ht="12">
      <c r="A16" s="44">
        <v>15</v>
      </c>
      <c r="B16" s="64" t="s">
        <v>26</v>
      </c>
      <c r="C16" s="45" t="s">
        <v>205</v>
      </c>
      <c r="D16" s="46">
        <v>279</v>
      </c>
      <c r="E16" s="46">
        <v>7861.7</v>
      </c>
      <c r="F16" s="64" t="s">
        <v>25</v>
      </c>
    </row>
    <row r="17" spans="1:6" s="47" customFormat="1" ht="12">
      <c r="A17" s="44">
        <v>16</v>
      </c>
      <c r="B17" s="64" t="s">
        <v>26</v>
      </c>
      <c r="C17" s="45" t="s">
        <v>205</v>
      </c>
      <c r="D17" s="46">
        <v>214.5</v>
      </c>
      <c r="E17" s="46">
        <v>8755.5</v>
      </c>
      <c r="F17" s="64" t="s">
        <v>25</v>
      </c>
    </row>
    <row r="18" spans="1:6" s="47" customFormat="1" ht="12">
      <c r="A18" s="44">
        <v>17</v>
      </c>
      <c r="B18" s="64" t="s">
        <v>26</v>
      </c>
      <c r="C18" s="45" t="s">
        <v>205</v>
      </c>
      <c r="D18" s="46">
        <v>47.4</v>
      </c>
      <c r="E18" s="46">
        <v>1751.1</v>
      </c>
      <c r="F18" s="64" t="s">
        <v>25</v>
      </c>
    </row>
    <row r="19" spans="1:6" s="47" customFormat="1" ht="12">
      <c r="A19" s="44">
        <v>18</v>
      </c>
      <c r="B19" s="64" t="s">
        <v>26</v>
      </c>
      <c r="C19" s="45" t="s">
        <v>205</v>
      </c>
      <c r="D19" s="46">
        <v>211.5</v>
      </c>
      <c r="E19" s="46">
        <v>9795.1</v>
      </c>
      <c r="F19" s="64" t="s">
        <v>25</v>
      </c>
    </row>
    <row r="20" spans="1:6" s="47" customFormat="1" ht="12">
      <c r="A20" s="44">
        <v>19</v>
      </c>
      <c r="B20" s="64" t="s">
        <v>26</v>
      </c>
      <c r="C20" s="45" t="s">
        <v>205</v>
      </c>
      <c r="D20" s="46">
        <v>1161.5999999999999</v>
      </c>
      <c r="E20" s="46">
        <v>44702.42</v>
      </c>
      <c r="F20" s="64" t="s">
        <v>48</v>
      </c>
    </row>
    <row r="21" spans="1:6" s="47" customFormat="1" ht="12">
      <c r="A21" s="44">
        <v>20</v>
      </c>
      <c r="B21" s="64" t="s">
        <v>26</v>
      </c>
      <c r="C21" s="45" t="s">
        <v>205</v>
      </c>
      <c r="D21" s="46">
        <v>816</v>
      </c>
      <c r="E21" s="46">
        <v>27589.05</v>
      </c>
      <c r="F21" s="64" t="s">
        <v>25</v>
      </c>
    </row>
    <row r="22" spans="1:6" s="47" customFormat="1" ht="12">
      <c r="A22" s="44">
        <v>21</v>
      </c>
      <c r="B22" s="64" t="s">
        <v>26</v>
      </c>
      <c r="C22" s="45" t="s">
        <v>205</v>
      </c>
      <c r="D22" s="46">
        <v>181.8</v>
      </c>
      <c r="E22" s="46">
        <v>5513.91</v>
      </c>
      <c r="F22" s="64" t="s">
        <v>48</v>
      </c>
    </row>
    <row r="23" spans="1:6" s="47" customFormat="1" ht="12">
      <c r="A23" s="44">
        <v>22</v>
      </c>
      <c r="B23" s="64" t="s">
        <v>26</v>
      </c>
      <c r="C23" s="45" t="s">
        <v>205</v>
      </c>
      <c r="D23" s="46">
        <v>297.60000000000002</v>
      </c>
      <c r="E23" s="46">
        <v>10239.6</v>
      </c>
      <c r="F23" s="64" t="s">
        <v>25</v>
      </c>
    </row>
    <row r="24" spans="1:6" s="47" customFormat="1" ht="12">
      <c r="A24" s="44">
        <v>23</v>
      </c>
      <c r="B24" s="64" t="s">
        <v>26</v>
      </c>
      <c r="C24" s="45" t="s">
        <v>205</v>
      </c>
      <c r="D24" s="46">
        <v>286.76</v>
      </c>
      <c r="E24" s="46">
        <v>8999.5</v>
      </c>
      <c r="F24" s="64" t="s">
        <v>25</v>
      </c>
    </row>
    <row r="25" spans="1:6" s="47" customFormat="1" ht="12">
      <c r="A25" s="44">
        <v>24</v>
      </c>
      <c r="B25" s="64" t="s">
        <v>26</v>
      </c>
      <c r="C25" s="45" t="s">
        <v>205</v>
      </c>
      <c r="D25" s="46">
        <v>67.2</v>
      </c>
      <c r="E25" s="46">
        <v>2635.6</v>
      </c>
      <c r="F25" s="64" t="s">
        <v>25</v>
      </c>
    </row>
    <row r="26" spans="1:6" s="47" customFormat="1" ht="12">
      <c r="A26" s="44">
        <v>25</v>
      </c>
      <c r="B26" s="64" t="s">
        <v>26</v>
      </c>
      <c r="C26" s="45" t="s">
        <v>205</v>
      </c>
      <c r="D26" s="46">
        <v>345.6</v>
      </c>
      <c r="E26" s="46">
        <v>13680.95</v>
      </c>
      <c r="F26" s="64" t="s">
        <v>25</v>
      </c>
    </row>
    <row r="27" spans="1:6" s="47" customFormat="1" ht="12">
      <c r="A27" s="44">
        <v>26</v>
      </c>
      <c r="B27" s="64" t="s">
        <v>239</v>
      </c>
      <c r="C27" s="45" t="s">
        <v>359</v>
      </c>
      <c r="D27" s="46">
        <v>21504</v>
      </c>
      <c r="E27" s="46">
        <v>32763.71</v>
      </c>
      <c r="F27" s="64" t="s">
        <v>107</v>
      </c>
    </row>
    <row r="28" spans="1:6" s="47" customFormat="1" ht="12">
      <c r="A28" s="44">
        <v>27</v>
      </c>
      <c r="B28" s="64" t="s">
        <v>232</v>
      </c>
      <c r="C28" s="45" t="s">
        <v>352</v>
      </c>
      <c r="D28" s="46">
        <v>2844.2</v>
      </c>
      <c r="E28" s="46">
        <v>13811.95</v>
      </c>
      <c r="F28" s="64" t="s">
        <v>217</v>
      </c>
    </row>
    <row r="29" spans="1:6" s="47" customFormat="1" ht="12">
      <c r="A29" s="44">
        <v>28</v>
      </c>
      <c r="B29" s="64" t="s">
        <v>122</v>
      </c>
      <c r="C29" s="45" t="s">
        <v>123</v>
      </c>
      <c r="D29" s="46">
        <v>1416.51</v>
      </c>
      <c r="E29" s="46">
        <v>15735.82</v>
      </c>
      <c r="F29" s="64" t="s">
        <v>66</v>
      </c>
    </row>
    <row r="30" spans="1:6" s="47" customFormat="1" ht="12">
      <c r="A30" s="44">
        <v>29</v>
      </c>
      <c r="B30" s="64" t="s">
        <v>122</v>
      </c>
      <c r="C30" s="45" t="s">
        <v>123</v>
      </c>
      <c r="D30" s="46">
        <v>2141</v>
      </c>
      <c r="E30" s="46">
        <v>30664.73</v>
      </c>
      <c r="F30" s="64" t="s">
        <v>66</v>
      </c>
    </row>
    <row r="31" spans="1:6" s="47" customFormat="1" ht="12">
      <c r="A31" s="44">
        <v>30</v>
      </c>
      <c r="B31" s="64" t="s">
        <v>122</v>
      </c>
      <c r="C31" s="45" t="s">
        <v>123</v>
      </c>
      <c r="D31" s="46">
        <v>1149.58</v>
      </c>
      <c r="E31" s="46">
        <v>15700.8</v>
      </c>
      <c r="F31" s="64" t="s">
        <v>66</v>
      </c>
    </row>
    <row r="32" spans="1:6" s="47" customFormat="1" ht="12">
      <c r="A32" s="44">
        <v>31</v>
      </c>
      <c r="B32" s="64" t="s">
        <v>188</v>
      </c>
      <c r="C32" s="45" t="s">
        <v>189</v>
      </c>
      <c r="D32" s="46">
        <v>312</v>
      </c>
      <c r="E32" s="46">
        <v>1025.2</v>
      </c>
      <c r="F32" s="64" t="s">
        <v>66</v>
      </c>
    </row>
    <row r="33" spans="1:6" s="47" customFormat="1" ht="12">
      <c r="A33" s="44">
        <v>32</v>
      </c>
      <c r="B33" s="64" t="s">
        <v>188</v>
      </c>
      <c r="C33" s="45" t="s">
        <v>189</v>
      </c>
      <c r="D33" s="46">
        <v>7</v>
      </c>
      <c r="E33" s="46">
        <v>43.33</v>
      </c>
      <c r="F33" s="64" t="s">
        <v>66</v>
      </c>
    </row>
    <row r="34" spans="1:6" s="47" customFormat="1" ht="12">
      <c r="A34" s="44">
        <v>33</v>
      </c>
      <c r="B34" s="64" t="s">
        <v>188</v>
      </c>
      <c r="C34" s="45" t="s">
        <v>189</v>
      </c>
      <c r="D34" s="46">
        <v>4824</v>
      </c>
      <c r="E34" s="46">
        <v>13603.73</v>
      </c>
      <c r="F34" s="64" t="s">
        <v>66</v>
      </c>
    </row>
    <row r="35" spans="1:6" s="47" customFormat="1" ht="12">
      <c r="A35" s="44">
        <v>34</v>
      </c>
      <c r="B35" s="64" t="s">
        <v>188</v>
      </c>
      <c r="C35" s="45" t="s">
        <v>189</v>
      </c>
      <c r="D35" s="46">
        <v>198</v>
      </c>
      <c r="E35" s="46">
        <v>680.93</v>
      </c>
      <c r="F35" s="64" t="s">
        <v>66</v>
      </c>
    </row>
    <row r="36" spans="1:6" s="47" customFormat="1" ht="12">
      <c r="A36" s="44">
        <v>35</v>
      </c>
      <c r="B36" s="64" t="s">
        <v>188</v>
      </c>
      <c r="C36" s="45" t="s">
        <v>189</v>
      </c>
      <c r="D36" s="46">
        <v>5129</v>
      </c>
      <c r="E36" s="46">
        <v>14525.2</v>
      </c>
      <c r="F36" s="64" t="s">
        <v>66</v>
      </c>
    </row>
    <row r="37" spans="1:6" s="47" customFormat="1" ht="12">
      <c r="A37" s="44">
        <v>36</v>
      </c>
      <c r="B37" s="64" t="s">
        <v>188</v>
      </c>
      <c r="C37" s="45" t="s">
        <v>189</v>
      </c>
      <c r="D37" s="46">
        <v>345</v>
      </c>
      <c r="E37" s="46">
        <v>1144.33</v>
      </c>
      <c r="F37" s="64" t="s">
        <v>66</v>
      </c>
    </row>
    <row r="38" spans="1:6" s="47" customFormat="1" ht="12">
      <c r="A38" s="44">
        <v>37</v>
      </c>
      <c r="B38" s="64" t="s">
        <v>188</v>
      </c>
      <c r="C38" s="45" t="s">
        <v>189</v>
      </c>
      <c r="D38" s="46">
        <v>72</v>
      </c>
      <c r="E38" s="46">
        <v>509.87</v>
      </c>
      <c r="F38" s="64" t="s">
        <v>66</v>
      </c>
    </row>
    <row r="39" spans="1:6" s="47" customFormat="1" ht="12">
      <c r="A39" s="44">
        <v>38</v>
      </c>
      <c r="B39" s="64" t="s">
        <v>188</v>
      </c>
      <c r="C39" s="45" t="s">
        <v>189</v>
      </c>
      <c r="D39" s="46">
        <v>1138</v>
      </c>
      <c r="E39" s="46">
        <v>5986.07</v>
      </c>
      <c r="F39" s="64" t="s">
        <v>66</v>
      </c>
    </row>
    <row r="40" spans="1:6" s="47" customFormat="1" ht="12">
      <c r="A40" s="44">
        <v>39</v>
      </c>
      <c r="B40" s="64" t="s">
        <v>188</v>
      </c>
      <c r="C40" s="45" t="s">
        <v>189</v>
      </c>
      <c r="D40" s="46">
        <v>4708</v>
      </c>
      <c r="E40" s="46">
        <v>13243.93</v>
      </c>
      <c r="F40" s="64" t="s">
        <v>66</v>
      </c>
    </row>
    <row r="41" spans="1:6" s="47" customFormat="1" ht="12">
      <c r="A41" s="44">
        <v>40</v>
      </c>
      <c r="B41" s="64" t="s">
        <v>188</v>
      </c>
      <c r="C41" s="45" t="s">
        <v>189</v>
      </c>
      <c r="D41" s="46">
        <v>672</v>
      </c>
      <c r="E41" s="46">
        <v>1846.47</v>
      </c>
      <c r="F41" s="64" t="s">
        <v>66</v>
      </c>
    </row>
    <row r="42" spans="1:6" s="47" customFormat="1" ht="12">
      <c r="A42" s="44">
        <v>41</v>
      </c>
      <c r="B42" s="64" t="s">
        <v>188</v>
      </c>
      <c r="C42" s="45" t="s">
        <v>189</v>
      </c>
      <c r="D42" s="46">
        <v>99</v>
      </c>
      <c r="E42" s="46">
        <v>701.07</v>
      </c>
      <c r="F42" s="64" t="s">
        <v>66</v>
      </c>
    </row>
    <row r="43" spans="1:6" s="47" customFormat="1" ht="12">
      <c r="A43" s="44">
        <v>42</v>
      </c>
      <c r="B43" s="64" t="s">
        <v>188</v>
      </c>
      <c r="C43" s="45" t="s">
        <v>189</v>
      </c>
      <c r="D43" s="46">
        <v>36</v>
      </c>
      <c r="E43" s="46">
        <v>174.13</v>
      </c>
      <c r="F43" s="64" t="s">
        <v>66</v>
      </c>
    </row>
    <row r="44" spans="1:6" s="47" customFormat="1" ht="12">
      <c r="A44" s="44">
        <v>43</v>
      </c>
      <c r="B44" s="64" t="s">
        <v>28</v>
      </c>
      <c r="C44" s="45" t="s">
        <v>29</v>
      </c>
      <c r="D44" s="46">
        <v>1119</v>
      </c>
      <c r="E44" s="46">
        <v>8193</v>
      </c>
      <c r="F44" s="64" t="s">
        <v>25</v>
      </c>
    </row>
    <row r="45" spans="1:6" s="47" customFormat="1" ht="12">
      <c r="A45" s="44">
        <v>44</v>
      </c>
      <c r="B45" s="64" t="s">
        <v>28</v>
      </c>
      <c r="C45" s="45" t="s">
        <v>29</v>
      </c>
      <c r="D45" s="46">
        <v>5191</v>
      </c>
      <c r="E45" s="46">
        <v>21258.18</v>
      </c>
      <c r="F45" s="64" t="s">
        <v>25</v>
      </c>
    </row>
    <row r="46" spans="1:6" s="47" customFormat="1" ht="12">
      <c r="A46" s="44">
        <v>45</v>
      </c>
      <c r="B46" s="64" t="s">
        <v>28</v>
      </c>
      <c r="C46" s="45" t="s">
        <v>29</v>
      </c>
      <c r="D46" s="46">
        <v>351</v>
      </c>
      <c r="E46" s="46">
        <v>1947</v>
      </c>
      <c r="F46" s="64" t="s">
        <v>25</v>
      </c>
    </row>
    <row r="47" spans="1:6" s="47" customFormat="1" ht="12">
      <c r="A47" s="44">
        <v>46</v>
      </c>
      <c r="B47" s="64" t="s">
        <v>28</v>
      </c>
      <c r="C47" s="45" t="s">
        <v>29</v>
      </c>
      <c r="D47" s="46">
        <v>64.5</v>
      </c>
      <c r="E47" s="46">
        <v>244</v>
      </c>
      <c r="F47" s="64" t="s">
        <v>25</v>
      </c>
    </row>
    <row r="48" spans="1:6" s="47" customFormat="1" ht="12">
      <c r="A48" s="44">
        <v>47</v>
      </c>
      <c r="B48" s="64" t="s">
        <v>28</v>
      </c>
      <c r="C48" s="45" t="s">
        <v>29</v>
      </c>
      <c r="D48" s="46">
        <v>5532.5</v>
      </c>
      <c r="E48" s="46">
        <v>22885.68</v>
      </c>
      <c r="F48" s="64" t="s">
        <v>25</v>
      </c>
    </row>
    <row r="49" spans="1:6" s="47" customFormat="1" ht="12">
      <c r="A49" s="44">
        <v>48</v>
      </c>
      <c r="B49" s="64" t="s">
        <v>28</v>
      </c>
      <c r="C49" s="45" t="s">
        <v>29</v>
      </c>
      <c r="D49" s="46">
        <v>71.5</v>
      </c>
      <c r="E49" s="46">
        <v>251.5</v>
      </c>
      <c r="F49" s="64" t="s">
        <v>25</v>
      </c>
    </row>
    <row r="50" spans="1:6" s="47" customFormat="1" ht="12">
      <c r="A50" s="44">
        <v>49</v>
      </c>
      <c r="B50" s="64" t="s">
        <v>28</v>
      </c>
      <c r="C50" s="45" t="s">
        <v>29</v>
      </c>
      <c r="D50" s="46">
        <v>900.5</v>
      </c>
      <c r="E50" s="46">
        <v>5114</v>
      </c>
      <c r="F50" s="64" t="s">
        <v>25</v>
      </c>
    </row>
    <row r="51" spans="1:6" s="47" customFormat="1" ht="12">
      <c r="A51" s="44">
        <v>50</v>
      </c>
      <c r="B51" s="64" t="s">
        <v>28</v>
      </c>
      <c r="C51" s="45" t="s">
        <v>29</v>
      </c>
      <c r="D51" s="46">
        <v>689</v>
      </c>
      <c r="E51" s="46">
        <v>3014</v>
      </c>
      <c r="F51" s="64" t="s">
        <v>25</v>
      </c>
    </row>
    <row r="52" spans="1:6" s="47" customFormat="1" ht="12">
      <c r="A52" s="44">
        <v>51</v>
      </c>
      <c r="B52" s="64" t="s">
        <v>28</v>
      </c>
      <c r="C52" s="45" t="s">
        <v>29</v>
      </c>
      <c r="D52" s="46">
        <v>446</v>
      </c>
      <c r="E52" s="46">
        <v>1618.5</v>
      </c>
      <c r="F52" s="64" t="s">
        <v>25</v>
      </c>
    </row>
    <row r="53" spans="1:6" s="47" customFormat="1" ht="12">
      <c r="A53" s="44">
        <v>52</v>
      </c>
      <c r="B53" s="64" t="s">
        <v>28</v>
      </c>
      <c r="C53" s="45" t="s">
        <v>29</v>
      </c>
      <c r="D53" s="46">
        <v>5852.5</v>
      </c>
      <c r="E53" s="46">
        <v>23680.5</v>
      </c>
      <c r="F53" s="64" t="s">
        <v>25</v>
      </c>
    </row>
    <row r="54" spans="1:6" s="47" customFormat="1" ht="12">
      <c r="A54" s="44">
        <v>53</v>
      </c>
      <c r="B54" s="64" t="s">
        <v>28</v>
      </c>
      <c r="C54" s="45" t="s">
        <v>29</v>
      </c>
      <c r="D54" s="46">
        <v>6763.5</v>
      </c>
      <c r="E54" s="46">
        <v>26292</v>
      </c>
      <c r="F54" s="64" t="s">
        <v>25</v>
      </c>
    </row>
    <row r="55" spans="1:6" s="47" customFormat="1" ht="12">
      <c r="A55" s="44">
        <v>54</v>
      </c>
      <c r="B55" s="64" t="s">
        <v>120</v>
      </c>
      <c r="C55" s="45" t="s">
        <v>267</v>
      </c>
      <c r="D55" s="46">
        <v>5577</v>
      </c>
      <c r="E55" s="46">
        <v>33451</v>
      </c>
      <c r="F55" s="64" t="s">
        <v>217</v>
      </c>
    </row>
    <row r="56" spans="1:6" s="47" customFormat="1" ht="12">
      <c r="A56" s="44">
        <v>55</v>
      </c>
      <c r="B56" s="64" t="s">
        <v>51</v>
      </c>
      <c r="C56" s="45" t="s">
        <v>153</v>
      </c>
      <c r="D56" s="46">
        <v>2753.18</v>
      </c>
      <c r="E56" s="46">
        <v>66525</v>
      </c>
      <c r="F56" s="64" t="s">
        <v>50</v>
      </c>
    </row>
    <row r="57" spans="1:6" s="47" customFormat="1" ht="12">
      <c r="A57" s="44">
        <v>56</v>
      </c>
      <c r="B57" s="64" t="s">
        <v>51</v>
      </c>
      <c r="C57" s="45" t="s">
        <v>153</v>
      </c>
      <c r="D57" s="46">
        <v>2.14</v>
      </c>
      <c r="E57" s="46">
        <v>52</v>
      </c>
      <c r="F57" s="64" t="s">
        <v>50</v>
      </c>
    </row>
    <row r="58" spans="1:6" s="47" customFormat="1" ht="12">
      <c r="A58" s="44">
        <v>57</v>
      </c>
      <c r="B58" s="64" t="s">
        <v>51</v>
      </c>
      <c r="C58" s="45" t="s">
        <v>153</v>
      </c>
      <c r="D58" s="46">
        <v>880.45</v>
      </c>
      <c r="E58" s="46">
        <v>16915</v>
      </c>
      <c r="F58" s="64" t="s">
        <v>50</v>
      </c>
    </row>
    <row r="59" spans="1:6" s="47" customFormat="1" ht="12">
      <c r="A59" s="44">
        <v>58</v>
      </c>
      <c r="B59" s="64" t="s">
        <v>51</v>
      </c>
      <c r="C59" s="45" t="s">
        <v>153</v>
      </c>
      <c r="D59" s="46">
        <v>1389.4</v>
      </c>
      <c r="E59" s="46">
        <v>31775</v>
      </c>
      <c r="F59" s="64" t="s">
        <v>50</v>
      </c>
    </row>
    <row r="60" spans="1:6" s="47" customFormat="1" ht="12">
      <c r="A60" s="44">
        <v>59</v>
      </c>
      <c r="B60" s="64" t="s">
        <v>51</v>
      </c>
      <c r="C60" s="45" t="s">
        <v>153</v>
      </c>
      <c r="D60" s="46">
        <v>1675.99</v>
      </c>
      <c r="E60" s="46">
        <v>33075</v>
      </c>
      <c r="F60" s="64" t="s">
        <v>50</v>
      </c>
    </row>
    <row r="61" spans="1:6" s="47" customFormat="1" ht="12">
      <c r="A61" s="44">
        <v>60</v>
      </c>
      <c r="B61" s="64" t="s">
        <v>51</v>
      </c>
      <c r="C61" s="45" t="s">
        <v>153</v>
      </c>
      <c r="D61" s="46">
        <v>423.68</v>
      </c>
      <c r="E61" s="46">
        <v>6278</v>
      </c>
      <c r="F61" s="64" t="s">
        <v>50</v>
      </c>
    </row>
    <row r="62" spans="1:6" s="47" customFormat="1" ht="12">
      <c r="A62" s="44">
        <v>61</v>
      </c>
      <c r="B62" s="64" t="s">
        <v>30</v>
      </c>
      <c r="C62" s="45" t="s">
        <v>31</v>
      </c>
      <c r="D62" s="46">
        <v>2330.84</v>
      </c>
      <c r="E62" s="46">
        <v>93325.5</v>
      </c>
      <c r="F62" s="64" t="s">
        <v>107</v>
      </c>
    </row>
    <row r="63" spans="1:6" s="47" customFormat="1" ht="12">
      <c r="A63" s="44">
        <v>62</v>
      </c>
      <c r="B63" s="64" t="s">
        <v>30</v>
      </c>
      <c r="C63" s="45" t="s">
        <v>31</v>
      </c>
      <c r="D63" s="46">
        <v>246.32</v>
      </c>
      <c r="E63" s="46">
        <v>9669</v>
      </c>
      <c r="F63" s="64" t="s">
        <v>42</v>
      </c>
    </row>
    <row r="64" spans="1:6" s="47" customFormat="1" ht="12">
      <c r="A64" s="44">
        <v>63</v>
      </c>
      <c r="B64" s="64" t="s">
        <v>30</v>
      </c>
      <c r="C64" s="45" t="s">
        <v>31</v>
      </c>
      <c r="D64" s="46">
        <v>867.24</v>
      </c>
      <c r="E64" s="46">
        <v>61666.22</v>
      </c>
      <c r="F64" s="64" t="s">
        <v>107</v>
      </c>
    </row>
    <row r="65" spans="1:6" s="47" customFormat="1" ht="12">
      <c r="A65" s="44">
        <v>64</v>
      </c>
      <c r="B65" s="64" t="s">
        <v>30</v>
      </c>
      <c r="C65" s="45" t="s">
        <v>31</v>
      </c>
      <c r="D65" s="46">
        <v>16</v>
      </c>
      <c r="E65" s="46">
        <v>506.3</v>
      </c>
      <c r="F65" s="64" t="s">
        <v>25</v>
      </c>
    </row>
    <row r="66" spans="1:6" s="47" customFormat="1" ht="12">
      <c r="A66" s="44">
        <v>65</v>
      </c>
      <c r="B66" s="64" t="s">
        <v>30</v>
      </c>
      <c r="C66" s="45" t="s">
        <v>31</v>
      </c>
      <c r="D66" s="46">
        <v>88.28</v>
      </c>
      <c r="E66" s="46">
        <v>4166.3999999999996</v>
      </c>
      <c r="F66" s="64" t="s">
        <v>107</v>
      </c>
    </row>
    <row r="67" spans="1:6" s="47" customFormat="1" ht="12">
      <c r="A67" s="44">
        <v>66</v>
      </c>
      <c r="B67" s="64" t="s">
        <v>30</v>
      </c>
      <c r="C67" s="45" t="s">
        <v>31</v>
      </c>
      <c r="D67" s="46">
        <v>571.04999999999995</v>
      </c>
      <c r="E67" s="46">
        <v>18077.52</v>
      </c>
      <c r="F67" s="64" t="s">
        <v>25</v>
      </c>
    </row>
    <row r="68" spans="1:6" s="47" customFormat="1" ht="12">
      <c r="A68" s="44">
        <v>67</v>
      </c>
      <c r="B68" s="64" t="s">
        <v>30</v>
      </c>
      <c r="C68" s="45" t="s">
        <v>31</v>
      </c>
      <c r="D68" s="46">
        <v>145</v>
      </c>
      <c r="E68" s="46">
        <v>2622.6</v>
      </c>
      <c r="F68" s="64" t="s">
        <v>25</v>
      </c>
    </row>
    <row r="69" spans="1:6" s="47" customFormat="1" ht="12">
      <c r="A69" s="44">
        <v>68</v>
      </c>
      <c r="B69" s="64" t="s">
        <v>30</v>
      </c>
      <c r="C69" s="45" t="s">
        <v>31</v>
      </c>
      <c r="D69" s="46">
        <v>301.05</v>
      </c>
      <c r="E69" s="46">
        <v>12621.8</v>
      </c>
      <c r="F69" s="64" t="s">
        <v>25</v>
      </c>
    </row>
    <row r="70" spans="1:6" s="47" customFormat="1" ht="12">
      <c r="A70" s="44">
        <v>69</v>
      </c>
      <c r="B70" s="64" t="s">
        <v>30</v>
      </c>
      <c r="C70" s="45" t="s">
        <v>31</v>
      </c>
      <c r="D70" s="46">
        <v>261.89999999999998</v>
      </c>
      <c r="E70" s="46">
        <v>23523.4</v>
      </c>
      <c r="F70" s="64" t="s">
        <v>25</v>
      </c>
    </row>
    <row r="71" spans="1:6" s="47" customFormat="1" ht="12">
      <c r="A71" s="44">
        <v>70</v>
      </c>
      <c r="B71" s="64" t="s">
        <v>30</v>
      </c>
      <c r="C71" s="45" t="s">
        <v>31</v>
      </c>
      <c r="D71" s="46">
        <v>8.9700000000000006</v>
      </c>
      <c r="E71" s="46">
        <v>715.6</v>
      </c>
      <c r="F71" s="64" t="s">
        <v>61</v>
      </c>
    </row>
    <row r="72" spans="1:6" s="47" customFormat="1" ht="12">
      <c r="A72" s="44">
        <v>71</v>
      </c>
      <c r="B72" s="64" t="s">
        <v>30</v>
      </c>
      <c r="C72" s="45" t="s">
        <v>31</v>
      </c>
      <c r="D72" s="46">
        <v>1.52</v>
      </c>
      <c r="E72" s="46">
        <v>80.64</v>
      </c>
      <c r="F72" s="64" t="s">
        <v>61</v>
      </c>
    </row>
    <row r="73" spans="1:6" s="47" customFormat="1" ht="12">
      <c r="A73" s="44">
        <v>72</v>
      </c>
      <c r="B73" s="64" t="s">
        <v>30</v>
      </c>
      <c r="C73" s="45" t="s">
        <v>31</v>
      </c>
      <c r="D73" s="46">
        <v>3.36</v>
      </c>
      <c r="E73" s="46">
        <v>203.52</v>
      </c>
      <c r="F73" s="64" t="s">
        <v>61</v>
      </c>
    </row>
    <row r="74" spans="1:6" s="47" customFormat="1" ht="12">
      <c r="A74" s="44">
        <v>73</v>
      </c>
      <c r="B74" s="64" t="s">
        <v>30</v>
      </c>
      <c r="C74" s="45" t="s">
        <v>31</v>
      </c>
      <c r="D74" s="46">
        <v>1963.12</v>
      </c>
      <c r="E74" s="46">
        <v>87264.41</v>
      </c>
      <c r="F74" s="64" t="s">
        <v>107</v>
      </c>
    </row>
    <row r="75" spans="1:6" s="47" customFormat="1" ht="12">
      <c r="A75" s="44">
        <v>74</v>
      </c>
      <c r="B75" s="64" t="s">
        <v>30</v>
      </c>
      <c r="C75" s="45" t="s">
        <v>31</v>
      </c>
      <c r="D75" s="46">
        <v>318.04000000000002</v>
      </c>
      <c r="E75" s="46">
        <v>11634.45</v>
      </c>
      <c r="F75" s="64" t="s">
        <v>107</v>
      </c>
    </row>
    <row r="76" spans="1:6" s="47" customFormat="1" ht="12">
      <c r="A76" s="44">
        <v>75</v>
      </c>
      <c r="B76" s="64" t="s">
        <v>30</v>
      </c>
      <c r="C76" s="45" t="s">
        <v>31</v>
      </c>
      <c r="D76" s="46">
        <v>322.10000000000002</v>
      </c>
      <c r="E76" s="46">
        <v>26541.1</v>
      </c>
      <c r="F76" s="64" t="s">
        <v>107</v>
      </c>
    </row>
    <row r="77" spans="1:6" s="47" customFormat="1" ht="12">
      <c r="A77" s="44">
        <v>76</v>
      </c>
      <c r="B77" s="64" t="s">
        <v>30</v>
      </c>
      <c r="C77" s="45" t="s">
        <v>31</v>
      </c>
      <c r="D77" s="46">
        <v>36.5</v>
      </c>
      <c r="E77" s="46">
        <v>3195.66</v>
      </c>
      <c r="F77" s="64" t="s">
        <v>25</v>
      </c>
    </row>
    <row r="78" spans="1:6" s="47" customFormat="1" ht="12">
      <c r="A78" s="44">
        <v>77</v>
      </c>
      <c r="B78" s="64" t="s">
        <v>30</v>
      </c>
      <c r="C78" s="45" t="s">
        <v>31</v>
      </c>
      <c r="D78" s="46">
        <v>734.63</v>
      </c>
      <c r="E78" s="46">
        <v>42981.99</v>
      </c>
      <c r="F78" s="64" t="s">
        <v>58</v>
      </c>
    </row>
    <row r="79" spans="1:6" s="47" customFormat="1" ht="12">
      <c r="A79" s="44">
        <v>78</v>
      </c>
      <c r="B79" s="64" t="s">
        <v>30</v>
      </c>
      <c r="C79" s="45" t="s">
        <v>31</v>
      </c>
      <c r="D79" s="46">
        <v>869.23</v>
      </c>
      <c r="E79" s="46">
        <v>40183.53</v>
      </c>
      <c r="F79" s="64" t="s">
        <v>107</v>
      </c>
    </row>
    <row r="80" spans="1:6" s="47" customFormat="1" ht="12">
      <c r="A80" s="44">
        <v>79</v>
      </c>
      <c r="B80" s="64" t="s">
        <v>30</v>
      </c>
      <c r="C80" s="45" t="s">
        <v>31</v>
      </c>
      <c r="D80" s="46">
        <v>1450.28</v>
      </c>
      <c r="E80" s="46">
        <v>35908.400000000001</v>
      </c>
      <c r="F80" s="64" t="s">
        <v>58</v>
      </c>
    </row>
    <row r="81" spans="1:6" s="47" customFormat="1" ht="12">
      <c r="A81" s="44">
        <v>80</v>
      </c>
      <c r="B81" s="64" t="s">
        <v>30</v>
      </c>
      <c r="C81" s="45" t="s">
        <v>31</v>
      </c>
      <c r="D81" s="46">
        <v>125.45</v>
      </c>
      <c r="E81" s="46">
        <v>4480</v>
      </c>
      <c r="F81" s="64" t="s">
        <v>25</v>
      </c>
    </row>
    <row r="82" spans="1:6" s="47" customFormat="1" ht="12">
      <c r="A82" s="44">
        <v>81</v>
      </c>
      <c r="B82" s="64" t="s">
        <v>30</v>
      </c>
      <c r="C82" s="45" t="s">
        <v>31</v>
      </c>
      <c r="D82" s="46">
        <v>740.77</v>
      </c>
      <c r="E82" s="46">
        <v>16913.900000000001</v>
      </c>
      <c r="F82" s="64" t="s">
        <v>25</v>
      </c>
    </row>
    <row r="83" spans="1:6" s="47" customFormat="1" ht="12">
      <c r="A83" s="44">
        <v>82</v>
      </c>
      <c r="B83" s="64" t="s">
        <v>30</v>
      </c>
      <c r="C83" s="45" t="s">
        <v>31</v>
      </c>
      <c r="D83" s="46">
        <v>6.26</v>
      </c>
      <c r="E83" s="46">
        <v>256.26</v>
      </c>
      <c r="F83" s="64" t="s">
        <v>61</v>
      </c>
    </row>
    <row r="84" spans="1:6" s="47" customFormat="1" ht="12">
      <c r="A84" s="44">
        <v>83</v>
      </c>
      <c r="B84" s="64" t="s">
        <v>30</v>
      </c>
      <c r="C84" s="45" t="s">
        <v>31</v>
      </c>
      <c r="D84" s="46">
        <v>90.26</v>
      </c>
      <c r="E84" s="46">
        <v>3947.14</v>
      </c>
      <c r="F84" s="64" t="s">
        <v>42</v>
      </c>
    </row>
    <row r="85" spans="1:6" s="47" customFormat="1" ht="12">
      <c r="A85" s="44">
        <v>84</v>
      </c>
      <c r="B85" s="64" t="s">
        <v>30</v>
      </c>
      <c r="C85" s="45" t="s">
        <v>31</v>
      </c>
      <c r="D85" s="46">
        <v>25.7</v>
      </c>
      <c r="E85" s="46">
        <v>2972.11</v>
      </c>
      <c r="F85" s="64" t="s">
        <v>25</v>
      </c>
    </row>
    <row r="86" spans="1:6" s="47" customFormat="1" ht="12">
      <c r="A86" s="44">
        <v>85</v>
      </c>
      <c r="B86" s="64" t="s">
        <v>30</v>
      </c>
      <c r="C86" s="45" t="s">
        <v>31</v>
      </c>
      <c r="D86" s="46">
        <v>33.5</v>
      </c>
      <c r="E86" s="46">
        <v>1429.7</v>
      </c>
      <c r="F86" s="64" t="s">
        <v>25</v>
      </c>
    </row>
    <row r="87" spans="1:6" s="47" customFormat="1" ht="12">
      <c r="A87" s="44">
        <v>86</v>
      </c>
      <c r="B87" s="64" t="s">
        <v>30</v>
      </c>
      <c r="C87" s="45" t="s">
        <v>31</v>
      </c>
      <c r="D87" s="46">
        <v>6.85</v>
      </c>
      <c r="E87" s="46">
        <v>213.2</v>
      </c>
      <c r="F87" s="64" t="s">
        <v>25</v>
      </c>
    </row>
    <row r="88" spans="1:6" s="47" customFormat="1" ht="12">
      <c r="A88" s="44">
        <v>87</v>
      </c>
      <c r="B88" s="64" t="s">
        <v>30</v>
      </c>
      <c r="C88" s="45" t="s">
        <v>31</v>
      </c>
      <c r="D88" s="46">
        <v>1167.74</v>
      </c>
      <c r="E88" s="46">
        <v>53095.98</v>
      </c>
      <c r="F88" s="64" t="s">
        <v>107</v>
      </c>
    </row>
    <row r="89" spans="1:6" s="47" customFormat="1" ht="12">
      <c r="A89" s="44">
        <v>88</v>
      </c>
      <c r="B89" s="64" t="s">
        <v>30</v>
      </c>
      <c r="C89" s="45" t="s">
        <v>31</v>
      </c>
      <c r="D89" s="46">
        <v>115.36</v>
      </c>
      <c r="E89" s="46">
        <v>7405.65</v>
      </c>
      <c r="F89" s="64" t="s">
        <v>107</v>
      </c>
    </row>
    <row r="90" spans="1:6" s="47" customFormat="1" ht="12">
      <c r="A90" s="44">
        <v>89</v>
      </c>
      <c r="B90" s="64" t="s">
        <v>30</v>
      </c>
      <c r="C90" s="45" t="s">
        <v>31</v>
      </c>
      <c r="D90" s="46">
        <v>555.59</v>
      </c>
      <c r="E90" s="46">
        <v>9977.75</v>
      </c>
      <c r="F90" s="64" t="s">
        <v>48</v>
      </c>
    </row>
    <row r="91" spans="1:6" s="47" customFormat="1" ht="12">
      <c r="A91" s="44">
        <v>90</v>
      </c>
      <c r="B91" s="64" t="s">
        <v>30</v>
      </c>
      <c r="C91" s="45" t="s">
        <v>31</v>
      </c>
      <c r="D91" s="46">
        <v>358.29</v>
      </c>
      <c r="E91" s="46">
        <v>17401.78</v>
      </c>
      <c r="F91" s="64" t="s">
        <v>25</v>
      </c>
    </row>
    <row r="92" spans="1:6" s="47" customFormat="1" ht="12">
      <c r="A92" s="44">
        <v>91</v>
      </c>
      <c r="B92" s="64" t="s">
        <v>30</v>
      </c>
      <c r="C92" s="45" t="s">
        <v>31</v>
      </c>
      <c r="D92" s="46">
        <v>101.88</v>
      </c>
      <c r="E92" s="46">
        <v>5263</v>
      </c>
      <c r="F92" s="64" t="s">
        <v>25</v>
      </c>
    </row>
    <row r="93" spans="1:6" s="47" customFormat="1" ht="12">
      <c r="A93" s="44">
        <v>92</v>
      </c>
      <c r="B93" s="64" t="s">
        <v>30</v>
      </c>
      <c r="C93" s="45" t="s">
        <v>31</v>
      </c>
      <c r="D93" s="46">
        <v>52.96</v>
      </c>
      <c r="E93" s="46">
        <v>3138.64</v>
      </c>
      <c r="F93" s="64" t="s">
        <v>25</v>
      </c>
    </row>
    <row r="94" spans="1:6" s="47" customFormat="1" ht="12">
      <c r="A94" s="44">
        <v>93</v>
      </c>
      <c r="B94" s="64" t="s">
        <v>30</v>
      </c>
      <c r="C94" s="45" t="s">
        <v>31</v>
      </c>
      <c r="D94" s="46">
        <v>238.41</v>
      </c>
      <c r="E94" s="46">
        <v>10388.200000000001</v>
      </c>
      <c r="F94" s="64" t="s">
        <v>25</v>
      </c>
    </row>
    <row r="95" spans="1:6" s="47" customFormat="1" ht="12">
      <c r="A95" s="44">
        <v>94</v>
      </c>
      <c r="B95" s="64" t="s">
        <v>30</v>
      </c>
      <c r="C95" s="45" t="s">
        <v>31</v>
      </c>
      <c r="D95" s="46">
        <v>114.27</v>
      </c>
      <c r="E95" s="46">
        <v>7143.84</v>
      </c>
      <c r="F95" s="64" t="s">
        <v>107</v>
      </c>
    </row>
    <row r="96" spans="1:6" s="47" customFormat="1" ht="12">
      <c r="A96" s="44">
        <v>95</v>
      </c>
      <c r="B96" s="64" t="s">
        <v>30</v>
      </c>
      <c r="C96" s="45" t="s">
        <v>31</v>
      </c>
      <c r="D96" s="46">
        <v>116.46</v>
      </c>
      <c r="E96" s="46">
        <v>4479.2</v>
      </c>
      <c r="F96" s="64" t="s">
        <v>25</v>
      </c>
    </row>
    <row r="97" spans="1:6" s="47" customFormat="1" ht="12">
      <c r="A97" s="44">
        <v>96</v>
      </c>
      <c r="B97" s="64" t="s">
        <v>30</v>
      </c>
      <c r="C97" s="45" t="s">
        <v>31</v>
      </c>
      <c r="D97" s="46">
        <v>967</v>
      </c>
      <c r="E97" s="46">
        <v>47388.38</v>
      </c>
      <c r="F97" s="64" t="s">
        <v>66</v>
      </c>
    </row>
    <row r="98" spans="1:6" s="47" customFormat="1" ht="12">
      <c r="A98" s="44">
        <v>97</v>
      </c>
      <c r="B98" s="64" t="s">
        <v>30</v>
      </c>
      <c r="C98" s="45" t="s">
        <v>31</v>
      </c>
      <c r="D98" s="46">
        <v>12.61</v>
      </c>
      <c r="E98" s="46">
        <v>598</v>
      </c>
      <c r="F98" s="64" t="s">
        <v>107</v>
      </c>
    </row>
    <row r="99" spans="1:6" s="47" customFormat="1" ht="12">
      <c r="A99" s="44">
        <v>98</v>
      </c>
      <c r="B99" s="64" t="s">
        <v>30</v>
      </c>
      <c r="C99" s="45" t="s">
        <v>31</v>
      </c>
      <c r="D99" s="46">
        <v>421.38</v>
      </c>
      <c r="E99" s="46">
        <v>25443.35</v>
      </c>
      <c r="F99" s="64" t="s">
        <v>107</v>
      </c>
    </row>
    <row r="100" spans="1:6" s="47" customFormat="1" ht="12">
      <c r="A100" s="44">
        <v>99</v>
      </c>
      <c r="B100" s="64" t="s">
        <v>30</v>
      </c>
      <c r="C100" s="45" t="s">
        <v>31</v>
      </c>
      <c r="D100" s="46">
        <v>3402.61</v>
      </c>
      <c r="E100" s="46">
        <v>189032.45</v>
      </c>
      <c r="F100" s="64" t="s">
        <v>25</v>
      </c>
    </row>
    <row r="101" spans="1:6" s="47" customFormat="1" ht="12">
      <c r="A101" s="44">
        <v>100</v>
      </c>
      <c r="B101" s="64" t="s">
        <v>30</v>
      </c>
      <c r="C101" s="45" t="s">
        <v>31</v>
      </c>
      <c r="D101" s="46">
        <v>1956.32</v>
      </c>
      <c r="E101" s="46">
        <v>129896.81</v>
      </c>
      <c r="F101" s="64" t="s">
        <v>58</v>
      </c>
    </row>
    <row r="102" spans="1:6" s="47" customFormat="1" ht="12">
      <c r="A102" s="44">
        <v>101</v>
      </c>
      <c r="B102" s="64" t="s">
        <v>30</v>
      </c>
      <c r="C102" s="45" t="s">
        <v>31</v>
      </c>
      <c r="D102" s="46">
        <v>243.19</v>
      </c>
      <c r="E102" s="46">
        <v>4849.2</v>
      </c>
      <c r="F102" s="64" t="s">
        <v>171</v>
      </c>
    </row>
    <row r="103" spans="1:6" s="47" customFormat="1" ht="12">
      <c r="A103" s="44">
        <v>102</v>
      </c>
      <c r="B103" s="64" t="s">
        <v>30</v>
      </c>
      <c r="C103" s="45" t="s">
        <v>31</v>
      </c>
      <c r="D103" s="46">
        <v>81.06</v>
      </c>
      <c r="E103" s="46">
        <v>1297.5999999999999</v>
      </c>
      <c r="F103" s="64" t="s">
        <v>171</v>
      </c>
    </row>
    <row r="104" spans="1:6" s="47" customFormat="1" ht="12">
      <c r="A104" s="44">
        <v>103</v>
      </c>
      <c r="B104" s="64" t="s">
        <v>30</v>
      </c>
      <c r="C104" s="45" t="s">
        <v>31</v>
      </c>
      <c r="D104" s="46">
        <v>40.53</v>
      </c>
      <c r="E104" s="46">
        <v>712</v>
      </c>
      <c r="F104" s="64" t="s">
        <v>171</v>
      </c>
    </row>
    <row r="105" spans="1:6" s="47" customFormat="1" ht="12">
      <c r="A105" s="44">
        <v>104</v>
      </c>
      <c r="B105" s="64" t="s">
        <v>30</v>
      </c>
      <c r="C105" s="45" t="s">
        <v>31</v>
      </c>
      <c r="D105" s="46">
        <v>80.87</v>
      </c>
      <c r="E105" s="46">
        <v>2794.56</v>
      </c>
      <c r="F105" s="64" t="s">
        <v>48</v>
      </c>
    </row>
    <row r="106" spans="1:6" s="47" customFormat="1" ht="12">
      <c r="A106" s="44">
        <v>105</v>
      </c>
      <c r="B106" s="64" t="s">
        <v>30</v>
      </c>
      <c r="C106" s="45" t="s">
        <v>31</v>
      </c>
      <c r="D106" s="46">
        <v>123.38</v>
      </c>
      <c r="E106" s="46">
        <v>4780.8</v>
      </c>
      <c r="F106" s="64" t="s">
        <v>107</v>
      </c>
    </row>
    <row r="107" spans="1:6" s="47" customFormat="1" ht="12">
      <c r="A107" s="44">
        <v>106</v>
      </c>
      <c r="B107" s="64" t="s">
        <v>30</v>
      </c>
      <c r="C107" s="45" t="s">
        <v>31</v>
      </c>
      <c r="D107" s="46">
        <v>1900</v>
      </c>
      <c r="E107" s="46">
        <v>96198.15</v>
      </c>
      <c r="F107" s="64" t="s">
        <v>25</v>
      </c>
    </row>
    <row r="108" spans="1:6" s="47" customFormat="1" ht="12">
      <c r="A108" s="44">
        <v>107</v>
      </c>
      <c r="B108" s="64" t="s">
        <v>30</v>
      </c>
      <c r="C108" s="45" t="s">
        <v>31</v>
      </c>
      <c r="D108" s="46">
        <v>727.09</v>
      </c>
      <c r="E108" s="46">
        <v>29338.2</v>
      </c>
      <c r="F108" s="64" t="s">
        <v>107</v>
      </c>
    </row>
    <row r="109" spans="1:6" s="47" customFormat="1" ht="12">
      <c r="A109" s="44">
        <v>108</v>
      </c>
      <c r="B109" s="64" t="s">
        <v>30</v>
      </c>
      <c r="C109" s="45" t="s">
        <v>31</v>
      </c>
      <c r="D109" s="46">
        <v>1277.8</v>
      </c>
      <c r="E109" s="46">
        <v>35885.699999999997</v>
      </c>
      <c r="F109" s="64" t="s">
        <v>25</v>
      </c>
    </row>
    <row r="110" spans="1:6" s="47" customFormat="1" ht="12">
      <c r="A110" s="44">
        <v>109</v>
      </c>
      <c r="B110" s="64" t="s">
        <v>30</v>
      </c>
      <c r="C110" s="45" t="s">
        <v>31</v>
      </c>
      <c r="D110" s="46">
        <v>35.6</v>
      </c>
      <c r="E110" s="46">
        <v>1903.6</v>
      </c>
      <c r="F110" s="64" t="s">
        <v>25</v>
      </c>
    </row>
    <row r="111" spans="1:6" s="47" customFormat="1" ht="12">
      <c r="A111" s="44">
        <v>110</v>
      </c>
      <c r="B111" s="64" t="s">
        <v>30</v>
      </c>
      <c r="C111" s="45" t="s">
        <v>31</v>
      </c>
      <c r="D111" s="46">
        <v>3</v>
      </c>
      <c r="E111" s="46">
        <v>1235.05</v>
      </c>
      <c r="F111" s="64" t="s">
        <v>25</v>
      </c>
    </row>
    <row r="112" spans="1:6" s="47" customFormat="1" ht="12">
      <c r="A112" s="44">
        <v>111</v>
      </c>
      <c r="B112" s="64" t="s">
        <v>30</v>
      </c>
      <c r="C112" s="45" t="s">
        <v>31</v>
      </c>
      <c r="D112" s="46">
        <v>271.79000000000002</v>
      </c>
      <c r="E112" s="46">
        <v>5272.81</v>
      </c>
      <c r="F112" s="64" t="s">
        <v>42</v>
      </c>
    </row>
    <row r="113" spans="1:6" s="47" customFormat="1" ht="12">
      <c r="A113" s="44">
        <v>112</v>
      </c>
      <c r="B113" s="64" t="s">
        <v>30</v>
      </c>
      <c r="C113" s="45" t="s">
        <v>31</v>
      </c>
      <c r="D113" s="46">
        <v>102.87</v>
      </c>
      <c r="E113" s="46">
        <v>2355.7199999999998</v>
      </c>
      <c r="F113" s="64" t="s">
        <v>61</v>
      </c>
    </row>
    <row r="114" spans="1:6" s="47" customFormat="1" ht="12">
      <c r="A114" s="44">
        <v>113</v>
      </c>
      <c r="B114" s="64" t="s">
        <v>30</v>
      </c>
      <c r="C114" s="45" t="s">
        <v>31</v>
      </c>
      <c r="D114" s="46">
        <v>102.87</v>
      </c>
      <c r="E114" s="46">
        <v>2355.7199999999998</v>
      </c>
      <c r="F114" s="64" t="s">
        <v>61</v>
      </c>
    </row>
    <row r="115" spans="1:6" s="47" customFormat="1" ht="12">
      <c r="A115" s="44">
        <v>114</v>
      </c>
      <c r="B115" s="64" t="s">
        <v>30</v>
      </c>
      <c r="C115" s="45" t="s">
        <v>31</v>
      </c>
      <c r="D115" s="46">
        <v>1900</v>
      </c>
      <c r="E115" s="46">
        <v>33380.629999999997</v>
      </c>
      <c r="F115" s="64" t="s">
        <v>25</v>
      </c>
    </row>
    <row r="116" spans="1:6" s="47" customFormat="1" ht="12">
      <c r="A116" s="44">
        <v>115</v>
      </c>
      <c r="B116" s="64" t="s">
        <v>30</v>
      </c>
      <c r="C116" s="45" t="s">
        <v>31</v>
      </c>
      <c r="D116" s="46">
        <v>28.15</v>
      </c>
      <c r="E116" s="46">
        <v>1028.3699999999999</v>
      </c>
      <c r="F116" s="64" t="s">
        <v>61</v>
      </c>
    </row>
    <row r="117" spans="1:6" s="47" customFormat="1" ht="12">
      <c r="A117" s="44">
        <v>116</v>
      </c>
      <c r="B117" s="64" t="s">
        <v>30</v>
      </c>
      <c r="C117" s="45" t="s">
        <v>31</v>
      </c>
      <c r="D117" s="46">
        <v>1.5</v>
      </c>
      <c r="E117" s="46">
        <v>119.2</v>
      </c>
      <c r="F117" s="64" t="s">
        <v>25</v>
      </c>
    </row>
    <row r="118" spans="1:6" s="47" customFormat="1" ht="12">
      <c r="A118" s="44">
        <v>117</v>
      </c>
      <c r="B118" s="64" t="s">
        <v>30</v>
      </c>
      <c r="C118" s="45" t="s">
        <v>31</v>
      </c>
      <c r="D118" s="46">
        <v>250</v>
      </c>
      <c r="E118" s="46">
        <v>8005.18</v>
      </c>
      <c r="F118" s="64" t="s">
        <v>25</v>
      </c>
    </row>
    <row r="119" spans="1:6" s="47" customFormat="1" ht="12">
      <c r="A119" s="44">
        <v>118</v>
      </c>
      <c r="B119" s="64" t="s">
        <v>30</v>
      </c>
      <c r="C119" s="45" t="s">
        <v>31</v>
      </c>
      <c r="D119" s="46">
        <v>5</v>
      </c>
      <c r="E119" s="46">
        <v>539</v>
      </c>
      <c r="F119" s="64" t="s">
        <v>25</v>
      </c>
    </row>
    <row r="120" spans="1:6" s="47" customFormat="1" ht="12">
      <c r="A120" s="44">
        <v>119</v>
      </c>
      <c r="B120" s="64" t="s">
        <v>30</v>
      </c>
      <c r="C120" s="45" t="s">
        <v>31</v>
      </c>
      <c r="D120" s="46">
        <v>10</v>
      </c>
      <c r="E120" s="46">
        <v>449.5</v>
      </c>
      <c r="F120" s="64" t="s">
        <v>25</v>
      </c>
    </row>
    <row r="121" spans="1:6" s="47" customFormat="1" ht="12">
      <c r="A121" s="44">
        <v>120</v>
      </c>
      <c r="B121" s="64" t="s">
        <v>30</v>
      </c>
      <c r="C121" s="45" t="s">
        <v>31</v>
      </c>
      <c r="D121" s="46">
        <v>2681.21</v>
      </c>
      <c r="E121" s="46">
        <v>83227.69</v>
      </c>
      <c r="F121" s="64" t="s">
        <v>25</v>
      </c>
    </row>
    <row r="122" spans="1:6" s="47" customFormat="1" ht="12">
      <c r="A122" s="44">
        <v>121</v>
      </c>
      <c r="B122" s="64" t="s">
        <v>30</v>
      </c>
      <c r="C122" s="45" t="s">
        <v>31</v>
      </c>
      <c r="D122" s="46">
        <v>25</v>
      </c>
      <c r="E122" s="46">
        <v>1119.1500000000001</v>
      </c>
      <c r="F122" s="64" t="s">
        <v>25</v>
      </c>
    </row>
    <row r="123" spans="1:6" s="47" customFormat="1" ht="12">
      <c r="A123" s="44">
        <v>122</v>
      </c>
      <c r="B123" s="64" t="s">
        <v>30</v>
      </c>
      <c r="C123" s="45" t="s">
        <v>31</v>
      </c>
      <c r="D123" s="46">
        <v>12.59</v>
      </c>
      <c r="E123" s="46">
        <v>173.8</v>
      </c>
      <c r="F123" s="64" t="s">
        <v>25</v>
      </c>
    </row>
    <row r="124" spans="1:6" s="47" customFormat="1" ht="12">
      <c r="A124" s="44">
        <v>123</v>
      </c>
      <c r="B124" s="64" t="s">
        <v>30</v>
      </c>
      <c r="C124" s="45" t="s">
        <v>31</v>
      </c>
      <c r="D124" s="46">
        <v>261.8</v>
      </c>
      <c r="E124" s="46">
        <v>7868.48</v>
      </c>
      <c r="F124" s="64" t="s">
        <v>42</v>
      </c>
    </row>
    <row r="125" spans="1:6" s="47" customFormat="1" ht="12">
      <c r="A125" s="44">
        <v>124</v>
      </c>
      <c r="B125" s="64" t="s">
        <v>30</v>
      </c>
      <c r="C125" s="45" t="s">
        <v>31</v>
      </c>
      <c r="D125" s="46">
        <v>717.9</v>
      </c>
      <c r="E125" s="46">
        <v>38871.339999999997</v>
      </c>
      <c r="F125" s="64" t="s">
        <v>25</v>
      </c>
    </row>
    <row r="126" spans="1:6" s="47" customFormat="1" ht="12">
      <c r="A126" s="44">
        <v>125</v>
      </c>
      <c r="B126" s="64" t="s">
        <v>30</v>
      </c>
      <c r="C126" s="45" t="s">
        <v>31</v>
      </c>
      <c r="D126" s="46">
        <v>4.47</v>
      </c>
      <c r="E126" s="46">
        <v>357.8</v>
      </c>
      <c r="F126" s="64" t="s">
        <v>61</v>
      </c>
    </row>
    <row r="127" spans="1:6" s="47" customFormat="1" ht="12">
      <c r="A127" s="44">
        <v>126</v>
      </c>
      <c r="B127" s="64" t="s">
        <v>30</v>
      </c>
      <c r="C127" s="45" t="s">
        <v>31</v>
      </c>
      <c r="D127" s="46">
        <v>5200</v>
      </c>
      <c r="E127" s="46">
        <v>134623.9</v>
      </c>
      <c r="F127" s="64" t="s">
        <v>25</v>
      </c>
    </row>
    <row r="128" spans="1:6" s="47" customFormat="1" ht="12">
      <c r="A128" s="44">
        <v>127</v>
      </c>
      <c r="B128" s="64" t="s">
        <v>30</v>
      </c>
      <c r="C128" s="45" t="s">
        <v>31</v>
      </c>
      <c r="D128" s="46">
        <v>43.51</v>
      </c>
      <c r="E128" s="46">
        <v>1544.2</v>
      </c>
      <c r="F128" s="64" t="s">
        <v>25</v>
      </c>
    </row>
    <row r="129" spans="1:6" s="47" customFormat="1" ht="12">
      <c r="A129" s="44">
        <v>128</v>
      </c>
      <c r="B129" s="64" t="s">
        <v>30</v>
      </c>
      <c r="C129" s="45" t="s">
        <v>31</v>
      </c>
      <c r="D129" s="46">
        <v>51</v>
      </c>
      <c r="E129" s="46">
        <v>4186.26</v>
      </c>
      <c r="F129" s="64" t="s">
        <v>61</v>
      </c>
    </row>
    <row r="130" spans="1:6" s="47" customFormat="1" ht="12">
      <c r="A130" s="44">
        <v>129</v>
      </c>
      <c r="B130" s="64" t="s">
        <v>30</v>
      </c>
      <c r="C130" s="45" t="s">
        <v>31</v>
      </c>
      <c r="D130" s="46">
        <v>50</v>
      </c>
      <c r="E130" s="46">
        <v>1720.3</v>
      </c>
      <c r="F130" s="64" t="s">
        <v>48</v>
      </c>
    </row>
    <row r="131" spans="1:6" s="47" customFormat="1" ht="12">
      <c r="A131" s="44">
        <v>130</v>
      </c>
      <c r="B131" s="64" t="s">
        <v>30</v>
      </c>
      <c r="C131" s="45" t="s">
        <v>31</v>
      </c>
      <c r="D131" s="46">
        <v>1400</v>
      </c>
      <c r="E131" s="46">
        <v>45120.56</v>
      </c>
      <c r="F131" s="64" t="s">
        <v>25</v>
      </c>
    </row>
    <row r="132" spans="1:6" s="47" customFormat="1" ht="12">
      <c r="A132" s="44">
        <v>131</v>
      </c>
      <c r="B132" s="64" t="s">
        <v>30</v>
      </c>
      <c r="C132" s="45" t="s">
        <v>31</v>
      </c>
      <c r="D132" s="46">
        <v>3.74</v>
      </c>
      <c r="E132" s="46">
        <v>135.59</v>
      </c>
      <c r="F132" s="64" t="s">
        <v>25</v>
      </c>
    </row>
    <row r="133" spans="1:6" s="47" customFormat="1" ht="12">
      <c r="A133" s="44">
        <v>132</v>
      </c>
      <c r="B133" s="64" t="s">
        <v>30</v>
      </c>
      <c r="C133" s="45" t="s">
        <v>31</v>
      </c>
      <c r="D133" s="46">
        <v>9</v>
      </c>
      <c r="E133" s="46">
        <v>340.3</v>
      </c>
      <c r="F133" s="64" t="s">
        <v>25</v>
      </c>
    </row>
    <row r="134" spans="1:6" s="47" customFormat="1" ht="12">
      <c r="A134" s="44">
        <v>133</v>
      </c>
      <c r="B134" s="64" t="s">
        <v>30</v>
      </c>
      <c r="C134" s="45" t="s">
        <v>31</v>
      </c>
      <c r="D134" s="46">
        <v>3343.06</v>
      </c>
      <c r="E134" s="46">
        <v>60679.76</v>
      </c>
      <c r="F134" s="64" t="s">
        <v>42</v>
      </c>
    </row>
    <row r="135" spans="1:6" s="47" customFormat="1" ht="12">
      <c r="A135" s="44">
        <v>134</v>
      </c>
      <c r="B135" s="64" t="s">
        <v>30</v>
      </c>
      <c r="C135" s="45" t="s">
        <v>31</v>
      </c>
      <c r="D135" s="46">
        <v>50.66</v>
      </c>
      <c r="E135" s="46">
        <v>1040</v>
      </c>
      <c r="F135" s="64" t="s">
        <v>171</v>
      </c>
    </row>
    <row r="136" spans="1:6" s="47" customFormat="1" ht="12">
      <c r="A136" s="44">
        <v>135</v>
      </c>
      <c r="B136" s="64" t="s">
        <v>30</v>
      </c>
      <c r="C136" s="45" t="s">
        <v>31</v>
      </c>
      <c r="D136" s="46">
        <v>106.35</v>
      </c>
      <c r="E136" s="46">
        <v>3096.75</v>
      </c>
      <c r="F136" s="64" t="s">
        <v>48</v>
      </c>
    </row>
    <row r="137" spans="1:6" s="47" customFormat="1" ht="12">
      <c r="A137" s="44">
        <v>136</v>
      </c>
      <c r="B137" s="64" t="s">
        <v>30</v>
      </c>
      <c r="C137" s="45" t="s">
        <v>31</v>
      </c>
      <c r="D137" s="46">
        <v>637.41</v>
      </c>
      <c r="E137" s="46">
        <v>37298.75</v>
      </c>
      <c r="F137" s="64" t="s">
        <v>25</v>
      </c>
    </row>
    <row r="138" spans="1:6" s="47" customFormat="1" ht="12">
      <c r="A138" s="44">
        <v>137</v>
      </c>
      <c r="B138" s="64" t="s">
        <v>30</v>
      </c>
      <c r="C138" s="45" t="s">
        <v>31</v>
      </c>
      <c r="D138" s="46">
        <v>21.83</v>
      </c>
      <c r="E138" s="46">
        <v>1493.85</v>
      </c>
      <c r="F138" s="64" t="s">
        <v>25</v>
      </c>
    </row>
    <row r="139" spans="1:6" s="47" customFormat="1" ht="12">
      <c r="A139" s="44">
        <v>138</v>
      </c>
      <c r="B139" s="64" t="s">
        <v>30</v>
      </c>
      <c r="C139" s="45" t="s">
        <v>31</v>
      </c>
      <c r="D139" s="46">
        <v>409.83</v>
      </c>
      <c r="E139" s="46">
        <v>13410.4</v>
      </c>
      <c r="F139" s="64" t="s">
        <v>25</v>
      </c>
    </row>
    <row r="140" spans="1:6" s="47" customFormat="1" ht="12">
      <c r="A140" s="44">
        <v>139</v>
      </c>
      <c r="B140" s="64" t="s">
        <v>30</v>
      </c>
      <c r="C140" s="45" t="s">
        <v>31</v>
      </c>
      <c r="D140" s="46">
        <v>100</v>
      </c>
      <c r="E140" s="46">
        <v>2769.9</v>
      </c>
      <c r="F140" s="64" t="s">
        <v>25</v>
      </c>
    </row>
    <row r="141" spans="1:6" s="47" customFormat="1" ht="12">
      <c r="A141" s="44">
        <v>140</v>
      </c>
      <c r="B141" s="64" t="s">
        <v>30</v>
      </c>
      <c r="C141" s="45" t="s">
        <v>31</v>
      </c>
      <c r="D141" s="46">
        <v>1477.17</v>
      </c>
      <c r="E141" s="46">
        <v>51362.47</v>
      </c>
      <c r="F141" s="64" t="s">
        <v>25</v>
      </c>
    </row>
    <row r="142" spans="1:6" s="47" customFormat="1" ht="12">
      <c r="A142" s="44">
        <v>141</v>
      </c>
      <c r="B142" s="64" t="s">
        <v>30</v>
      </c>
      <c r="C142" s="45" t="s">
        <v>31</v>
      </c>
      <c r="D142" s="46">
        <v>932.05</v>
      </c>
      <c r="E142" s="46">
        <v>19757.400000000001</v>
      </c>
      <c r="F142" s="64" t="s">
        <v>42</v>
      </c>
    </row>
    <row r="143" spans="1:6" s="47" customFormat="1" ht="12">
      <c r="A143" s="44">
        <v>142</v>
      </c>
      <c r="B143" s="64" t="s">
        <v>30</v>
      </c>
      <c r="C143" s="45" t="s">
        <v>31</v>
      </c>
      <c r="D143" s="46">
        <v>39.15</v>
      </c>
      <c r="E143" s="46">
        <v>960.84</v>
      </c>
      <c r="F143" s="64" t="s">
        <v>42</v>
      </c>
    </row>
    <row r="144" spans="1:6" s="47" customFormat="1" ht="12">
      <c r="A144" s="44">
        <v>143</v>
      </c>
      <c r="B144" s="64" t="s">
        <v>30</v>
      </c>
      <c r="C144" s="45" t="s">
        <v>31</v>
      </c>
      <c r="D144" s="46">
        <v>736.02</v>
      </c>
      <c r="E144" s="46">
        <v>14050.5</v>
      </c>
      <c r="F144" s="64" t="s">
        <v>42</v>
      </c>
    </row>
    <row r="145" spans="1:6" s="47" customFormat="1" ht="12">
      <c r="A145" s="44">
        <v>144</v>
      </c>
      <c r="B145" s="64" t="s">
        <v>30</v>
      </c>
      <c r="C145" s="45" t="s">
        <v>31</v>
      </c>
      <c r="D145" s="46">
        <v>208.38</v>
      </c>
      <c r="E145" s="46">
        <v>6463.35</v>
      </c>
      <c r="F145" s="64" t="s">
        <v>42</v>
      </c>
    </row>
    <row r="146" spans="1:6" s="47" customFormat="1" ht="12">
      <c r="A146" s="44">
        <v>145</v>
      </c>
      <c r="B146" s="64" t="s">
        <v>30</v>
      </c>
      <c r="C146" s="45" t="s">
        <v>31</v>
      </c>
      <c r="D146" s="46">
        <v>970.2</v>
      </c>
      <c r="E146" s="46">
        <v>69525.820000000007</v>
      </c>
      <c r="F146" s="64" t="s">
        <v>107</v>
      </c>
    </row>
    <row r="147" spans="1:6" s="47" customFormat="1" ht="12">
      <c r="A147" s="44">
        <v>146</v>
      </c>
      <c r="B147" s="64" t="s">
        <v>30</v>
      </c>
      <c r="C147" s="45" t="s">
        <v>31</v>
      </c>
      <c r="D147" s="46">
        <v>1044.54</v>
      </c>
      <c r="E147" s="46">
        <v>23629.439999999999</v>
      </c>
      <c r="F147" s="64" t="s">
        <v>42</v>
      </c>
    </row>
    <row r="148" spans="1:6" s="47" customFormat="1" ht="12">
      <c r="A148" s="44">
        <v>147</v>
      </c>
      <c r="B148" s="64" t="s">
        <v>30</v>
      </c>
      <c r="C148" s="45" t="s">
        <v>31</v>
      </c>
      <c r="D148" s="46">
        <v>532.52</v>
      </c>
      <c r="E148" s="46">
        <v>8363.06</v>
      </c>
      <c r="F148" s="64" t="s">
        <v>42</v>
      </c>
    </row>
    <row r="149" spans="1:6" s="47" customFormat="1" ht="12">
      <c r="A149" s="44">
        <v>148</v>
      </c>
      <c r="B149" s="64" t="s">
        <v>30</v>
      </c>
      <c r="C149" s="45" t="s">
        <v>31</v>
      </c>
      <c r="D149" s="46">
        <v>6.35</v>
      </c>
      <c r="E149" s="46">
        <v>391.44</v>
      </c>
      <c r="F149" s="64" t="s">
        <v>107</v>
      </c>
    </row>
    <row r="150" spans="1:6" s="47" customFormat="1" ht="12">
      <c r="A150" s="44">
        <v>149</v>
      </c>
      <c r="B150" s="64" t="s">
        <v>30</v>
      </c>
      <c r="C150" s="45" t="s">
        <v>31</v>
      </c>
      <c r="D150" s="46">
        <v>1178.5999999999999</v>
      </c>
      <c r="E150" s="46">
        <v>26766.04</v>
      </c>
      <c r="F150" s="64" t="s">
        <v>42</v>
      </c>
    </row>
    <row r="151" spans="1:6" s="47" customFormat="1" ht="12">
      <c r="A151" s="44">
        <v>150</v>
      </c>
      <c r="B151" s="64" t="s">
        <v>30</v>
      </c>
      <c r="C151" s="45" t="s">
        <v>31</v>
      </c>
      <c r="D151" s="46">
        <v>2692.37</v>
      </c>
      <c r="E151" s="46">
        <v>65198.01</v>
      </c>
      <c r="F151" s="64" t="s">
        <v>42</v>
      </c>
    </row>
    <row r="152" spans="1:6" s="47" customFormat="1" ht="12">
      <c r="A152" s="44">
        <v>151</v>
      </c>
      <c r="B152" s="64" t="s">
        <v>30</v>
      </c>
      <c r="C152" s="45" t="s">
        <v>31</v>
      </c>
      <c r="D152" s="46">
        <v>39.14</v>
      </c>
      <c r="E152" s="46">
        <v>1443</v>
      </c>
      <c r="F152" s="64" t="s">
        <v>25</v>
      </c>
    </row>
    <row r="153" spans="1:6" s="47" customFormat="1" ht="12">
      <c r="A153" s="44">
        <v>152</v>
      </c>
      <c r="B153" s="64" t="s">
        <v>30</v>
      </c>
      <c r="C153" s="45" t="s">
        <v>31</v>
      </c>
      <c r="D153" s="46">
        <v>49.34</v>
      </c>
      <c r="E153" s="46">
        <v>5047.55</v>
      </c>
      <c r="F153" s="64" t="s">
        <v>48</v>
      </c>
    </row>
    <row r="154" spans="1:6" s="47" customFormat="1" ht="12">
      <c r="A154" s="44">
        <v>153</v>
      </c>
      <c r="B154" s="64" t="s">
        <v>30</v>
      </c>
      <c r="C154" s="45" t="s">
        <v>31</v>
      </c>
      <c r="D154" s="46">
        <v>100</v>
      </c>
      <c r="E154" s="46">
        <v>3685.2</v>
      </c>
      <c r="F154" s="64" t="s">
        <v>25</v>
      </c>
    </row>
    <row r="155" spans="1:6" s="47" customFormat="1" ht="12">
      <c r="A155" s="44">
        <v>154</v>
      </c>
      <c r="B155" s="64" t="s">
        <v>30</v>
      </c>
      <c r="C155" s="45" t="s">
        <v>31</v>
      </c>
      <c r="D155" s="46">
        <v>477.38</v>
      </c>
      <c r="E155" s="46">
        <v>12702.14</v>
      </c>
      <c r="F155" s="64" t="s">
        <v>25</v>
      </c>
    </row>
    <row r="156" spans="1:6" s="47" customFormat="1" ht="12">
      <c r="A156" s="44">
        <v>155</v>
      </c>
      <c r="B156" s="64" t="s">
        <v>30</v>
      </c>
      <c r="C156" s="45" t="s">
        <v>31</v>
      </c>
      <c r="D156" s="46">
        <v>46.2</v>
      </c>
      <c r="E156" s="46">
        <v>1246.7</v>
      </c>
      <c r="F156" s="64" t="s">
        <v>25</v>
      </c>
    </row>
    <row r="157" spans="1:6" s="47" customFormat="1" ht="12">
      <c r="A157" s="44">
        <v>156</v>
      </c>
      <c r="B157" s="64" t="s">
        <v>30</v>
      </c>
      <c r="C157" s="45" t="s">
        <v>31</v>
      </c>
      <c r="D157" s="46">
        <v>11.74</v>
      </c>
      <c r="E157" s="46">
        <v>765.6</v>
      </c>
      <c r="F157" s="64" t="s">
        <v>25</v>
      </c>
    </row>
    <row r="158" spans="1:6" s="47" customFormat="1" ht="12">
      <c r="A158" s="44">
        <v>157</v>
      </c>
      <c r="B158" s="64" t="s">
        <v>30</v>
      </c>
      <c r="C158" s="45" t="s">
        <v>31</v>
      </c>
      <c r="D158" s="46">
        <v>116</v>
      </c>
      <c r="E158" s="46">
        <v>1255</v>
      </c>
      <c r="F158" s="64" t="s">
        <v>350</v>
      </c>
    </row>
    <row r="159" spans="1:6" s="47" customFormat="1" ht="12">
      <c r="A159" s="44">
        <v>158</v>
      </c>
      <c r="B159" s="64" t="s">
        <v>30</v>
      </c>
      <c r="C159" s="45" t="s">
        <v>31</v>
      </c>
      <c r="D159" s="46">
        <v>269.32</v>
      </c>
      <c r="E159" s="46">
        <v>6312.8</v>
      </c>
      <c r="F159" s="64" t="s">
        <v>42</v>
      </c>
    </row>
    <row r="160" spans="1:6" s="47" customFormat="1" ht="12">
      <c r="A160" s="44">
        <v>159</v>
      </c>
      <c r="B160" s="64" t="s">
        <v>30</v>
      </c>
      <c r="C160" s="45" t="s">
        <v>31</v>
      </c>
      <c r="D160" s="46">
        <v>153.44</v>
      </c>
      <c r="E160" s="46">
        <v>5990</v>
      </c>
      <c r="F160" s="64" t="s">
        <v>42</v>
      </c>
    </row>
    <row r="161" spans="1:6" s="47" customFormat="1" ht="12">
      <c r="A161" s="44">
        <v>160</v>
      </c>
      <c r="B161" s="64" t="s">
        <v>30</v>
      </c>
      <c r="C161" s="45" t="s">
        <v>31</v>
      </c>
      <c r="D161" s="46">
        <v>1431.63</v>
      </c>
      <c r="E161" s="46">
        <v>27397.200000000001</v>
      </c>
      <c r="F161" s="64" t="s">
        <v>42</v>
      </c>
    </row>
    <row r="162" spans="1:6" s="47" customFormat="1" ht="12">
      <c r="A162" s="44">
        <v>161</v>
      </c>
      <c r="B162" s="64" t="s">
        <v>30</v>
      </c>
      <c r="C162" s="45" t="s">
        <v>31</v>
      </c>
      <c r="D162" s="46">
        <v>7</v>
      </c>
      <c r="E162" s="46">
        <v>781.2</v>
      </c>
      <c r="F162" s="64" t="s">
        <v>25</v>
      </c>
    </row>
    <row r="163" spans="1:6" s="47" customFormat="1" ht="12">
      <c r="A163" s="44">
        <v>162</v>
      </c>
      <c r="B163" s="64" t="s">
        <v>30</v>
      </c>
      <c r="C163" s="45" t="s">
        <v>31</v>
      </c>
      <c r="D163" s="46">
        <v>9.0299999999999994</v>
      </c>
      <c r="E163" s="46">
        <v>325.38</v>
      </c>
      <c r="F163" s="64" t="s">
        <v>42</v>
      </c>
    </row>
    <row r="164" spans="1:6" s="47" customFormat="1" ht="12">
      <c r="A164" s="44">
        <v>163</v>
      </c>
      <c r="B164" s="64" t="s">
        <v>30</v>
      </c>
      <c r="C164" s="45" t="s">
        <v>31</v>
      </c>
      <c r="D164" s="46">
        <v>523.52</v>
      </c>
      <c r="E164" s="46">
        <v>15050</v>
      </c>
      <c r="F164" s="64" t="s">
        <v>42</v>
      </c>
    </row>
    <row r="165" spans="1:6" s="47" customFormat="1" ht="12">
      <c r="A165" s="44">
        <v>164</v>
      </c>
      <c r="B165" s="64" t="s">
        <v>30</v>
      </c>
      <c r="C165" s="45" t="s">
        <v>31</v>
      </c>
      <c r="D165" s="46">
        <v>677.8</v>
      </c>
      <c r="E165" s="46">
        <v>32509.27</v>
      </c>
      <c r="F165" s="64" t="s">
        <v>25</v>
      </c>
    </row>
    <row r="166" spans="1:6" s="47" customFormat="1" ht="12">
      <c r="A166" s="44">
        <v>165</v>
      </c>
      <c r="B166" s="64" t="s">
        <v>30</v>
      </c>
      <c r="C166" s="45" t="s">
        <v>31</v>
      </c>
      <c r="D166" s="46">
        <v>270</v>
      </c>
      <c r="E166" s="46">
        <v>9682.9</v>
      </c>
      <c r="F166" s="64" t="s">
        <v>48</v>
      </c>
    </row>
    <row r="167" spans="1:6" s="47" customFormat="1" ht="12">
      <c r="A167" s="44">
        <v>166</v>
      </c>
      <c r="B167" s="64" t="s">
        <v>30</v>
      </c>
      <c r="C167" s="45" t="s">
        <v>31</v>
      </c>
      <c r="D167" s="46">
        <v>105</v>
      </c>
      <c r="E167" s="46">
        <v>6230</v>
      </c>
      <c r="F167" s="64" t="s">
        <v>25</v>
      </c>
    </row>
    <row r="168" spans="1:6" s="47" customFormat="1" ht="12">
      <c r="A168" s="44">
        <v>167</v>
      </c>
      <c r="B168" s="64" t="s">
        <v>30</v>
      </c>
      <c r="C168" s="45" t="s">
        <v>31</v>
      </c>
      <c r="D168" s="46">
        <v>28.15</v>
      </c>
      <c r="E168" s="46">
        <v>1028.3699999999999</v>
      </c>
      <c r="F168" s="64" t="s">
        <v>61</v>
      </c>
    </row>
    <row r="169" spans="1:6" s="47" customFormat="1" ht="12">
      <c r="A169" s="44">
        <v>168</v>
      </c>
      <c r="B169" s="64" t="s">
        <v>30</v>
      </c>
      <c r="C169" s="45" t="s">
        <v>31</v>
      </c>
      <c r="D169" s="46">
        <v>4</v>
      </c>
      <c r="E169" s="46">
        <v>208</v>
      </c>
      <c r="F169" s="64" t="s">
        <v>25</v>
      </c>
    </row>
    <row r="170" spans="1:6" s="47" customFormat="1" ht="12">
      <c r="A170" s="44">
        <v>169</v>
      </c>
      <c r="B170" s="64" t="s">
        <v>30</v>
      </c>
      <c r="C170" s="45" t="s">
        <v>31</v>
      </c>
      <c r="D170" s="46">
        <v>220</v>
      </c>
      <c r="E170" s="46">
        <v>13489.05</v>
      </c>
      <c r="F170" s="64" t="s">
        <v>25</v>
      </c>
    </row>
    <row r="171" spans="1:6" s="47" customFormat="1" ht="12">
      <c r="A171" s="44">
        <v>170</v>
      </c>
      <c r="B171" s="64" t="s">
        <v>30</v>
      </c>
      <c r="C171" s="45" t="s">
        <v>31</v>
      </c>
      <c r="D171" s="46">
        <v>29.4</v>
      </c>
      <c r="E171" s="46">
        <v>366.2</v>
      </c>
      <c r="F171" s="64" t="s">
        <v>25</v>
      </c>
    </row>
    <row r="172" spans="1:6" s="47" customFormat="1" ht="12">
      <c r="A172" s="44">
        <v>171</v>
      </c>
      <c r="B172" s="64" t="s">
        <v>30</v>
      </c>
      <c r="C172" s="45" t="s">
        <v>31</v>
      </c>
      <c r="D172" s="46">
        <v>12.7</v>
      </c>
      <c r="E172" s="46">
        <v>639.66</v>
      </c>
      <c r="F172" s="64" t="s">
        <v>61</v>
      </c>
    </row>
    <row r="173" spans="1:6" s="47" customFormat="1" ht="12">
      <c r="A173" s="44">
        <v>172</v>
      </c>
      <c r="B173" s="64" t="s">
        <v>30</v>
      </c>
      <c r="C173" s="45" t="s">
        <v>31</v>
      </c>
      <c r="D173" s="46">
        <v>195.58</v>
      </c>
      <c r="E173" s="46">
        <v>8629.7000000000007</v>
      </c>
      <c r="F173" s="64" t="s">
        <v>61</v>
      </c>
    </row>
    <row r="174" spans="1:6" s="47" customFormat="1" ht="12">
      <c r="A174" s="44">
        <v>173</v>
      </c>
      <c r="B174" s="64" t="s">
        <v>30</v>
      </c>
      <c r="C174" s="45" t="s">
        <v>31</v>
      </c>
      <c r="D174" s="46">
        <v>84.94</v>
      </c>
      <c r="E174" s="46">
        <v>3723</v>
      </c>
      <c r="F174" s="64" t="s">
        <v>42</v>
      </c>
    </row>
    <row r="175" spans="1:6" s="47" customFormat="1" ht="12">
      <c r="A175" s="44">
        <v>174</v>
      </c>
      <c r="B175" s="64" t="s">
        <v>30</v>
      </c>
      <c r="C175" s="45" t="s">
        <v>31</v>
      </c>
      <c r="D175" s="46">
        <v>47.9</v>
      </c>
      <c r="E175" s="46">
        <v>3531.76</v>
      </c>
      <c r="F175" s="64" t="s">
        <v>25</v>
      </c>
    </row>
    <row r="176" spans="1:6" s="47" customFormat="1" ht="12">
      <c r="A176" s="44">
        <v>175</v>
      </c>
      <c r="B176" s="64" t="s">
        <v>30</v>
      </c>
      <c r="C176" s="45" t="s">
        <v>31</v>
      </c>
      <c r="D176" s="46">
        <v>64.8</v>
      </c>
      <c r="E176" s="46">
        <v>3409.43</v>
      </c>
      <c r="F176" s="64" t="s">
        <v>25</v>
      </c>
    </row>
    <row r="177" spans="1:6" s="47" customFormat="1" ht="12">
      <c r="A177" s="44">
        <v>176</v>
      </c>
      <c r="B177" s="64" t="s">
        <v>30</v>
      </c>
      <c r="C177" s="45" t="s">
        <v>31</v>
      </c>
      <c r="D177" s="46">
        <v>1815.47</v>
      </c>
      <c r="E177" s="46">
        <v>52913.63</v>
      </c>
      <c r="F177" s="64" t="s">
        <v>107</v>
      </c>
    </row>
    <row r="178" spans="1:6" s="47" customFormat="1" ht="12">
      <c r="A178" s="44">
        <v>177</v>
      </c>
      <c r="B178" s="64" t="s">
        <v>30</v>
      </c>
      <c r="C178" s="45" t="s">
        <v>31</v>
      </c>
      <c r="D178" s="46">
        <v>711.49</v>
      </c>
      <c r="E178" s="46">
        <v>26294.85</v>
      </c>
      <c r="F178" s="64" t="s">
        <v>58</v>
      </c>
    </row>
    <row r="179" spans="1:6" s="47" customFormat="1" ht="12">
      <c r="A179" s="44">
        <v>178</v>
      </c>
      <c r="B179" s="64" t="s">
        <v>30</v>
      </c>
      <c r="C179" s="45" t="s">
        <v>31</v>
      </c>
      <c r="D179" s="46">
        <v>1082.96</v>
      </c>
      <c r="E179" s="46">
        <v>32568.6</v>
      </c>
      <c r="F179" s="64" t="s">
        <v>42</v>
      </c>
    </row>
    <row r="180" spans="1:6" s="47" customFormat="1" ht="12">
      <c r="A180" s="44">
        <v>179</v>
      </c>
      <c r="B180" s="64" t="s">
        <v>30</v>
      </c>
      <c r="C180" s="45" t="s">
        <v>31</v>
      </c>
      <c r="D180" s="46">
        <v>217.71</v>
      </c>
      <c r="E180" s="46">
        <v>5856</v>
      </c>
      <c r="F180" s="64" t="s">
        <v>25</v>
      </c>
    </row>
    <row r="181" spans="1:6" s="47" customFormat="1" ht="12">
      <c r="A181" s="44">
        <v>180</v>
      </c>
      <c r="B181" s="64" t="s">
        <v>30</v>
      </c>
      <c r="C181" s="45" t="s">
        <v>31</v>
      </c>
      <c r="D181" s="46">
        <v>183.26</v>
      </c>
      <c r="E181" s="46">
        <v>4888.34</v>
      </c>
      <c r="F181" s="64" t="s">
        <v>42</v>
      </c>
    </row>
    <row r="182" spans="1:6" s="47" customFormat="1" ht="12">
      <c r="A182" s="44">
        <v>181</v>
      </c>
      <c r="B182" s="64" t="s">
        <v>30</v>
      </c>
      <c r="C182" s="45" t="s">
        <v>31</v>
      </c>
      <c r="D182" s="46">
        <v>42.21</v>
      </c>
      <c r="E182" s="46">
        <v>2250.6</v>
      </c>
      <c r="F182" s="64" t="s">
        <v>25</v>
      </c>
    </row>
    <row r="183" spans="1:6" s="47" customFormat="1" ht="12">
      <c r="A183" s="44">
        <v>182</v>
      </c>
      <c r="B183" s="64" t="s">
        <v>30</v>
      </c>
      <c r="C183" s="45" t="s">
        <v>31</v>
      </c>
      <c r="D183" s="46">
        <v>99.93</v>
      </c>
      <c r="E183" s="46">
        <v>4312.83</v>
      </c>
      <c r="F183" s="64" t="s">
        <v>48</v>
      </c>
    </row>
    <row r="184" spans="1:6" s="47" customFormat="1" ht="12">
      <c r="A184" s="44">
        <v>183</v>
      </c>
      <c r="B184" s="64" t="s">
        <v>30</v>
      </c>
      <c r="C184" s="45" t="s">
        <v>31</v>
      </c>
      <c r="D184" s="46">
        <v>21.98</v>
      </c>
      <c r="E184" s="46">
        <v>1058.4000000000001</v>
      </c>
      <c r="F184" s="64" t="s">
        <v>48</v>
      </c>
    </row>
    <row r="185" spans="1:6" s="47" customFormat="1" ht="12">
      <c r="A185" s="44">
        <v>184</v>
      </c>
      <c r="B185" s="64" t="s">
        <v>30</v>
      </c>
      <c r="C185" s="45" t="s">
        <v>31</v>
      </c>
      <c r="D185" s="46">
        <v>27.48</v>
      </c>
      <c r="E185" s="46">
        <v>1472</v>
      </c>
      <c r="F185" s="64" t="s">
        <v>48</v>
      </c>
    </row>
    <row r="186" spans="1:6" s="47" customFormat="1" ht="12">
      <c r="A186" s="44">
        <v>185</v>
      </c>
      <c r="B186" s="64" t="s">
        <v>30</v>
      </c>
      <c r="C186" s="45" t="s">
        <v>31</v>
      </c>
      <c r="D186" s="46">
        <v>278.63</v>
      </c>
      <c r="E186" s="46">
        <v>10922.59</v>
      </c>
      <c r="F186" s="64" t="s">
        <v>61</v>
      </c>
    </row>
    <row r="187" spans="1:6" s="47" customFormat="1" ht="12">
      <c r="A187" s="44">
        <v>186</v>
      </c>
      <c r="B187" s="64" t="s">
        <v>30</v>
      </c>
      <c r="C187" s="45" t="s">
        <v>31</v>
      </c>
      <c r="D187" s="46">
        <v>6.44</v>
      </c>
      <c r="E187" s="46">
        <v>429.36</v>
      </c>
      <c r="F187" s="64" t="s">
        <v>61</v>
      </c>
    </row>
    <row r="188" spans="1:6" s="47" customFormat="1" ht="12">
      <c r="A188" s="44">
        <v>187</v>
      </c>
      <c r="B188" s="64" t="s">
        <v>30</v>
      </c>
      <c r="C188" s="45" t="s">
        <v>31</v>
      </c>
      <c r="D188" s="46">
        <v>201.92</v>
      </c>
      <c r="E188" s="46">
        <v>9970.01</v>
      </c>
      <c r="F188" s="64" t="s">
        <v>25</v>
      </c>
    </row>
    <row r="189" spans="1:6" s="47" customFormat="1" ht="12">
      <c r="A189" s="44">
        <v>188</v>
      </c>
      <c r="B189" s="64" t="s">
        <v>30</v>
      </c>
      <c r="C189" s="45" t="s">
        <v>31</v>
      </c>
      <c r="D189" s="46">
        <v>194.74</v>
      </c>
      <c r="E189" s="46">
        <v>3733.2</v>
      </c>
      <c r="F189" s="64" t="s">
        <v>42</v>
      </c>
    </row>
    <row r="190" spans="1:6" s="47" customFormat="1" ht="12">
      <c r="A190" s="44">
        <v>189</v>
      </c>
      <c r="B190" s="64" t="s">
        <v>30</v>
      </c>
      <c r="C190" s="45" t="s">
        <v>31</v>
      </c>
      <c r="D190" s="46">
        <v>118.77</v>
      </c>
      <c r="E190" s="46">
        <v>9875.2800000000007</v>
      </c>
      <c r="F190" s="64" t="s">
        <v>61</v>
      </c>
    </row>
    <row r="191" spans="1:6" s="47" customFormat="1" ht="12">
      <c r="A191" s="44">
        <v>190</v>
      </c>
      <c r="B191" s="64" t="s">
        <v>30</v>
      </c>
      <c r="C191" s="45" t="s">
        <v>31</v>
      </c>
      <c r="D191" s="46">
        <v>177.56</v>
      </c>
      <c r="E191" s="46">
        <v>8215.42</v>
      </c>
      <c r="F191" s="64" t="s">
        <v>107</v>
      </c>
    </row>
    <row r="192" spans="1:6" s="47" customFormat="1" ht="12">
      <c r="A192" s="44">
        <v>191</v>
      </c>
      <c r="B192" s="64" t="s">
        <v>30</v>
      </c>
      <c r="C192" s="45" t="s">
        <v>31</v>
      </c>
      <c r="D192" s="46">
        <v>54.81</v>
      </c>
      <c r="E192" s="46">
        <v>2047.65</v>
      </c>
      <c r="F192" s="64" t="s">
        <v>42</v>
      </c>
    </row>
    <row r="193" spans="1:6" s="47" customFormat="1" ht="12">
      <c r="A193" s="44">
        <v>192</v>
      </c>
      <c r="B193" s="64" t="s">
        <v>30</v>
      </c>
      <c r="C193" s="45" t="s">
        <v>31</v>
      </c>
      <c r="D193" s="46">
        <v>128.30000000000001</v>
      </c>
      <c r="E193" s="46">
        <v>5759.2</v>
      </c>
      <c r="F193" s="64" t="s">
        <v>107</v>
      </c>
    </row>
    <row r="194" spans="1:6" s="47" customFormat="1" ht="12">
      <c r="A194" s="44">
        <v>193</v>
      </c>
      <c r="B194" s="64" t="s">
        <v>30</v>
      </c>
      <c r="C194" s="45" t="s">
        <v>31</v>
      </c>
      <c r="D194" s="46">
        <v>48.36</v>
      </c>
      <c r="E194" s="46">
        <v>4143.33</v>
      </c>
      <c r="F194" s="64" t="s">
        <v>107</v>
      </c>
    </row>
    <row r="195" spans="1:6" s="47" customFormat="1" ht="12">
      <c r="A195" s="44">
        <v>194</v>
      </c>
      <c r="B195" s="64" t="s">
        <v>30</v>
      </c>
      <c r="C195" s="45" t="s">
        <v>31</v>
      </c>
      <c r="D195" s="46">
        <v>6.95</v>
      </c>
      <c r="E195" s="46">
        <v>896.8</v>
      </c>
      <c r="F195" s="64" t="s">
        <v>61</v>
      </c>
    </row>
    <row r="196" spans="1:6" s="47" customFormat="1" ht="12">
      <c r="A196" s="44">
        <v>195</v>
      </c>
      <c r="B196" s="64" t="s">
        <v>30</v>
      </c>
      <c r="C196" s="45" t="s">
        <v>31</v>
      </c>
      <c r="D196" s="46">
        <v>349.32</v>
      </c>
      <c r="E196" s="46">
        <v>9991.93</v>
      </c>
      <c r="F196" s="64" t="s">
        <v>25</v>
      </c>
    </row>
    <row r="197" spans="1:6" s="47" customFormat="1" ht="12">
      <c r="A197" s="44">
        <v>196</v>
      </c>
      <c r="B197" s="64" t="s">
        <v>30</v>
      </c>
      <c r="C197" s="45" t="s">
        <v>31</v>
      </c>
      <c r="D197" s="46">
        <v>1000</v>
      </c>
      <c r="E197" s="46">
        <v>22441.07</v>
      </c>
      <c r="F197" s="64" t="s">
        <v>42</v>
      </c>
    </row>
    <row r="198" spans="1:6" s="47" customFormat="1" ht="12">
      <c r="A198" s="44">
        <v>197</v>
      </c>
      <c r="B198" s="64" t="s">
        <v>30</v>
      </c>
      <c r="C198" s="45" t="s">
        <v>31</v>
      </c>
      <c r="D198" s="46">
        <v>584.24</v>
      </c>
      <c r="E198" s="46">
        <v>47408.5</v>
      </c>
      <c r="F198" s="64" t="s">
        <v>61</v>
      </c>
    </row>
    <row r="199" spans="1:6" s="47" customFormat="1" ht="12">
      <c r="A199" s="44">
        <v>198</v>
      </c>
      <c r="B199" s="64" t="s">
        <v>30</v>
      </c>
      <c r="C199" s="45" t="s">
        <v>31</v>
      </c>
      <c r="D199" s="46">
        <v>93.75</v>
      </c>
      <c r="E199" s="46">
        <v>1770</v>
      </c>
      <c r="F199" s="64" t="s">
        <v>25</v>
      </c>
    </row>
    <row r="200" spans="1:6" s="47" customFormat="1" ht="12">
      <c r="A200" s="44">
        <v>199</v>
      </c>
      <c r="B200" s="64" t="s">
        <v>30</v>
      </c>
      <c r="C200" s="45" t="s">
        <v>31</v>
      </c>
      <c r="D200" s="46">
        <v>2488.62</v>
      </c>
      <c r="E200" s="46">
        <v>51470.49</v>
      </c>
      <c r="F200" s="64" t="s">
        <v>42</v>
      </c>
    </row>
    <row r="201" spans="1:6" s="47" customFormat="1" ht="12">
      <c r="A201" s="44">
        <v>200</v>
      </c>
      <c r="B201" s="64" t="s">
        <v>30</v>
      </c>
      <c r="C201" s="45" t="s">
        <v>31</v>
      </c>
      <c r="D201" s="46">
        <v>142.97999999999999</v>
      </c>
      <c r="E201" s="46">
        <v>6760.12</v>
      </c>
      <c r="F201" s="64" t="s">
        <v>25</v>
      </c>
    </row>
    <row r="202" spans="1:6" s="47" customFormat="1" ht="12">
      <c r="A202" s="44">
        <v>201</v>
      </c>
      <c r="B202" s="64" t="s">
        <v>30</v>
      </c>
      <c r="C202" s="45" t="s">
        <v>31</v>
      </c>
      <c r="D202" s="46">
        <v>184.82</v>
      </c>
      <c r="E202" s="46">
        <v>9588.7000000000007</v>
      </c>
      <c r="F202" s="64" t="s">
        <v>25</v>
      </c>
    </row>
    <row r="203" spans="1:6" s="47" customFormat="1" ht="12">
      <c r="A203" s="44">
        <v>202</v>
      </c>
      <c r="B203" s="64" t="s">
        <v>30</v>
      </c>
      <c r="C203" s="45" t="s">
        <v>31</v>
      </c>
      <c r="D203" s="46">
        <v>720.14</v>
      </c>
      <c r="E203" s="46">
        <v>16798.47</v>
      </c>
      <c r="F203" s="64" t="s">
        <v>107</v>
      </c>
    </row>
    <row r="204" spans="1:6" s="47" customFormat="1" ht="12">
      <c r="A204" s="44">
        <v>203</v>
      </c>
      <c r="B204" s="64" t="s">
        <v>30</v>
      </c>
      <c r="C204" s="45" t="s">
        <v>31</v>
      </c>
      <c r="D204" s="46">
        <v>20.27</v>
      </c>
      <c r="E204" s="46">
        <v>463</v>
      </c>
      <c r="F204" s="64" t="s">
        <v>171</v>
      </c>
    </row>
    <row r="205" spans="1:6" s="47" customFormat="1" ht="12">
      <c r="A205" s="44">
        <v>204</v>
      </c>
      <c r="B205" s="64" t="s">
        <v>30</v>
      </c>
      <c r="C205" s="45" t="s">
        <v>31</v>
      </c>
      <c r="D205" s="46">
        <v>1600</v>
      </c>
      <c r="E205" s="46">
        <v>30673.07</v>
      </c>
      <c r="F205" s="64" t="s">
        <v>25</v>
      </c>
    </row>
    <row r="206" spans="1:6" s="47" customFormat="1" ht="12">
      <c r="A206" s="44">
        <v>205</v>
      </c>
      <c r="B206" s="64" t="s">
        <v>30</v>
      </c>
      <c r="C206" s="45" t="s">
        <v>31</v>
      </c>
      <c r="D206" s="46">
        <v>750</v>
      </c>
      <c r="E206" s="46">
        <v>13980.12</v>
      </c>
      <c r="F206" s="64" t="s">
        <v>42</v>
      </c>
    </row>
    <row r="207" spans="1:6" s="47" customFormat="1" ht="12">
      <c r="A207" s="44">
        <v>206</v>
      </c>
      <c r="B207" s="64" t="s">
        <v>30</v>
      </c>
      <c r="C207" s="45" t="s">
        <v>31</v>
      </c>
      <c r="D207" s="46">
        <v>1916.03</v>
      </c>
      <c r="E207" s="46">
        <v>44229.03</v>
      </c>
      <c r="F207" s="64" t="s">
        <v>66</v>
      </c>
    </row>
    <row r="208" spans="1:6" s="47" customFormat="1" ht="12">
      <c r="A208" s="44">
        <v>207</v>
      </c>
      <c r="B208" s="64" t="s">
        <v>30</v>
      </c>
      <c r="C208" s="45" t="s">
        <v>31</v>
      </c>
      <c r="D208" s="46">
        <v>158.59</v>
      </c>
      <c r="E208" s="46">
        <v>11011.01</v>
      </c>
      <c r="F208" s="64" t="s">
        <v>48</v>
      </c>
    </row>
    <row r="209" spans="1:6" s="47" customFormat="1" ht="12">
      <c r="A209" s="44">
        <v>208</v>
      </c>
      <c r="B209" s="64" t="s">
        <v>30</v>
      </c>
      <c r="C209" s="45" t="s">
        <v>31</v>
      </c>
      <c r="D209" s="46">
        <v>872.62</v>
      </c>
      <c r="E209" s="46">
        <v>12264.49</v>
      </c>
      <c r="F209" s="64" t="s">
        <v>42</v>
      </c>
    </row>
    <row r="210" spans="1:6" s="47" customFormat="1" ht="12">
      <c r="A210" s="44">
        <v>209</v>
      </c>
      <c r="B210" s="64" t="s">
        <v>30</v>
      </c>
      <c r="C210" s="45" t="s">
        <v>31</v>
      </c>
      <c r="D210" s="46">
        <v>5428.97</v>
      </c>
      <c r="E210" s="46">
        <v>128396.85</v>
      </c>
      <c r="F210" s="64" t="s">
        <v>66</v>
      </c>
    </row>
    <row r="211" spans="1:6" s="47" customFormat="1" ht="12">
      <c r="A211" s="44">
        <v>210</v>
      </c>
      <c r="B211" s="64" t="s">
        <v>30</v>
      </c>
      <c r="C211" s="45" t="s">
        <v>31</v>
      </c>
      <c r="D211" s="46">
        <v>244.26</v>
      </c>
      <c r="E211" s="46">
        <v>6138.26</v>
      </c>
      <c r="F211" s="64" t="s">
        <v>25</v>
      </c>
    </row>
    <row r="212" spans="1:6" s="47" customFormat="1" ht="12">
      <c r="A212" s="44">
        <v>211</v>
      </c>
      <c r="B212" s="64" t="s">
        <v>30</v>
      </c>
      <c r="C212" s="45" t="s">
        <v>31</v>
      </c>
      <c r="D212" s="46">
        <v>66.02</v>
      </c>
      <c r="E212" s="46">
        <v>2543.42</v>
      </c>
      <c r="F212" s="64" t="s">
        <v>107</v>
      </c>
    </row>
    <row r="213" spans="1:6" s="47" customFormat="1" ht="12">
      <c r="A213" s="44">
        <v>212</v>
      </c>
      <c r="B213" s="64" t="s">
        <v>30</v>
      </c>
      <c r="C213" s="45" t="s">
        <v>241</v>
      </c>
      <c r="D213" s="46">
        <v>28</v>
      </c>
      <c r="E213" s="46">
        <v>986.88</v>
      </c>
      <c r="F213" s="64" t="s">
        <v>102</v>
      </c>
    </row>
    <row r="214" spans="1:6" s="47" customFormat="1" ht="12">
      <c r="A214" s="44">
        <v>213</v>
      </c>
      <c r="B214" s="64" t="s">
        <v>30</v>
      </c>
      <c r="C214" s="45" t="s">
        <v>31</v>
      </c>
      <c r="D214" s="46">
        <v>214.2</v>
      </c>
      <c r="E214" s="46">
        <v>8241.7000000000007</v>
      </c>
      <c r="F214" s="64" t="s">
        <v>102</v>
      </c>
    </row>
    <row r="215" spans="1:6" s="47" customFormat="1" ht="12">
      <c r="A215" s="44">
        <v>214</v>
      </c>
      <c r="B215" s="64" t="s">
        <v>30</v>
      </c>
      <c r="C215" s="45" t="s">
        <v>241</v>
      </c>
      <c r="D215" s="46">
        <v>57.47</v>
      </c>
      <c r="E215" s="46">
        <v>2050.3000000000002</v>
      </c>
      <c r="F215" s="64" t="s">
        <v>102</v>
      </c>
    </row>
    <row r="216" spans="1:6" s="47" customFormat="1" ht="12">
      <c r="A216" s="44">
        <v>215</v>
      </c>
      <c r="B216" s="64" t="s">
        <v>30</v>
      </c>
      <c r="C216" s="45" t="s">
        <v>241</v>
      </c>
      <c r="D216" s="46">
        <v>171.02</v>
      </c>
      <c r="E216" s="46">
        <v>8957.17</v>
      </c>
      <c r="F216" s="64" t="s">
        <v>102</v>
      </c>
    </row>
    <row r="217" spans="1:6" s="47" customFormat="1" ht="12">
      <c r="A217" s="44">
        <v>216</v>
      </c>
      <c r="B217" s="64" t="s">
        <v>69</v>
      </c>
      <c r="C217" s="45" t="s">
        <v>149</v>
      </c>
      <c r="D217" s="46">
        <v>7.5</v>
      </c>
      <c r="E217" s="46">
        <v>35688.14</v>
      </c>
      <c r="F217" s="64" t="s">
        <v>66</v>
      </c>
    </row>
    <row r="218" spans="1:6" s="47" customFormat="1" ht="12">
      <c r="A218" s="44">
        <v>217</v>
      </c>
      <c r="B218" s="64" t="s">
        <v>69</v>
      </c>
      <c r="C218" s="45" t="s">
        <v>149</v>
      </c>
      <c r="D218" s="46">
        <v>4.5</v>
      </c>
      <c r="E218" s="46">
        <v>81886.429999999993</v>
      </c>
      <c r="F218" s="64" t="s">
        <v>50</v>
      </c>
    </row>
    <row r="219" spans="1:6" s="47" customFormat="1" ht="12">
      <c r="A219" s="44">
        <v>218</v>
      </c>
      <c r="B219" s="64" t="s">
        <v>69</v>
      </c>
      <c r="C219" s="45" t="s">
        <v>149</v>
      </c>
      <c r="D219" s="46">
        <v>6</v>
      </c>
      <c r="E219" s="46">
        <v>13347.76</v>
      </c>
      <c r="F219" s="64" t="s">
        <v>42</v>
      </c>
    </row>
    <row r="220" spans="1:6" s="47" customFormat="1" ht="12">
      <c r="A220" s="44">
        <v>219</v>
      </c>
      <c r="B220" s="64" t="s">
        <v>69</v>
      </c>
      <c r="C220" s="45" t="s">
        <v>149</v>
      </c>
      <c r="D220" s="46">
        <v>2.5</v>
      </c>
      <c r="E220" s="46">
        <v>10311.84</v>
      </c>
      <c r="F220" s="64" t="s">
        <v>66</v>
      </c>
    </row>
    <row r="221" spans="1:6" s="47" customFormat="1" ht="12">
      <c r="A221" s="44">
        <v>220</v>
      </c>
      <c r="B221" s="64" t="s">
        <v>69</v>
      </c>
      <c r="C221" s="45" t="s">
        <v>149</v>
      </c>
      <c r="D221" s="46">
        <v>51</v>
      </c>
      <c r="E221" s="46">
        <v>83798.3</v>
      </c>
      <c r="F221" s="64" t="s">
        <v>66</v>
      </c>
    </row>
    <row r="222" spans="1:6" s="47" customFormat="1" ht="12">
      <c r="A222" s="44">
        <v>221</v>
      </c>
      <c r="B222" s="64" t="s">
        <v>69</v>
      </c>
      <c r="C222" s="45" t="s">
        <v>149</v>
      </c>
      <c r="D222" s="46">
        <v>3</v>
      </c>
      <c r="E222" s="46">
        <v>73791.81</v>
      </c>
      <c r="F222" s="64" t="s">
        <v>66</v>
      </c>
    </row>
    <row r="223" spans="1:6" s="47" customFormat="1" ht="12">
      <c r="A223" s="44">
        <v>222</v>
      </c>
      <c r="B223" s="64" t="s">
        <v>69</v>
      </c>
      <c r="C223" s="45" t="s">
        <v>149</v>
      </c>
      <c r="D223" s="46">
        <v>26</v>
      </c>
      <c r="E223" s="46">
        <v>39129.97</v>
      </c>
      <c r="F223" s="64" t="s">
        <v>66</v>
      </c>
    </row>
    <row r="224" spans="1:6" s="47" customFormat="1" ht="12">
      <c r="A224" s="44">
        <v>223</v>
      </c>
      <c r="B224" s="64" t="s">
        <v>69</v>
      </c>
      <c r="C224" s="45" t="s">
        <v>149</v>
      </c>
      <c r="D224" s="46">
        <v>0.8</v>
      </c>
      <c r="E224" s="46">
        <v>2903.7</v>
      </c>
      <c r="F224" s="64" t="s">
        <v>50</v>
      </c>
    </row>
    <row r="225" spans="1:6" s="47" customFormat="1" ht="12">
      <c r="A225" s="44">
        <v>224</v>
      </c>
      <c r="B225" s="64" t="s">
        <v>69</v>
      </c>
      <c r="C225" s="45" t="s">
        <v>149</v>
      </c>
      <c r="D225" s="46">
        <v>2.5</v>
      </c>
      <c r="E225" s="46">
        <v>94391.01</v>
      </c>
      <c r="F225" s="64" t="s">
        <v>66</v>
      </c>
    </row>
    <row r="226" spans="1:6" s="47" customFormat="1" ht="12">
      <c r="A226" s="44">
        <v>225</v>
      </c>
      <c r="B226" s="64" t="s">
        <v>69</v>
      </c>
      <c r="C226" s="45" t="s">
        <v>149</v>
      </c>
      <c r="D226" s="46">
        <v>8</v>
      </c>
      <c r="E226" s="46">
        <v>184547.14</v>
      </c>
      <c r="F226" s="64" t="s">
        <v>66</v>
      </c>
    </row>
    <row r="227" spans="1:6" s="47" customFormat="1" ht="12">
      <c r="A227" s="44">
        <v>226</v>
      </c>
      <c r="B227" s="64" t="s">
        <v>69</v>
      </c>
      <c r="C227" s="45" t="s">
        <v>149</v>
      </c>
      <c r="D227" s="46">
        <v>0.5</v>
      </c>
      <c r="E227" s="46">
        <v>176.06</v>
      </c>
      <c r="F227" s="64" t="s">
        <v>42</v>
      </c>
    </row>
    <row r="228" spans="1:6" s="47" customFormat="1" ht="12">
      <c r="A228" s="44">
        <v>227</v>
      </c>
      <c r="B228" s="64" t="s">
        <v>69</v>
      </c>
      <c r="C228" s="45" t="s">
        <v>149</v>
      </c>
      <c r="D228" s="46">
        <v>0.5</v>
      </c>
      <c r="E228" s="46">
        <v>10909.66</v>
      </c>
      <c r="F228" s="64" t="s">
        <v>50</v>
      </c>
    </row>
    <row r="229" spans="1:6" s="47" customFormat="1" ht="12">
      <c r="A229" s="44">
        <v>228</v>
      </c>
      <c r="B229" s="64" t="s">
        <v>69</v>
      </c>
      <c r="C229" s="45" t="s">
        <v>149</v>
      </c>
      <c r="D229" s="46">
        <v>4</v>
      </c>
      <c r="E229" s="46">
        <v>7342.95</v>
      </c>
      <c r="F229" s="64" t="s">
        <v>50</v>
      </c>
    </row>
    <row r="230" spans="1:6" s="47" customFormat="1" ht="12">
      <c r="A230" s="44">
        <v>229</v>
      </c>
      <c r="B230" s="64" t="s">
        <v>69</v>
      </c>
      <c r="C230" s="45" t="s">
        <v>149</v>
      </c>
      <c r="D230" s="46">
        <v>3</v>
      </c>
      <c r="E230" s="46">
        <v>40712.82</v>
      </c>
      <c r="F230" s="64" t="s">
        <v>50</v>
      </c>
    </row>
    <row r="231" spans="1:6" s="47" customFormat="1" ht="12">
      <c r="A231" s="44">
        <v>230</v>
      </c>
      <c r="B231" s="64" t="s">
        <v>69</v>
      </c>
      <c r="C231" s="45" t="s">
        <v>149</v>
      </c>
      <c r="D231" s="46">
        <v>6</v>
      </c>
      <c r="E231" s="46">
        <v>87992.67</v>
      </c>
      <c r="F231" s="64" t="s">
        <v>66</v>
      </c>
    </row>
    <row r="232" spans="1:6" s="47" customFormat="1" ht="12">
      <c r="A232" s="44">
        <v>231</v>
      </c>
      <c r="B232" s="64" t="s">
        <v>69</v>
      </c>
      <c r="C232" s="45" t="s">
        <v>149</v>
      </c>
      <c r="D232" s="46">
        <v>12</v>
      </c>
      <c r="E232" s="46">
        <v>16881.73</v>
      </c>
      <c r="F232" s="64" t="s">
        <v>66</v>
      </c>
    </row>
    <row r="233" spans="1:6" s="47" customFormat="1" ht="12">
      <c r="A233" s="44">
        <v>232</v>
      </c>
      <c r="B233" s="64" t="s">
        <v>69</v>
      </c>
      <c r="C233" s="45" t="s">
        <v>149</v>
      </c>
      <c r="D233" s="46">
        <v>1</v>
      </c>
      <c r="E233" s="46">
        <v>3242.48</v>
      </c>
      <c r="F233" s="64" t="s">
        <v>66</v>
      </c>
    </row>
    <row r="234" spans="1:6" s="47" customFormat="1" ht="12">
      <c r="A234" s="44">
        <v>233</v>
      </c>
      <c r="B234" s="64" t="s">
        <v>69</v>
      </c>
      <c r="C234" s="45" t="s">
        <v>149</v>
      </c>
      <c r="D234" s="46">
        <v>0.5</v>
      </c>
      <c r="E234" s="46">
        <v>1889.24</v>
      </c>
      <c r="F234" s="64" t="s">
        <v>50</v>
      </c>
    </row>
    <row r="235" spans="1:6" s="47" customFormat="1" ht="12">
      <c r="A235" s="44">
        <v>234</v>
      </c>
      <c r="B235" s="64" t="s">
        <v>69</v>
      </c>
      <c r="C235" s="45" t="s">
        <v>149</v>
      </c>
      <c r="D235" s="46">
        <v>4</v>
      </c>
      <c r="E235" s="46">
        <v>116133.94</v>
      </c>
      <c r="F235" s="64" t="s">
        <v>66</v>
      </c>
    </row>
    <row r="236" spans="1:6" s="47" customFormat="1" ht="12">
      <c r="A236" s="44">
        <v>235</v>
      </c>
      <c r="B236" s="64" t="s">
        <v>69</v>
      </c>
      <c r="C236" s="45" t="s">
        <v>149</v>
      </c>
      <c r="D236" s="46">
        <v>1</v>
      </c>
      <c r="E236" s="46">
        <v>20313.43</v>
      </c>
      <c r="F236" s="64" t="s">
        <v>50</v>
      </c>
    </row>
    <row r="237" spans="1:6" s="47" customFormat="1" ht="12">
      <c r="A237" s="44">
        <v>236</v>
      </c>
      <c r="B237" s="64" t="s">
        <v>69</v>
      </c>
      <c r="C237" s="45" t="s">
        <v>149</v>
      </c>
      <c r="D237" s="46">
        <v>11.5</v>
      </c>
      <c r="E237" s="46">
        <v>19021.169999999998</v>
      </c>
      <c r="F237" s="64" t="s">
        <v>66</v>
      </c>
    </row>
    <row r="238" spans="1:6" s="47" customFormat="1" ht="12">
      <c r="A238" s="44">
        <v>237</v>
      </c>
      <c r="B238" s="64" t="s">
        <v>69</v>
      </c>
      <c r="C238" s="45" t="s">
        <v>149</v>
      </c>
      <c r="D238" s="46">
        <v>2.5</v>
      </c>
      <c r="E238" s="46">
        <v>92346.43</v>
      </c>
      <c r="F238" s="64" t="s">
        <v>66</v>
      </c>
    </row>
    <row r="239" spans="1:6" s="47" customFormat="1" ht="12">
      <c r="A239" s="44">
        <v>238</v>
      </c>
      <c r="B239" s="64" t="s">
        <v>69</v>
      </c>
      <c r="C239" s="45" t="s">
        <v>149</v>
      </c>
      <c r="D239" s="46">
        <v>1.5</v>
      </c>
      <c r="E239" s="46">
        <v>1615.45</v>
      </c>
      <c r="F239" s="64" t="s">
        <v>66</v>
      </c>
    </row>
    <row r="240" spans="1:6" s="47" customFormat="1" ht="12">
      <c r="A240" s="44">
        <v>239</v>
      </c>
      <c r="B240" s="64" t="s">
        <v>69</v>
      </c>
      <c r="C240" s="45" t="s">
        <v>149</v>
      </c>
      <c r="D240" s="46">
        <v>2.5</v>
      </c>
      <c r="E240" s="46">
        <v>25804.39</v>
      </c>
      <c r="F240" s="64" t="s">
        <v>66</v>
      </c>
    </row>
    <row r="241" spans="1:6" s="47" customFormat="1" ht="12">
      <c r="A241" s="44">
        <v>240</v>
      </c>
      <c r="B241" s="64" t="s">
        <v>69</v>
      </c>
      <c r="C241" s="45" t="s">
        <v>149</v>
      </c>
      <c r="D241" s="46">
        <v>1</v>
      </c>
      <c r="E241" s="46">
        <v>1463.27</v>
      </c>
      <c r="F241" s="64" t="s">
        <v>50</v>
      </c>
    </row>
    <row r="242" spans="1:6" s="47" customFormat="1" ht="12">
      <c r="A242" s="44">
        <v>241</v>
      </c>
      <c r="B242" s="64" t="s">
        <v>69</v>
      </c>
      <c r="C242" s="45" t="s">
        <v>149</v>
      </c>
      <c r="D242" s="46">
        <v>6</v>
      </c>
      <c r="E242" s="46">
        <v>10473.469999999999</v>
      </c>
      <c r="F242" s="64" t="s">
        <v>42</v>
      </c>
    </row>
    <row r="243" spans="1:6" s="47" customFormat="1" ht="12">
      <c r="A243" s="44">
        <v>242</v>
      </c>
      <c r="B243" s="64" t="s">
        <v>69</v>
      </c>
      <c r="C243" s="45" t="s">
        <v>149</v>
      </c>
      <c r="D243" s="46">
        <v>4</v>
      </c>
      <c r="E243" s="46">
        <v>42162.74</v>
      </c>
      <c r="F243" s="64" t="s">
        <v>66</v>
      </c>
    </row>
    <row r="244" spans="1:6" s="47" customFormat="1" ht="12">
      <c r="A244" s="44">
        <v>243</v>
      </c>
      <c r="B244" s="64" t="s">
        <v>69</v>
      </c>
      <c r="C244" s="45" t="s">
        <v>149</v>
      </c>
      <c r="D244" s="46">
        <v>2.5</v>
      </c>
      <c r="E244" s="46">
        <v>92248.77</v>
      </c>
      <c r="F244" s="64" t="s">
        <v>66</v>
      </c>
    </row>
    <row r="245" spans="1:6" s="47" customFormat="1" ht="12">
      <c r="A245" s="44">
        <v>244</v>
      </c>
      <c r="B245" s="64" t="s">
        <v>69</v>
      </c>
      <c r="C245" s="45" t="s">
        <v>149</v>
      </c>
      <c r="D245" s="46">
        <v>1.5</v>
      </c>
      <c r="E245" s="46">
        <v>49958.43</v>
      </c>
      <c r="F245" s="64" t="s">
        <v>50</v>
      </c>
    </row>
    <row r="246" spans="1:6" s="47" customFormat="1" ht="12">
      <c r="A246" s="44">
        <v>245</v>
      </c>
      <c r="B246" s="64" t="s">
        <v>69</v>
      </c>
      <c r="C246" s="45" t="s">
        <v>149</v>
      </c>
      <c r="D246" s="46">
        <v>1.5</v>
      </c>
      <c r="E246" s="46">
        <v>1795.32</v>
      </c>
      <c r="F246" s="64" t="s">
        <v>66</v>
      </c>
    </row>
    <row r="247" spans="1:6" s="47" customFormat="1" ht="12">
      <c r="A247" s="44">
        <v>246</v>
      </c>
      <c r="B247" s="64" t="s">
        <v>69</v>
      </c>
      <c r="C247" s="45" t="s">
        <v>149</v>
      </c>
      <c r="D247" s="46">
        <v>23</v>
      </c>
      <c r="E247" s="46">
        <v>1238756.55</v>
      </c>
      <c r="F247" s="64" t="s">
        <v>25</v>
      </c>
    </row>
    <row r="248" spans="1:6" s="47" customFormat="1" ht="12">
      <c r="A248" s="44">
        <v>247</v>
      </c>
      <c r="B248" s="64" t="s">
        <v>69</v>
      </c>
      <c r="C248" s="45" t="s">
        <v>149</v>
      </c>
      <c r="D248" s="46">
        <v>2</v>
      </c>
      <c r="E248" s="46">
        <v>22273.8</v>
      </c>
      <c r="F248" s="64" t="s">
        <v>66</v>
      </c>
    </row>
    <row r="249" spans="1:6" s="47" customFormat="1" ht="12">
      <c r="A249" s="44">
        <v>248</v>
      </c>
      <c r="B249" s="64" t="s">
        <v>69</v>
      </c>
      <c r="C249" s="45" t="s">
        <v>149</v>
      </c>
      <c r="D249" s="46">
        <v>2.5</v>
      </c>
      <c r="E249" s="46">
        <v>89702.2</v>
      </c>
      <c r="F249" s="64" t="s">
        <v>66</v>
      </c>
    </row>
    <row r="250" spans="1:6" s="47" customFormat="1" ht="12">
      <c r="A250" s="44">
        <v>249</v>
      </c>
      <c r="B250" s="64" t="s">
        <v>69</v>
      </c>
      <c r="C250" s="45" t="s">
        <v>149</v>
      </c>
      <c r="D250" s="46">
        <v>1</v>
      </c>
      <c r="E250" s="46">
        <v>27276.83</v>
      </c>
      <c r="F250" s="64" t="s">
        <v>42</v>
      </c>
    </row>
    <row r="251" spans="1:6" s="47" customFormat="1" ht="12">
      <c r="A251" s="44">
        <v>250</v>
      </c>
      <c r="B251" s="64" t="s">
        <v>69</v>
      </c>
      <c r="C251" s="45" t="s">
        <v>149</v>
      </c>
      <c r="D251" s="46">
        <v>4</v>
      </c>
      <c r="E251" s="46">
        <v>91402.73</v>
      </c>
      <c r="F251" s="64" t="s">
        <v>66</v>
      </c>
    </row>
    <row r="252" spans="1:6" s="47" customFormat="1" ht="12">
      <c r="A252" s="44">
        <v>251</v>
      </c>
      <c r="B252" s="64" t="s">
        <v>69</v>
      </c>
      <c r="C252" s="45" t="s">
        <v>149</v>
      </c>
      <c r="D252" s="46">
        <v>13.5</v>
      </c>
      <c r="E252" s="46">
        <v>20766.12</v>
      </c>
      <c r="F252" s="64" t="s">
        <v>66</v>
      </c>
    </row>
    <row r="253" spans="1:6" s="47" customFormat="1" ht="12">
      <c r="A253" s="44">
        <v>252</v>
      </c>
      <c r="B253" s="64" t="s">
        <v>69</v>
      </c>
      <c r="C253" s="45" t="s">
        <v>149</v>
      </c>
      <c r="D253" s="46">
        <v>3.5</v>
      </c>
      <c r="E253" s="46">
        <v>5570.55</v>
      </c>
      <c r="F253" s="64" t="s">
        <v>50</v>
      </c>
    </row>
    <row r="254" spans="1:6" s="47" customFormat="1" ht="12">
      <c r="A254" s="44">
        <v>253</v>
      </c>
      <c r="B254" s="64" t="s">
        <v>69</v>
      </c>
      <c r="C254" s="45" t="s">
        <v>149</v>
      </c>
      <c r="D254" s="46">
        <v>8</v>
      </c>
      <c r="E254" s="46">
        <v>11964.76</v>
      </c>
      <c r="F254" s="64" t="s">
        <v>66</v>
      </c>
    </row>
    <row r="255" spans="1:6" s="47" customFormat="1" ht="12">
      <c r="A255" s="44">
        <v>254</v>
      </c>
      <c r="B255" s="64" t="s">
        <v>69</v>
      </c>
      <c r="C255" s="45" t="s">
        <v>149</v>
      </c>
      <c r="D255" s="46">
        <v>1</v>
      </c>
      <c r="E255" s="46">
        <v>6530.07</v>
      </c>
      <c r="F255" s="64" t="s">
        <v>66</v>
      </c>
    </row>
    <row r="256" spans="1:6" s="47" customFormat="1" ht="12">
      <c r="A256" s="44">
        <v>255</v>
      </c>
      <c r="B256" s="64" t="s">
        <v>69</v>
      </c>
      <c r="C256" s="45" t="s">
        <v>149</v>
      </c>
      <c r="D256" s="46">
        <v>11</v>
      </c>
      <c r="E256" s="46">
        <v>15134.6</v>
      </c>
      <c r="F256" s="64" t="s">
        <v>66</v>
      </c>
    </row>
    <row r="257" spans="1:6" s="47" customFormat="1" ht="12">
      <c r="A257" s="44">
        <v>256</v>
      </c>
      <c r="B257" s="64" t="s">
        <v>69</v>
      </c>
      <c r="C257" s="45" t="s">
        <v>149</v>
      </c>
      <c r="D257" s="46">
        <v>4.5</v>
      </c>
      <c r="E257" s="46">
        <v>9799.35</v>
      </c>
      <c r="F257" s="64" t="s">
        <v>42</v>
      </c>
    </row>
    <row r="258" spans="1:6" s="47" customFormat="1" ht="12">
      <c r="A258" s="44">
        <v>257</v>
      </c>
      <c r="B258" s="64" t="s">
        <v>69</v>
      </c>
      <c r="C258" s="45" t="s">
        <v>149</v>
      </c>
      <c r="D258" s="46">
        <v>1</v>
      </c>
      <c r="E258" s="46">
        <v>1336.61</v>
      </c>
      <c r="F258" s="64" t="s">
        <v>50</v>
      </c>
    </row>
    <row r="259" spans="1:6" s="47" customFormat="1" ht="12">
      <c r="A259" s="44">
        <v>258</v>
      </c>
      <c r="B259" s="64" t="s">
        <v>69</v>
      </c>
      <c r="C259" s="45" t="s">
        <v>149</v>
      </c>
      <c r="D259" s="46">
        <v>1.5</v>
      </c>
      <c r="E259" s="46">
        <v>40750.49</v>
      </c>
      <c r="F259" s="64" t="s">
        <v>42</v>
      </c>
    </row>
    <row r="260" spans="1:6" s="47" customFormat="1" ht="12">
      <c r="A260" s="44">
        <v>259</v>
      </c>
      <c r="B260" s="64" t="s">
        <v>69</v>
      </c>
      <c r="C260" s="45" t="s">
        <v>149</v>
      </c>
      <c r="D260" s="46">
        <v>18</v>
      </c>
      <c r="E260" s="46">
        <v>66662.84</v>
      </c>
      <c r="F260" s="64" t="s">
        <v>66</v>
      </c>
    </row>
    <row r="261" spans="1:6" s="47" customFormat="1" ht="12">
      <c r="A261" s="44">
        <v>260</v>
      </c>
      <c r="B261" s="64" t="s">
        <v>69</v>
      </c>
      <c r="C261" s="45" t="s">
        <v>149</v>
      </c>
      <c r="D261" s="46">
        <v>6</v>
      </c>
      <c r="E261" s="46">
        <v>23421.48</v>
      </c>
      <c r="F261" s="64" t="s">
        <v>66</v>
      </c>
    </row>
    <row r="262" spans="1:6" s="47" customFormat="1" ht="12">
      <c r="A262" s="44">
        <v>261</v>
      </c>
      <c r="B262" s="64" t="s">
        <v>69</v>
      </c>
      <c r="C262" s="45" t="s">
        <v>149</v>
      </c>
      <c r="D262" s="46">
        <v>5.5</v>
      </c>
      <c r="E262" s="46">
        <v>56286.44</v>
      </c>
      <c r="F262" s="64" t="s">
        <v>66</v>
      </c>
    </row>
    <row r="263" spans="1:6" s="47" customFormat="1" ht="12">
      <c r="A263" s="44">
        <v>262</v>
      </c>
      <c r="B263" s="64" t="s">
        <v>69</v>
      </c>
      <c r="C263" s="45" t="s">
        <v>149</v>
      </c>
      <c r="D263" s="46">
        <v>5.5</v>
      </c>
      <c r="E263" s="46">
        <v>29998.26</v>
      </c>
      <c r="F263" s="64" t="s">
        <v>66</v>
      </c>
    </row>
    <row r="264" spans="1:6" s="47" customFormat="1" ht="12">
      <c r="A264" s="44">
        <v>263</v>
      </c>
      <c r="B264" s="64" t="s">
        <v>69</v>
      </c>
      <c r="C264" s="45" t="s">
        <v>149</v>
      </c>
      <c r="D264" s="46">
        <v>1</v>
      </c>
      <c r="E264" s="46">
        <v>2486.84</v>
      </c>
      <c r="F264" s="64" t="s">
        <v>50</v>
      </c>
    </row>
    <row r="265" spans="1:6" s="47" customFormat="1" ht="12">
      <c r="A265" s="44">
        <v>264</v>
      </c>
      <c r="B265" s="64" t="s">
        <v>69</v>
      </c>
      <c r="C265" s="45" t="s">
        <v>149</v>
      </c>
      <c r="D265" s="46">
        <v>18.5</v>
      </c>
      <c r="E265" s="46">
        <v>25072.6</v>
      </c>
      <c r="F265" s="64" t="s">
        <v>217</v>
      </c>
    </row>
    <row r="266" spans="1:6" s="47" customFormat="1" ht="12">
      <c r="A266" s="44">
        <v>265</v>
      </c>
      <c r="B266" s="64" t="s">
        <v>69</v>
      </c>
      <c r="C266" s="45" t="s">
        <v>149</v>
      </c>
      <c r="D266" s="46">
        <v>13</v>
      </c>
      <c r="E266" s="46">
        <v>430699.43</v>
      </c>
      <c r="F266" s="64" t="s">
        <v>102</v>
      </c>
    </row>
    <row r="267" spans="1:6" s="47" customFormat="1" ht="12">
      <c r="A267" s="44">
        <v>266</v>
      </c>
      <c r="B267" s="64" t="s">
        <v>69</v>
      </c>
      <c r="C267" s="45" t="s">
        <v>149</v>
      </c>
      <c r="D267" s="46">
        <v>4</v>
      </c>
      <c r="E267" s="46">
        <v>75524.789999999994</v>
      </c>
      <c r="F267" s="64" t="s">
        <v>61</v>
      </c>
    </row>
    <row r="268" spans="1:6" s="47" customFormat="1" ht="12">
      <c r="A268" s="44">
        <v>267</v>
      </c>
      <c r="B268" s="64" t="s">
        <v>69</v>
      </c>
      <c r="C268" s="45" t="s">
        <v>149</v>
      </c>
      <c r="D268" s="46">
        <v>12</v>
      </c>
      <c r="E268" s="46">
        <v>25928.9</v>
      </c>
      <c r="F268" s="64" t="s">
        <v>217</v>
      </c>
    </row>
    <row r="269" spans="1:6" s="47" customFormat="1" ht="12">
      <c r="A269" s="44">
        <v>268</v>
      </c>
      <c r="B269" s="64" t="s">
        <v>69</v>
      </c>
      <c r="C269" s="45" t="s">
        <v>149</v>
      </c>
      <c r="D269" s="46">
        <v>11</v>
      </c>
      <c r="E269" s="46">
        <v>14882.23</v>
      </c>
      <c r="F269" s="64" t="s">
        <v>217</v>
      </c>
    </row>
    <row r="270" spans="1:6" s="47" customFormat="1" ht="12">
      <c r="A270" s="44">
        <v>269</v>
      </c>
      <c r="B270" s="64" t="s">
        <v>69</v>
      </c>
      <c r="C270" s="45" t="s">
        <v>149</v>
      </c>
      <c r="D270" s="46">
        <v>10</v>
      </c>
      <c r="E270" s="46">
        <v>336400.88</v>
      </c>
      <c r="F270" s="64" t="s">
        <v>102</v>
      </c>
    </row>
    <row r="271" spans="1:6" s="47" customFormat="1" ht="12">
      <c r="A271" s="44">
        <v>270</v>
      </c>
      <c r="B271" s="64" t="s">
        <v>71</v>
      </c>
      <c r="C271" s="45" t="s">
        <v>156</v>
      </c>
      <c r="D271" s="46">
        <v>4733</v>
      </c>
      <c r="E271" s="46">
        <v>30403.07</v>
      </c>
      <c r="F271" s="64" t="s">
        <v>66</v>
      </c>
    </row>
    <row r="272" spans="1:6" s="47" customFormat="1" ht="12">
      <c r="A272" s="44">
        <v>271</v>
      </c>
      <c r="B272" s="64" t="s">
        <v>71</v>
      </c>
      <c r="C272" s="45" t="s">
        <v>156</v>
      </c>
      <c r="D272" s="46">
        <v>5295</v>
      </c>
      <c r="E272" s="46">
        <v>32313.59</v>
      </c>
      <c r="F272" s="64" t="s">
        <v>66</v>
      </c>
    </row>
    <row r="273" spans="1:6" s="47" customFormat="1" ht="12">
      <c r="A273" s="44">
        <v>272</v>
      </c>
      <c r="B273" s="64" t="s">
        <v>71</v>
      </c>
      <c r="C273" s="45" t="s">
        <v>156</v>
      </c>
      <c r="D273" s="46">
        <v>5643</v>
      </c>
      <c r="E273" s="46">
        <v>28925.49</v>
      </c>
      <c r="F273" s="64" t="s">
        <v>66</v>
      </c>
    </row>
    <row r="274" spans="1:6" s="47" customFormat="1" ht="12">
      <c r="A274" s="44">
        <v>273</v>
      </c>
      <c r="B274" s="64" t="s">
        <v>71</v>
      </c>
      <c r="C274" s="45" t="s">
        <v>156</v>
      </c>
      <c r="D274" s="46">
        <v>5812.5</v>
      </c>
      <c r="E274" s="46">
        <v>34581.14</v>
      </c>
      <c r="F274" s="64" t="s">
        <v>66</v>
      </c>
    </row>
    <row r="275" spans="1:6" s="47" customFormat="1" ht="12">
      <c r="A275" s="44">
        <v>274</v>
      </c>
      <c r="B275" s="64" t="s">
        <v>71</v>
      </c>
      <c r="C275" s="45" t="s">
        <v>156</v>
      </c>
      <c r="D275" s="46">
        <v>4828</v>
      </c>
      <c r="E275" s="46">
        <v>29136.560000000001</v>
      </c>
      <c r="F275" s="64" t="s">
        <v>66</v>
      </c>
    </row>
    <row r="276" spans="1:6" s="47" customFormat="1" ht="12">
      <c r="A276" s="44">
        <v>275</v>
      </c>
      <c r="B276" s="64" t="s">
        <v>71</v>
      </c>
      <c r="C276" s="45" t="s">
        <v>156</v>
      </c>
      <c r="D276" s="46">
        <v>5716</v>
      </c>
      <c r="E276" s="46">
        <v>32249.22</v>
      </c>
      <c r="F276" s="64" t="s">
        <v>66</v>
      </c>
    </row>
    <row r="277" spans="1:6" s="47" customFormat="1" ht="12">
      <c r="A277" s="44">
        <v>276</v>
      </c>
      <c r="B277" s="64" t="s">
        <v>71</v>
      </c>
      <c r="C277" s="45" t="s">
        <v>156</v>
      </c>
      <c r="D277" s="46">
        <v>5175.38</v>
      </c>
      <c r="E277" s="46">
        <v>29505.71</v>
      </c>
      <c r="F277" s="64" t="s">
        <v>66</v>
      </c>
    </row>
    <row r="278" spans="1:6" s="47" customFormat="1" ht="12">
      <c r="A278" s="44">
        <v>277</v>
      </c>
      <c r="B278" s="64" t="s">
        <v>71</v>
      </c>
      <c r="C278" s="45" t="s">
        <v>156</v>
      </c>
      <c r="D278" s="46">
        <v>3008</v>
      </c>
      <c r="E278" s="46">
        <v>23757.53</v>
      </c>
      <c r="F278" s="64" t="s">
        <v>66</v>
      </c>
    </row>
    <row r="279" spans="1:6" s="47" customFormat="1" ht="12">
      <c r="A279" s="44">
        <v>278</v>
      </c>
      <c r="B279" s="64" t="s">
        <v>71</v>
      </c>
      <c r="C279" s="45" t="s">
        <v>156</v>
      </c>
      <c r="D279" s="46">
        <v>4409</v>
      </c>
      <c r="E279" s="46">
        <v>30017.56</v>
      </c>
      <c r="F279" s="64" t="s">
        <v>66</v>
      </c>
    </row>
    <row r="280" spans="1:6" s="47" customFormat="1" ht="12">
      <c r="A280" s="44">
        <v>279</v>
      </c>
      <c r="B280" s="64" t="s">
        <v>71</v>
      </c>
      <c r="C280" s="45" t="s">
        <v>156</v>
      </c>
      <c r="D280" s="46">
        <v>4243.5</v>
      </c>
      <c r="E280" s="46">
        <v>28376.94</v>
      </c>
      <c r="F280" s="64" t="s">
        <v>66</v>
      </c>
    </row>
    <row r="281" spans="1:6" s="47" customFormat="1" ht="12">
      <c r="A281" s="44">
        <v>280</v>
      </c>
      <c r="B281" s="64" t="s">
        <v>71</v>
      </c>
      <c r="C281" s="45" t="s">
        <v>156</v>
      </c>
      <c r="D281" s="46">
        <v>4954.5</v>
      </c>
      <c r="E281" s="46">
        <v>28397.64</v>
      </c>
      <c r="F281" s="64" t="s">
        <v>66</v>
      </c>
    </row>
    <row r="282" spans="1:6" s="47" customFormat="1" ht="12">
      <c r="A282" s="44">
        <v>281</v>
      </c>
      <c r="B282" s="64" t="s">
        <v>71</v>
      </c>
      <c r="C282" s="45" t="s">
        <v>156</v>
      </c>
      <c r="D282" s="46">
        <v>4387.5</v>
      </c>
      <c r="E282" s="46">
        <v>31445.03</v>
      </c>
      <c r="F282" s="64" t="s">
        <v>66</v>
      </c>
    </row>
    <row r="283" spans="1:6" s="47" customFormat="1" ht="12">
      <c r="A283" s="44">
        <v>282</v>
      </c>
      <c r="B283" s="64" t="s">
        <v>71</v>
      </c>
      <c r="C283" s="45" t="s">
        <v>156</v>
      </c>
      <c r="D283" s="46">
        <v>1595</v>
      </c>
      <c r="E283" s="46">
        <v>11734.76</v>
      </c>
      <c r="F283" s="64" t="s">
        <v>66</v>
      </c>
    </row>
    <row r="284" spans="1:6" s="47" customFormat="1" ht="12">
      <c r="A284" s="44">
        <v>283</v>
      </c>
      <c r="B284" s="64" t="s">
        <v>113</v>
      </c>
      <c r="C284" s="45" t="s">
        <v>146</v>
      </c>
      <c r="D284" s="46">
        <v>470</v>
      </c>
      <c r="E284" s="46">
        <v>2750.4</v>
      </c>
      <c r="F284" s="64" t="s">
        <v>37</v>
      </c>
    </row>
    <row r="285" spans="1:6" s="47" customFormat="1" ht="12">
      <c r="A285" s="44">
        <v>284</v>
      </c>
      <c r="B285" s="64" t="s">
        <v>113</v>
      </c>
      <c r="C285" s="45" t="s">
        <v>146</v>
      </c>
      <c r="D285" s="46">
        <v>470</v>
      </c>
      <c r="E285" s="46">
        <v>2750.4</v>
      </c>
      <c r="F285" s="64" t="s">
        <v>37</v>
      </c>
    </row>
    <row r="286" spans="1:6" s="47" customFormat="1" ht="12">
      <c r="A286" s="44">
        <v>285</v>
      </c>
      <c r="B286" s="64" t="s">
        <v>99</v>
      </c>
      <c r="C286" s="45" t="s">
        <v>100</v>
      </c>
      <c r="D286" s="46">
        <v>2833</v>
      </c>
      <c r="E286" s="46">
        <v>12929.46</v>
      </c>
      <c r="F286" s="64" t="s">
        <v>25</v>
      </c>
    </row>
    <row r="287" spans="1:6" s="47" customFormat="1" ht="12">
      <c r="A287" s="44">
        <v>286</v>
      </c>
      <c r="B287" s="64" t="s">
        <v>99</v>
      </c>
      <c r="C287" s="45" t="s">
        <v>100</v>
      </c>
      <c r="D287" s="46">
        <v>73</v>
      </c>
      <c r="E287" s="46">
        <v>360</v>
      </c>
      <c r="F287" s="64" t="s">
        <v>25</v>
      </c>
    </row>
    <row r="288" spans="1:6" s="47" customFormat="1" ht="12">
      <c r="A288" s="44">
        <v>287</v>
      </c>
      <c r="B288" s="64" t="s">
        <v>99</v>
      </c>
      <c r="C288" s="45" t="s">
        <v>100</v>
      </c>
      <c r="D288" s="46">
        <v>276.24</v>
      </c>
      <c r="E288" s="46">
        <v>800</v>
      </c>
      <c r="F288" s="64" t="s">
        <v>25</v>
      </c>
    </row>
    <row r="289" spans="1:6" s="47" customFormat="1" ht="12">
      <c r="A289" s="44">
        <v>288</v>
      </c>
      <c r="B289" s="64" t="s">
        <v>99</v>
      </c>
      <c r="C289" s="45" t="s">
        <v>100</v>
      </c>
      <c r="D289" s="46">
        <v>3300</v>
      </c>
      <c r="E289" s="46">
        <v>1050</v>
      </c>
      <c r="F289" s="64" t="s">
        <v>25</v>
      </c>
    </row>
    <row r="290" spans="1:6" s="47" customFormat="1" ht="12">
      <c r="A290" s="44">
        <v>289</v>
      </c>
      <c r="B290" s="64" t="s">
        <v>99</v>
      </c>
      <c r="C290" s="45" t="s">
        <v>100</v>
      </c>
      <c r="D290" s="46">
        <v>336</v>
      </c>
      <c r="E290" s="46">
        <v>2000</v>
      </c>
      <c r="F290" s="64" t="s">
        <v>25</v>
      </c>
    </row>
    <row r="291" spans="1:6" s="47" customFormat="1" ht="12">
      <c r="A291" s="44">
        <v>290</v>
      </c>
      <c r="B291" s="64" t="s">
        <v>99</v>
      </c>
      <c r="C291" s="45" t="s">
        <v>100</v>
      </c>
      <c r="D291" s="46">
        <v>116.75</v>
      </c>
      <c r="E291" s="46">
        <v>506</v>
      </c>
      <c r="F291" s="64" t="s">
        <v>25</v>
      </c>
    </row>
    <row r="292" spans="1:6" s="47" customFormat="1" ht="12">
      <c r="A292" s="44">
        <v>291</v>
      </c>
      <c r="B292" s="64" t="s">
        <v>314</v>
      </c>
      <c r="C292" s="45" t="s">
        <v>315</v>
      </c>
      <c r="D292" s="46">
        <v>10079.58</v>
      </c>
      <c r="E292" s="46">
        <v>97010.55</v>
      </c>
      <c r="F292" s="64" t="s">
        <v>225</v>
      </c>
    </row>
    <row r="293" spans="1:6" s="47" customFormat="1" ht="12">
      <c r="A293" s="44">
        <v>292</v>
      </c>
      <c r="B293" s="64" t="s">
        <v>89</v>
      </c>
      <c r="C293" s="45" t="s">
        <v>90</v>
      </c>
      <c r="D293" s="46">
        <v>24.46</v>
      </c>
      <c r="E293" s="46">
        <v>635.23</v>
      </c>
      <c r="F293" s="64" t="s">
        <v>42</v>
      </c>
    </row>
    <row r="294" spans="1:6" s="47" customFormat="1" ht="12">
      <c r="A294" s="44">
        <v>293</v>
      </c>
      <c r="B294" s="64" t="s">
        <v>89</v>
      </c>
      <c r="C294" s="45" t="s">
        <v>90</v>
      </c>
      <c r="D294" s="46">
        <v>101.68</v>
      </c>
      <c r="E294" s="46">
        <v>2146.52</v>
      </c>
      <c r="F294" s="64" t="s">
        <v>42</v>
      </c>
    </row>
    <row r="295" spans="1:6" s="47" customFormat="1" ht="12">
      <c r="A295" s="44">
        <v>294</v>
      </c>
      <c r="B295" s="64" t="s">
        <v>89</v>
      </c>
      <c r="C295" s="45" t="s">
        <v>90</v>
      </c>
      <c r="D295" s="46">
        <v>590.07000000000005</v>
      </c>
      <c r="E295" s="46">
        <v>11699.66</v>
      </c>
      <c r="F295" s="64" t="s">
        <v>45</v>
      </c>
    </row>
    <row r="296" spans="1:6" s="47" customFormat="1" ht="12">
      <c r="A296" s="44">
        <v>295</v>
      </c>
      <c r="B296" s="64" t="s">
        <v>89</v>
      </c>
      <c r="C296" s="45" t="s">
        <v>90</v>
      </c>
      <c r="D296" s="46">
        <v>284.16000000000003</v>
      </c>
      <c r="E296" s="46">
        <v>5871.92</v>
      </c>
      <c r="F296" s="64" t="s">
        <v>50</v>
      </c>
    </row>
    <row r="297" spans="1:6" s="47" customFormat="1" ht="12">
      <c r="A297" s="44">
        <v>296</v>
      </c>
      <c r="B297" s="64" t="s">
        <v>89</v>
      </c>
      <c r="C297" s="45" t="s">
        <v>90</v>
      </c>
      <c r="D297" s="46">
        <v>5.62</v>
      </c>
      <c r="E297" s="46">
        <v>177.76</v>
      </c>
      <c r="F297" s="64" t="s">
        <v>42</v>
      </c>
    </row>
    <row r="298" spans="1:6" s="47" customFormat="1" ht="12">
      <c r="A298" s="44">
        <v>297</v>
      </c>
      <c r="B298" s="64" t="s">
        <v>89</v>
      </c>
      <c r="C298" s="45" t="s">
        <v>90</v>
      </c>
      <c r="D298" s="46">
        <v>6</v>
      </c>
      <c r="E298" s="46">
        <v>89.25</v>
      </c>
      <c r="F298" s="64" t="s">
        <v>42</v>
      </c>
    </row>
    <row r="299" spans="1:6" s="47" customFormat="1" ht="12">
      <c r="A299" s="44">
        <v>298</v>
      </c>
      <c r="B299" s="64" t="s">
        <v>89</v>
      </c>
      <c r="C299" s="45" t="s">
        <v>90</v>
      </c>
      <c r="D299" s="46">
        <v>26.92</v>
      </c>
      <c r="E299" s="46">
        <v>732.75</v>
      </c>
      <c r="F299" s="64" t="s">
        <v>42</v>
      </c>
    </row>
    <row r="300" spans="1:6" s="47" customFormat="1" ht="12">
      <c r="A300" s="44">
        <v>299</v>
      </c>
      <c r="B300" s="64" t="s">
        <v>89</v>
      </c>
      <c r="C300" s="45" t="s">
        <v>90</v>
      </c>
      <c r="D300" s="46">
        <v>2.48</v>
      </c>
      <c r="E300" s="46">
        <v>245.3</v>
      </c>
      <c r="F300" s="64" t="s">
        <v>48</v>
      </c>
    </row>
    <row r="301" spans="1:6" s="47" customFormat="1" ht="12">
      <c r="A301" s="44">
        <v>300</v>
      </c>
      <c r="B301" s="64" t="s">
        <v>89</v>
      </c>
      <c r="C301" s="45" t="s">
        <v>90</v>
      </c>
      <c r="D301" s="46">
        <v>304.55</v>
      </c>
      <c r="E301" s="46">
        <v>6281.49</v>
      </c>
      <c r="F301" s="64" t="s">
        <v>61</v>
      </c>
    </row>
    <row r="302" spans="1:6" s="47" customFormat="1" ht="12">
      <c r="A302" s="44">
        <v>301</v>
      </c>
      <c r="B302" s="64" t="s">
        <v>89</v>
      </c>
      <c r="C302" s="45" t="s">
        <v>90</v>
      </c>
      <c r="D302" s="46">
        <v>18.38</v>
      </c>
      <c r="E302" s="46">
        <v>788.9</v>
      </c>
      <c r="F302" s="64" t="s">
        <v>25</v>
      </c>
    </row>
    <row r="303" spans="1:6" s="47" customFormat="1" ht="12">
      <c r="A303" s="44">
        <v>302</v>
      </c>
      <c r="B303" s="64" t="s">
        <v>89</v>
      </c>
      <c r="C303" s="45" t="s">
        <v>90</v>
      </c>
      <c r="D303" s="46">
        <v>155.16999999999999</v>
      </c>
      <c r="E303" s="46">
        <v>3962.09</v>
      </c>
      <c r="F303" s="64" t="s">
        <v>61</v>
      </c>
    </row>
    <row r="304" spans="1:6" s="47" customFormat="1" ht="12">
      <c r="A304" s="44">
        <v>303</v>
      </c>
      <c r="B304" s="64" t="s">
        <v>89</v>
      </c>
      <c r="C304" s="45" t="s">
        <v>90</v>
      </c>
      <c r="D304" s="46">
        <v>126.4</v>
      </c>
      <c r="E304" s="46">
        <v>2122.98</v>
      </c>
      <c r="F304" s="64" t="s">
        <v>61</v>
      </c>
    </row>
    <row r="305" spans="1:6" s="47" customFormat="1" ht="12">
      <c r="A305" s="44">
        <v>304</v>
      </c>
      <c r="B305" s="64" t="s">
        <v>89</v>
      </c>
      <c r="C305" s="45" t="s">
        <v>90</v>
      </c>
      <c r="D305" s="46">
        <v>1097.1199999999999</v>
      </c>
      <c r="E305" s="46">
        <v>21335.89</v>
      </c>
      <c r="F305" s="64" t="s">
        <v>61</v>
      </c>
    </row>
    <row r="306" spans="1:6" s="47" customFormat="1" ht="12">
      <c r="A306" s="44">
        <v>305</v>
      </c>
      <c r="B306" s="64" t="s">
        <v>89</v>
      </c>
      <c r="C306" s="45" t="s">
        <v>90</v>
      </c>
      <c r="D306" s="46">
        <v>91.62</v>
      </c>
      <c r="E306" s="46">
        <v>2534.12</v>
      </c>
      <c r="F306" s="64" t="s">
        <v>61</v>
      </c>
    </row>
    <row r="307" spans="1:6" s="47" customFormat="1" ht="12">
      <c r="A307" s="44">
        <v>306</v>
      </c>
      <c r="B307" s="64" t="s">
        <v>89</v>
      </c>
      <c r="C307" s="45" t="s">
        <v>90</v>
      </c>
      <c r="D307" s="46">
        <v>6819.09</v>
      </c>
      <c r="E307" s="46">
        <v>70957.679999999993</v>
      </c>
      <c r="F307" s="64" t="s">
        <v>95</v>
      </c>
    </row>
    <row r="308" spans="1:6" s="47" customFormat="1" ht="12">
      <c r="A308" s="44">
        <v>307</v>
      </c>
      <c r="B308" s="64" t="s">
        <v>89</v>
      </c>
      <c r="C308" s="45" t="s">
        <v>90</v>
      </c>
      <c r="D308" s="46">
        <v>129.58000000000001</v>
      </c>
      <c r="E308" s="46">
        <v>3236.42</v>
      </c>
      <c r="F308" s="64" t="s">
        <v>61</v>
      </c>
    </row>
    <row r="309" spans="1:6" s="47" customFormat="1" ht="12">
      <c r="A309" s="44">
        <v>308</v>
      </c>
      <c r="B309" s="64" t="s">
        <v>89</v>
      </c>
      <c r="C309" s="45" t="s">
        <v>90</v>
      </c>
      <c r="D309" s="46">
        <v>139.88999999999999</v>
      </c>
      <c r="E309" s="46">
        <v>3233.93</v>
      </c>
      <c r="F309" s="64" t="s">
        <v>42</v>
      </c>
    </row>
    <row r="310" spans="1:6" s="47" customFormat="1" ht="12">
      <c r="A310" s="44">
        <v>309</v>
      </c>
      <c r="B310" s="64" t="s">
        <v>89</v>
      </c>
      <c r="C310" s="45" t="s">
        <v>90</v>
      </c>
      <c r="D310" s="46">
        <v>14.02</v>
      </c>
      <c r="E310" s="46">
        <v>459.54</v>
      </c>
      <c r="F310" s="64" t="s">
        <v>42</v>
      </c>
    </row>
    <row r="311" spans="1:6" s="47" customFormat="1" ht="12">
      <c r="A311" s="44">
        <v>310</v>
      </c>
      <c r="B311" s="64" t="s">
        <v>89</v>
      </c>
      <c r="C311" s="45" t="s">
        <v>90</v>
      </c>
      <c r="D311" s="46">
        <v>1368.96</v>
      </c>
      <c r="E311" s="46">
        <v>27665.72</v>
      </c>
      <c r="F311" s="64" t="s">
        <v>45</v>
      </c>
    </row>
    <row r="312" spans="1:6" s="47" customFormat="1" ht="12">
      <c r="A312" s="44">
        <v>311</v>
      </c>
      <c r="B312" s="64" t="s">
        <v>89</v>
      </c>
      <c r="C312" s="45" t="s">
        <v>90</v>
      </c>
      <c r="D312" s="46">
        <v>2128.75</v>
      </c>
      <c r="E312" s="46">
        <v>33981</v>
      </c>
      <c r="F312" s="64" t="s">
        <v>88</v>
      </c>
    </row>
    <row r="313" spans="1:6" s="47" customFormat="1" ht="12">
      <c r="A313" s="44">
        <v>312</v>
      </c>
      <c r="B313" s="64" t="s">
        <v>89</v>
      </c>
      <c r="C313" s="45" t="s">
        <v>90</v>
      </c>
      <c r="D313" s="46">
        <v>61.15</v>
      </c>
      <c r="E313" s="46">
        <v>864</v>
      </c>
      <c r="F313" s="64" t="s">
        <v>151</v>
      </c>
    </row>
    <row r="314" spans="1:6" s="47" customFormat="1" ht="12">
      <c r="A314" s="44">
        <v>313</v>
      </c>
      <c r="B314" s="64" t="s">
        <v>89</v>
      </c>
      <c r="C314" s="45" t="s">
        <v>90</v>
      </c>
      <c r="D314" s="46">
        <v>14.96</v>
      </c>
      <c r="E314" s="46">
        <v>698.3</v>
      </c>
      <c r="F314" s="64" t="s">
        <v>50</v>
      </c>
    </row>
    <row r="315" spans="1:6" s="47" customFormat="1" ht="12">
      <c r="A315" s="44">
        <v>314</v>
      </c>
      <c r="B315" s="64" t="s">
        <v>89</v>
      </c>
      <c r="C315" s="45" t="s">
        <v>90</v>
      </c>
      <c r="D315" s="46">
        <v>1323.11</v>
      </c>
      <c r="E315" s="46">
        <v>23127.82</v>
      </c>
      <c r="F315" s="64" t="s">
        <v>50</v>
      </c>
    </row>
    <row r="316" spans="1:6" s="47" customFormat="1" ht="12">
      <c r="A316" s="44">
        <v>315</v>
      </c>
      <c r="B316" s="64" t="s">
        <v>89</v>
      </c>
      <c r="C316" s="45" t="s">
        <v>90</v>
      </c>
      <c r="D316" s="46">
        <v>656.4</v>
      </c>
      <c r="E316" s="46">
        <v>16585.29</v>
      </c>
      <c r="F316" s="64" t="s">
        <v>50</v>
      </c>
    </row>
    <row r="317" spans="1:6" s="47" customFormat="1" ht="12">
      <c r="A317" s="44">
        <v>316</v>
      </c>
      <c r="B317" s="64" t="s">
        <v>89</v>
      </c>
      <c r="C317" s="45" t="s">
        <v>90</v>
      </c>
      <c r="D317" s="46">
        <v>179.69</v>
      </c>
      <c r="E317" s="46">
        <v>3371.44</v>
      </c>
      <c r="F317" s="64" t="s">
        <v>108</v>
      </c>
    </row>
    <row r="318" spans="1:6" s="47" customFormat="1" ht="12">
      <c r="A318" s="44">
        <v>317</v>
      </c>
      <c r="B318" s="64" t="s">
        <v>89</v>
      </c>
      <c r="C318" s="45" t="s">
        <v>90</v>
      </c>
      <c r="D318" s="46">
        <v>27.4</v>
      </c>
      <c r="E318" s="46">
        <v>948.72</v>
      </c>
      <c r="F318" s="64" t="s">
        <v>50</v>
      </c>
    </row>
    <row r="319" spans="1:6" s="47" customFormat="1" ht="12">
      <c r="A319" s="44">
        <v>318</v>
      </c>
      <c r="B319" s="64" t="s">
        <v>89</v>
      </c>
      <c r="C319" s="45" t="s">
        <v>90</v>
      </c>
      <c r="D319" s="46">
        <v>5928.39</v>
      </c>
      <c r="E319" s="46">
        <v>96716.65</v>
      </c>
      <c r="F319" s="64" t="s">
        <v>45</v>
      </c>
    </row>
    <row r="320" spans="1:6" s="47" customFormat="1" ht="12">
      <c r="A320" s="44">
        <v>319</v>
      </c>
      <c r="B320" s="64" t="s">
        <v>89</v>
      </c>
      <c r="C320" s="45" t="s">
        <v>90</v>
      </c>
      <c r="D320" s="46">
        <v>252.86</v>
      </c>
      <c r="E320" s="46">
        <v>4278.4399999999996</v>
      </c>
      <c r="F320" s="64" t="s">
        <v>61</v>
      </c>
    </row>
    <row r="321" spans="1:6" s="47" customFormat="1" ht="12">
      <c r="A321" s="44">
        <v>320</v>
      </c>
      <c r="B321" s="64" t="s">
        <v>89</v>
      </c>
      <c r="C321" s="45" t="s">
        <v>90</v>
      </c>
      <c r="D321" s="46">
        <v>93.19</v>
      </c>
      <c r="E321" s="46">
        <v>2433.86</v>
      </c>
      <c r="F321" s="64" t="s">
        <v>61</v>
      </c>
    </row>
    <row r="322" spans="1:6" s="47" customFormat="1" ht="12">
      <c r="A322" s="44">
        <v>321</v>
      </c>
      <c r="B322" s="64" t="s">
        <v>89</v>
      </c>
      <c r="C322" s="45" t="s">
        <v>90</v>
      </c>
      <c r="D322" s="46">
        <v>3129.57</v>
      </c>
      <c r="E322" s="46">
        <v>51660.67</v>
      </c>
      <c r="F322" s="64" t="s">
        <v>61</v>
      </c>
    </row>
    <row r="323" spans="1:6" s="47" customFormat="1" ht="12">
      <c r="A323" s="44">
        <v>322</v>
      </c>
      <c r="B323" s="64" t="s">
        <v>89</v>
      </c>
      <c r="C323" s="45" t="s">
        <v>90</v>
      </c>
      <c r="D323" s="46">
        <v>8.74</v>
      </c>
      <c r="E323" s="46">
        <v>244.8</v>
      </c>
      <c r="F323" s="64" t="s">
        <v>61</v>
      </c>
    </row>
    <row r="324" spans="1:6" s="47" customFormat="1" ht="12">
      <c r="A324" s="44">
        <v>323</v>
      </c>
      <c r="B324" s="64" t="s">
        <v>89</v>
      </c>
      <c r="C324" s="45" t="s">
        <v>90</v>
      </c>
      <c r="D324" s="46">
        <v>3174.04</v>
      </c>
      <c r="E324" s="46">
        <v>58009.99</v>
      </c>
      <c r="F324" s="64" t="s">
        <v>45</v>
      </c>
    </row>
    <row r="325" spans="1:6" s="47" customFormat="1" ht="12">
      <c r="A325" s="44">
        <v>324</v>
      </c>
      <c r="B325" s="64" t="s">
        <v>89</v>
      </c>
      <c r="C325" s="45" t="s">
        <v>90</v>
      </c>
      <c r="D325" s="46">
        <v>15.56</v>
      </c>
      <c r="E325" s="46">
        <v>231.88</v>
      </c>
      <c r="F325" s="64" t="s">
        <v>61</v>
      </c>
    </row>
    <row r="326" spans="1:6" s="47" customFormat="1" ht="12">
      <c r="A326" s="44">
        <v>325</v>
      </c>
      <c r="B326" s="64" t="s">
        <v>89</v>
      </c>
      <c r="C326" s="45" t="s">
        <v>90</v>
      </c>
      <c r="D326" s="46">
        <v>140.87</v>
      </c>
      <c r="E326" s="46">
        <v>4218.37</v>
      </c>
      <c r="F326" s="64" t="s">
        <v>45</v>
      </c>
    </row>
    <row r="327" spans="1:6" s="47" customFormat="1" ht="12">
      <c r="A327" s="44">
        <v>326</v>
      </c>
      <c r="B327" s="64" t="s">
        <v>89</v>
      </c>
      <c r="C327" s="45" t="s">
        <v>90</v>
      </c>
      <c r="D327" s="46">
        <v>177.88</v>
      </c>
      <c r="E327" s="46">
        <v>3478.02</v>
      </c>
      <c r="F327" s="64" t="s">
        <v>45</v>
      </c>
    </row>
    <row r="328" spans="1:6" s="47" customFormat="1" ht="12">
      <c r="A328" s="44">
        <v>327</v>
      </c>
      <c r="B328" s="64" t="s">
        <v>89</v>
      </c>
      <c r="C328" s="45" t="s">
        <v>214</v>
      </c>
      <c r="D328" s="46">
        <v>641.08000000000004</v>
      </c>
      <c r="E328" s="46">
        <v>11444.47</v>
      </c>
      <c r="F328" s="64" t="s">
        <v>107</v>
      </c>
    </row>
    <row r="329" spans="1:6" s="47" customFormat="1" ht="12">
      <c r="A329" s="44">
        <v>328</v>
      </c>
      <c r="B329" s="64" t="s">
        <v>89</v>
      </c>
      <c r="C329" s="45" t="s">
        <v>348</v>
      </c>
      <c r="D329" s="46">
        <v>2.2400000000000002</v>
      </c>
      <c r="E329" s="46">
        <v>13.71</v>
      </c>
      <c r="F329" s="64" t="s">
        <v>213</v>
      </c>
    </row>
    <row r="330" spans="1:6" s="47" customFormat="1" ht="12">
      <c r="A330" s="44">
        <v>329</v>
      </c>
      <c r="B330" s="64" t="s">
        <v>89</v>
      </c>
      <c r="C330" s="45" t="s">
        <v>349</v>
      </c>
      <c r="D330" s="46">
        <v>6648.67</v>
      </c>
      <c r="E330" s="46">
        <v>113856.8</v>
      </c>
      <c r="F330" s="64" t="s">
        <v>213</v>
      </c>
    </row>
    <row r="331" spans="1:6" s="47" customFormat="1" ht="12">
      <c r="A331" s="44">
        <v>330</v>
      </c>
      <c r="B331" s="64" t="s">
        <v>89</v>
      </c>
      <c r="C331" s="45" t="s">
        <v>214</v>
      </c>
      <c r="D331" s="46">
        <v>1835.73</v>
      </c>
      <c r="E331" s="46">
        <v>38154.01</v>
      </c>
      <c r="F331" s="64" t="s">
        <v>213</v>
      </c>
    </row>
    <row r="332" spans="1:6" s="47" customFormat="1" ht="12">
      <c r="A332" s="44">
        <v>331</v>
      </c>
      <c r="B332" s="64" t="s">
        <v>89</v>
      </c>
      <c r="C332" s="45" t="s">
        <v>349</v>
      </c>
      <c r="D332" s="46">
        <v>8.41</v>
      </c>
      <c r="E332" s="46">
        <v>28.32</v>
      </c>
      <c r="F332" s="64" t="s">
        <v>213</v>
      </c>
    </row>
    <row r="333" spans="1:6" s="47" customFormat="1" ht="12">
      <c r="A333" s="44">
        <v>332</v>
      </c>
      <c r="B333" s="64" t="s">
        <v>89</v>
      </c>
      <c r="C333" s="45" t="s">
        <v>214</v>
      </c>
      <c r="D333" s="46">
        <v>607.83000000000004</v>
      </c>
      <c r="E333" s="46">
        <v>11246.4</v>
      </c>
      <c r="F333" s="64" t="s">
        <v>107</v>
      </c>
    </row>
    <row r="334" spans="1:6" s="47" customFormat="1" ht="12">
      <c r="A334" s="44">
        <v>333</v>
      </c>
      <c r="B334" s="64" t="s">
        <v>89</v>
      </c>
      <c r="C334" s="45" t="s">
        <v>214</v>
      </c>
      <c r="D334" s="46">
        <v>1.79</v>
      </c>
      <c r="E334" s="46">
        <v>7.6</v>
      </c>
      <c r="F334" s="64" t="s">
        <v>213</v>
      </c>
    </row>
    <row r="335" spans="1:6" s="47" customFormat="1" ht="12">
      <c r="A335" s="44">
        <v>334</v>
      </c>
      <c r="B335" s="64" t="s">
        <v>89</v>
      </c>
      <c r="C335" s="45" t="s">
        <v>360</v>
      </c>
      <c r="D335" s="46">
        <v>3992.86</v>
      </c>
      <c r="E335" s="46">
        <v>78581.03</v>
      </c>
      <c r="F335" s="64" t="s">
        <v>107</v>
      </c>
    </row>
    <row r="336" spans="1:6" s="47" customFormat="1" ht="12">
      <c r="A336" s="44">
        <v>335</v>
      </c>
      <c r="B336" s="64" t="s">
        <v>89</v>
      </c>
      <c r="C336" s="45" t="s">
        <v>349</v>
      </c>
      <c r="D336" s="46">
        <v>287.58</v>
      </c>
      <c r="E336" s="46">
        <v>7217.78</v>
      </c>
      <c r="F336" s="64" t="s">
        <v>213</v>
      </c>
    </row>
    <row r="337" spans="1:6" s="47" customFormat="1" ht="12">
      <c r="A337" s="44">
        <v>336</v>
      </c>
      <c r="B337" s="64" t="s">
        <v>89</v>
      </c>
      <c r="C337" s="45" t="s">
        <v>349</v>
      </c>
      <c r="D337" s="46">
        <v>6657.77</v>
      </c>
      <c r="E337" s="46">
        <v>114676.81</v>
      </c>
      <c r="F337" s="64" t="s">
        <v>213</v>
      </c>
    </row>
    <row r="338" spans="1:6" s="47" customFormat="1" ht="12">
      <c r="A338" s="44">
        <v>337</v>
      </c>
      <c r="B338" s="64" t="s">
        <v>89</v>
      </c>
      <c r="C338" s="45" t="s">
        <v>214</v>
      </c>
      <c r="D338" s="46">
        <v>3814.6</v>
      </c>
      <c r="E338" s="46">
        <v>72341.88</v>
      </c>
      <c r="F338" s="64" t="s">
        <v>213</v>
      </c>
    </row>
    <row r="339" spans="1:6" s="47" customFormat="1" ht="12">
      <c r="A339" s="44">
        <v>338</v>
      </c>
      <c r="B339" s="64" t="s">
        <v>89</v>
      </c>
      <c r="C339" s="45" t="s">
        <v>214</v>
      </c>
      <c r="D339" s="46">
        <v>3733.12</v>
      </c>
      <c r="E339" s="46">
        <v>45764.85</v>
      </c>
      <c r="F339" s="64" t="s">
        <v>213</v>
      </c>
    </row>
    <row r="340" spans="1:6" s="47" customFormat="1" ht="12">
      <c r="A340" s="44">
        <v>339</v>
      </c>
      <c r="B340" s="64" t="s">
        <v>89</v>
      </c>
      <c r="C340" s="45" t="s">
        <v>326</v>
      </c>
      <c r="D340" s="46">
        <v>2102.4899999999998</v>
      </c>
      <c r="E340" s="46">
        <v>37436.25</v>
      </c>
      <c r="F340" s="64" t="s">
        <v>107</v>
      </c>
    </row>
    <row r="341" spans="1:6" s="47" customFormat="1" ht="12">
      <c r="A341" s="44">
        <v>340</v>
      </c>
      <c r="B341" s="64" t="s">
        <v>200</v>
      </c>
      <c r="C341" s="45" t="s">
        <v>201</v>
      </c>
      <c r="D341" s="46">
        <v>9870.7999999999993</v>
      </c>
      <c r="E341" s="46">
        <v>16806.439999999999</v>
      </c>
      <c r="F341" s="64" t="s">
        <v>44</v>
      </c>
    </row>
    <row r="342" spans="1:6" s="47" customFormat="1" ht="12">
      <c r="A342" s="44">
        <v>341</v>
      </c>
      <c r="B342" s="64" t="s">
        <v>56</v>
      </c>
      <c r="C342" s="45" t="s">
        <v>132</v>
      </c>
      <c r="D342" s="46">
        <v>2318.6999999999998</v>
      </c>
      <c r="E342" s="46">
        <v>16912.810000000001</v>
      </c>
      <c r="F342" s="64" t="s">
        <v>66</v>
      </c>
    </row>
    <row r="343" spans="1:6" s="47" customFormat="1" ht="12">
      <c r="A343" s="44">
        <v>342</v>
      </c>
      <c r="B343" s="64" t="s">
        <v>56</v>
      </c>
      <c r="C343" s="45" t="s">
        <v>132</v>
      </c>
      <c r="D343" s="46">
        <v>1810.95</v>
      </c>
      <c r="E343" s="46">
        <v>13890</v>
      </c>
      <c r="F343" s="64" t="s">
        <v>25</v>
      </c>
    </row>
    <row r="344" spans="1:6" s="47" customFormat="1" ht="12">
      <c r="A344" s="44">
        <v>343</v>
      </c>
      <c r="B344" s="64" t="s">
        <v>56</v>
      </c>
      <c r="C344" s="45" t="s">
        <v>132</v>
      </c>
      <c r="D344" s="46">
        <v>3516.25</v>
      </c>
      <c r="E344" s="46">
        <v>16105</v>
      </c>
      <c r="F344" s="64" t="s">
        <v>25</v>
      </c>
    </row>
    <row r="345" spans="1:6" s="47" customFormat="1" ht="12">
      <c r="A345" s="44">
        <v>344</v>
      </c>
      <c r="B345" s="64" t="s">
        <v>56</v>
      </c>
      <c r="C345" s="45" t="s">
        <v>132</v>
      </c>
      <c r="D345" s="46">
        <v>1876.25</v>
      </c>
      <c r="E345" s="46">
        <v>12186</v>
      </c>
      <c r="F345" s="64" t="s">
        <v>25</v>
      </c>
    </row>
    <row r="346" spans="1:6" s="47" customFormat="1" ht="12">
      <c r="A346" s="44">
        <v>345</v>
      </c>
      <c r="B346" s="64" t="s">
        <v>56</v>
      </c>
      <c r="C346" s="45" t="s">
        <v>132</v>
      </c>
      <c r="D346" s="46">
        <v>1262.4000000000001</v>
      </c>
      <c r="E346" s="46">
        <v>8510</v>
      </c>
      <c r="F346" s="64" t="s">
        <v>53</v>
      </c>
    </row>
    <row r="347" spans="1:6" s="47" customFormat="1" ht="12">
      <c r="A347" s="44">
        <v>346</v>
      </c>
      <c r="B347" s="64" t="s">
        <v>56</v>
      </c>
      <c r="C347" s="45" t="s">
        <v>132</v>
      </c>
      <c r="D347" s="46">
        <v>1972.5</v>
      </c>
      <c r="E347" s="46">
        <v>13077</v>
      </c>
      <c r="F347" s="64" t="s">
        <v>25</v>
      </c>
    </row>
    <row r="348" spans="1:6" s="47" customFormat="1" ht="12">
      <c r="A348" s="44">
        <v>347</v>
      </c>
      <c r="B348" s="64" t="s">
        <v>56</v>
      </c>
      <c r="C348" s="45" t="s">
        <v>132</v>
      </c>
      <c r="D348" s="46">
        <v>1368.3</v>
      </c>
      <c r="E348" s="46">
        <v>7622</v>
      </c>
      <c r="F348" s="64" t="s">
        <v>66</v>
      </c>
    </row>
    <row r="349" spans="1:6" s="47" customFormat="1" ht="12">
      <c r="A349" s="44">
        <v>348</v>
      </c>
      <c r="B349" s="64" t="s">
        <v>56</v>
      </c>
      <c r="C349" s="45" t="s">
        <v>132</v>
      </c>
      <c r="D349" s="46">
        <v>2329.15</v>
      </c>
      <c r="E349" s="46">
        <v>18850.5</v>
      </c>
      <c r="F349" s="64" t="s">
        <v>66</v>
      </c>
    </row>
    <row r="350" spans="1:6" s="47" customFormat="1" ht="12">
      <c r="A350" s="44">
        <v>349</v>
      </c>
      <c r="B350" s="64" t="s">
        <v>103</v>
      </c>
      <c r="C350" s="45" t="s">
        <v>150</v>
      </c>
      <c r="D350" s="46">
        <v>1842</v>
      </c>
      <c r="E350" s="46">
        <v>112225.28</v>
      </c>
      <c r="F350" s="64" t="s">
        <v>42</v>
      </c>
    </row>
    <row r="351" spans="1:6" s="47" customFormat="1" ht="12">
      <c r="A351" s="44">
        <v>350</v>
      </c>
      <c r="B351" s="64" t="s">
        <v>110</v>
      </c>
      <c r="C351" s="45" t="s">
        <v>111</v>
      </c>
      <c r="D351" s="46">
        <v>237.54</v>
      </c>
      <c r="E351" s="46">
        <v>3622.64</v>
      </c>
      <c r="F351" s="64" t="s">
        <v>176</v>
      </c>
    </row>
    <row r="352" spans="1:6" s="47" customFormat="1" ht="12">
      <c r="A352" s="44">
        <v>351</v>
      </c>
      <c r="B352" s="64" t="s">
        <v>110</v>
      </c>
      <c r="C352" s="45" t="s">
        <v>111</v>
      </c>
      <c r="D352" s="46">
        <v>4542.2</v>
      </c>
      <c r="E352" s="46">
        <v>20105.48</v>
      </c>
      <c r="F352" s="64" t="s">
        <v>44</v>
      </c>
    </row>
    <row r="353" spans="1:6" s="47" customFormat="1" ht="12">
      <c r="A353" s="44">
        <v>352</v>
      </c>
      <c r="B353" s="64" t="s">
        <v>110</v>
      </c>
      <c r="C353" s="45" t="s">
        <v>111</v>
      </c>
      <c r="D353" s="46">
        <v>415.97</v>
      </c>
      <c r="E353" s="46">
        <v>7531.68</v>
      </c>
      <c r="F353" s="64" t="s">
        <v>44</v>
      </c>
    </row>
    <row r="354" spans="1:6" s="47" customFormat="1" ht="12">
      <c r="A354" s="44">
        <v>353</v>
      </c>
      <c r="B354" s="64" t="s">
        <v>110</v>
      </c>
      <c r="C354" s="45" t="s">
        <v>111</v>
      </c>
      <c r="D354" s="46">
        <v>36960</v>
      </c>
      <c r="E354" s="46">
        <v>230959</v>
      </c>
      <c r="F354" s="64" t="s">
        <v>176</v>
      </c>
    </row>
    <row r="355" spans="1:6" s="47" customFormat="1" ht="12">
      <c r="A355" s="44">
        <v>354</v>
      </c>
      <c r="B355" s="64" t="s">
        <v>110</v>
      </c>
      <c r="C355" s="45" t="s">
        <v>111</v>
      </c>
      <c r="D355" s="46">
        <v>1979.17</v>
      </c>
      <c r="E355" s="46">
        <v>49808.07</v>
      </c>
      <c r="F355" s="64" t="s">
        <v>176</v>
      </c>
    </row>
    <row r="356" spans="1:6" s="47" customFormat="1" ht="12">
      <c r="A356" s="44">
        <v>355</v>
      </c>
      <c r="B356" s="64" t="s">
        <v>110</v>
      </c>
      <c r="C356" s="45" t="s">
        <v>111</v>
      </c>
      <c r="D356" s="46">
        <v>1917.22</v>
      </c>
      <c r="E356" s="46">
        <v>47417.29</v>
      </c>
      <c r="F356" s="64" t="s">
        <v>176</v>
      </c>
    </row>
    <row r="357" spans="1:6" s="47" customFormat="1" ht="12">
      <c r="A357" s="44">
        <v>356</v>
      </c>
      <c r="B357" s="64" t="s">
        <v>73</v>
      </c>
      <c r="C357" s="45" t="s">
        <v>135</v>
      </c>
      <c r="D357" s="46">
        <v>2689</v>
      </c>
      <c r="E357" s="46">
        <v>20482</v>
      </c>
      <c r="F357" s="64" t="s">
        <v>45</v>
      </c>
    </row>
    <row r="358" spans="1:6" s="47" customFormat="1" ht="12">
      <c r="A358" s="44">
        <v>357</v>
      </c>
      <c r="B358" s="64" t="s">
        <v>73</v>
      </c>
      <c r="C358" s="45" t="s">
        <v>135</v>
      </c>
      <c r="D358" s="46">
        <v>1747</v>
      </c>
      <c r="E358" s="46">
        <v>11238</v>
      </c>
      <c r="F358" s="64" t="s">
        <v>25</v>
      </c>
    </row>
    <row r="359" spans="1:6" s="47" customFormat="1" ht="12">
      <c r="A359" s="44">
        <v>358</v>
      </c>
      <c r="B359" s="64" t="s">
        <v>73</v>
      </c>
      <c r="C359" s="45" t="s">
        <v>135</v>
      </c>
      <c r="D359" s="46">
        <v>1721</v>
      </c>
      <c r="E359" s="46">
        <v>13661</v>
      </c>
      <c r="F359" s="64" t="s">
        <v>44</v>
      </c>
    </row>
    <row r="360" spans="1:6" s="47" customFormat="1" ht="12">
      <c r="A360" s="44">
        <v>359</v>
      </c>
      <c r="B360" s="64" t="s">
        <v>73</v>
      </c>
      <c r="C360" s="45" t="s">
        <v>362</v>
      </c>
      <c r="D360" s="46">
        <v>3366.32</v>
      </c>
      <c r="E360" s="46">
        <v>15468</v>
      </c>
      <c r="F360" s="64" t="s">
        <v>187</v>
      </c>
    </row>
    <row r="361" spans="1:6" s="47" customFormat="1" ht="12">
      <c r="A361" s="44">
        <v>360</v>
      </c>
      <c r="B361" s="64" t="s">
        <v>73</v>
      </c>
      <c r="C361" s="45" t="s">
        <v>289</v>
      </c>
      <c r="D361" s="46">
        <v>3380</v>
      </c>
      <c r="E361" s="46">
        <v>15384</v>
      </c>
      <c r="F361" s="64" t="s">
        <v>187</v>
      </c>
    </row>
    <row r="362" spans="1:6" s="47" customFormat="1" ht="12">
      <c r="A362" s="44">
        <v>361</v>
      </c>
      <c r="B362" s="64" t="s">
        <v>73</v>
      </c>
      <c r="C362" s="45" t="s">
        <v>289</v>
      </c>
      <c r="D362" s="46">
        <v>3684.36</v>
      </c>
      <c r="E362" s="46">
        <v>18556</v>
      </c>
      <c r="F362" s="64" t="s">
        <v>187</v>
      </c>
    </row>
    <row r="363" spans="1:6" s="47" customFormat="1" ht="12">
      <c r="A363" s="44">
        <v>362</v>
      </c>
      <c r="B363" s="64" t="s">
        <v>73</v>
      </c>
      <c r="C363" s="45" t="s">
        <v>288</v>
      </c>
      <c r="D363" s="46">
        <v>3593.35</v>
      </c>
      <c r="E363" s="46">
        <v>15519</v>
      </c>
      <c r="F363" s="64" t="s">
        <v>187</v>
      </c>
    </row>
    <row r="364" spans="1:6" s="47" customFormat="1" ht="12">
      <c r="A364" s="44">
        <v>363</v>
      </c>
      <c r="B364" s="64" t="s">
        <v>73</v>
      </c>
      <c r="C364" s="45" t="s">
        <v>288</v>
      </c>
      <c r="D364" s="46">
        <v>3440</v>
      </c>
      <c r="E364" s="46">
        <v>14792</v>
      </c>
      <c r="F364" s="64" t="s">
        <v>187</v>
      </c>
    </row>
    <row r="365" spans="1:6" s="47" customFormat="1" ht="12">
      <c r="A365" s="44">
        <v>364</v>
      </c>
      <c r="B365" s="64" t="s">
        <v>73</v>
      </c>
      <c r="C365" s="45" t="s">
        <v>353</v>
      </c>
      <c r="D365" s="46">
        <v>2126.16</v>
      </c>
      <c r="E365" s="46">
        <v>10287.6</v>
      </c>
      <c r="F365" s="64" t="s">
        <v>217</v>
      </c>
    </row>
    <row r="366" spans="1:6" s="47" customFormat="1" ht="12">
      <c r="A366" s="44">
        <v>365</v>
      </c>
      <c r="B366" s="64" t="s">
        <v>73</v>
      </c>
      <c r="C366" s="45" t="s">
        <v>288</v>
      </c>
      <c r="D366" s="46">
        <v>3618.13</v>
      </c>
      <c r="E366" s="46">
        <v>17397</v>
      </c>
      <c r="F366" s="64" t="s">
        <v>187</v>
      </c>
    </row>
    <row r="367" spans="1:6" s="47" customFormat="1" ht="12">
      <c r="A367" s="44">
        <v>366</v>
      </c>
      <c r="B367" s="64" t="s">
        <v>73</v>
      </c>
      <c r="C367" s="45" t="s">
        <v>288</v>
      </c>
      <c r="D367" s="46">
        <v>3869.07</v>
      </c>
      <c r="E367" s="46">
        <v>19212</v>
      </c>
      <c r="F367" s="64" t="s">
        <v>187</v>
      </c>
    </row>
    <row r="368" spans="1:6" s="47" customFormat="1" ht="12">
      <c r="A368" s="44">
        <v>367</v>
      </c>
      <c r="B368" s="64" t="s">
        <v>73</v>
      </c>
      <c r="C368" s="45" t="s">
        <v>255</v>
      </c>
      <c r="D368" s="46">
        <v>3789.7</v>
      </c>
      <c r="E368" s="46">
        <v>17838</v>
      </c>
      <c r="F368" s="64" t="s">
        <v>187</v>
      </c>
    </row>
    <row r="369" spans="1:6" s="47" customFormat="1" ht="12">
      <c r="A369" s="44">
        <v>368</v>
      </c>
      <c r="B369" s="64" t="s">
        <v>73</v>
      </c>
      <c r="C369" s="45" t="s">
        <v>255</v>
      </c>
      <c r="D369" s="46">
        <v>3628.04</v>
      </c>
      <c r="E369" s="46">
        <v>15916</v>
      </c>
      <c r="F369" s="64" t="s">
        <v>187</v>
      </c>
    </row>
    <row r="370" spans="1:6" s="47" customFormat="1" ht="12">
      <c r="A370" s="44">
        <v>369</v>
      </c>
      <c r="B370" s="64" t="s">
        <v>73</v>
      </c>
      <c r="C370" s="45" t="s">
        <v>356</v>
      </c>
      <c r="D370" s="46">
        <v>3014.75</v>
      </c>
      <c r="E370" s="46">
        <v>17984</v>
      </c>
      <c r="F370" s="64" t="s">
        <v>181</v>
      </c>
    </row>
    <row r="371" spans="1:6" s="47" customFormat="1" ht="12">
      <c r="A371" s="44">
        <v>370</v>
      </c>
      <c r="B371" s="64" t="s">
        <v>73</v>
      </c>
      <c r="C371" s="45" t="s">
        <v>288</v>
      </c>
      <c r="D371" s="46">
        <v>3100.48</v>
      </c>
      <c r="E371" s="46">
        <v>15232</v>
      </c>
      <c r="F371" s="64" t="s">
        <v>187</v>
      </c>
    </row>
    <row r="372" spans="1:6" s="47" customFormat="1" ht="12">
      <c r="A372" s="44">
        <v>371</v>
      </c>
      <c r="B372" s="64" t="s">
        <v>73</v>
      </c>
      <c r="C372" s="45" t="s">
        <v>255</v>
      </c>
      <c r="D372" s="46">
        <v>2409</v>
      </c>
      <c r="E372" s="46">
        <v>12902</v>
      </c>
      <c r="F372" s="64" t="s">
        <v>187</v>
      </c>
    </row>
    <row r="373" spans="1:6" s="47" customFormat="1" ht="12">
      <c r="A373" s="44">
        <v>372</v>
      </c>
      <c r="B373" s="64" t="s">
        <v>73</v>
      </c>
      <c r="C373" s="45" t="s">
        <v>363</v>
      </c>
      <c r="D373" s="46">
        <v>3948.35</v>
      </c>
      <c r="E373" s="46">
        <v>17405</v>
      </c>
      <c r="F373" s="64" t="s">
        <v>187</v>
      </c>
    </row>
    <row r="374" spans="1:6" s="47" customFormat="1" ht="12">
      <c r="A374" s="44">
        <v>373</v>
      </c>
      <c r="B374" s="64" t="s">
        <v>73</v>
      </c>
      <c r="C374" s="45" t="s">
        <v>354</v>
      </c>
      <c r="D374" s="46">
        <v>4177.72</v>
      </c>
      <c r="E374" s="46">
        <v>21043</v>
      </c>
      <c r="F374" s="64" t="s">
        <v>217</v>
      </c>
    </row>
    <row r="375" spans="1:6" s="47" customFormat="1" ht="12">
      <c r="A375" s="44">
        <v>374</v>
      </c>
      <c r="B375" s="64" t="s">
        <v>73</v>
      </c>
      <c r="C375" s="45" t="s">
        <v>288</v>
      </c>
      <c r="D375" s="46">
        <v>3440</v>
      </c>
      <c r="E375" s="46">
        <v>14920</v>
      </c>
      <c r="F375" s="64" t="s">
        <v>187</v>
      </c>
    </row>
    <row r="376" spans="1:6" s="47" customFormat="1" ht="12">
      <c r="A376" s="44">
        <v>375</v>
      </c>
      <c r="B376" s="64" t="s">
        <v>193</v>
      </c>
      <c r="C376" s="45" t="s">
        <v>194</v>
      </c>
      <c r="D376" s="46">
        <v>5149</v>
      </c>
      <c r="E376" s="46">
        <v>21292</v>
      </c>
      <c r="F376" s="64" t="s">
        <v>25</v>
      </c>
    </row>
    <row r="377" spans="1:6" s="47" customFormat="1" ht="12">
      <c r="A377" s="44">
        <v>376</v>
      </c>
      <c r="B377" s="64" t="s">
        <v>193</v>
      </c>
      <c r="C377" s="45" t="s">
        <v>221</v>
      </c>
      <c r="D377" s="46">
        <v>5383</v>
      </c>
      <c r="E377" s="46">
        <v>21826</v>
      </c>
      <c r="F377" s="64" t="s">
        <v>217</v>
      </c>
    </row>
    <row r="378" spans="1:6" s="47" customFormat="1" ht="12">
      <c r="A378" s="44">
        <v>377</v>
      </c>
      <c r="B378" s="64" t="s">
        <v>193</v>
      </c>
      <c r="C378" s="45" t="s">
        <v>221</v>
      </c>
      <c r="D378" s="46">
        <v>4546</v>
      </c>
      <c r="E378" s="46">
        <v>21278</v>
      </c>
      <c r="F378" s="64" t="s">
        <v>217</v>
      </c>
    </row>
    <row r="379" spans="1:6" s="47" customFormat="1" ht="12">
      <c r="A379" s="44">
        <v>378</v>
      </c>
      <c r="B379" s="64" t="s">
        <v>193</v>
      </c>
      <c r="C379" s="45" t="s">
        <v>221</v>
      </c>
      <c r="D379" s="46">
        <v>5353</v>
      </c>
      <c r="E379" s="46">
        <v>21444</v>
      </c>
      <c r="F379" s="64" t="s">
        <v>217</v>
      </c>
    </row>
    <row r="380" spans="1:6" s="47" customFormat="1" ht="12">
      <c r="A380" s="44">
        <v>379</v>
      </c>
      <c r="B380" s="64" t="s">
        <v>193</v>
      </c>
      <c r="C380" s="45" t="s">
        <v>221</v>
      </c>
      <c r="D380" s="46">
        <v>5026</v>
      </c>
      <c r="E380" s="46">
        <v>20583</v>
      </c>
      <c r="F380" s="64" t="s">
        <v>217</v>
      </c>
    </row>
    <row r="381" spans="1:6" s="47" customFormat="1" ht="12">
      <c r="A381" s="44">
        <v>380</v>
      </c>
      <c r="B381" s="64" t="s">
        <v>193</v>
      </c>
      <c r="C381" s="45" t="s">
        <v>221</v>
      </c>
      <c r="D381" s="46">
        <v>5131</v>
      </c>
      <c r="E381" s="46">
        <v>21794</v>
      </c>
      <c r="F381" s="64" t="s">
        <v>217</v>
      </c>
    </row>
    <row r="382" spans="1:6" s="47" customFormat="1" ht="12">
      <c r="A382" s="44">
        <v>381</v>
      </c>
      <c r="B382" s="64" t="s">
        <v>115</v>
      </c>
      <c r="C382" s="45" t="s">
        <v>361</v>
      </c>
      <c r="D382" s="46">
        <v>7075</v>
      </c>
      <c r="E382" s="46">
        <v>14678</v>
      </c>
      <c r="F382" s="64" t="s">
        <v>107</v>
      </c>
    </row>
    <row r="383" spans="1:6" s="47" customFormat="1" ht="12">
      <c r="A383" s="44">
        <v>382</v>
      </c>
      <c r="B383" s="64" t="s">
        <v>62</v>
      </c>
      <c r="C383" s="45" t="s">
        <v>159</v>
      </c>
      <c r="D383" s="46">
        <v>3896</v>
      </c>
      <c r="E383" s="46">
        <v>13045</v>
      </c>
      <c r="F383" s="64" t="s">
        <v>66</v>
      </c>
    </row>
    <row r="384" spans="1:6" s="47" customFormat="1" ht="12">
      <c r="A384" s="44">
        <v>383</v>
      </c>
      <c r="B384" s="64" t="s">
        <v>62</v>
      </c>
      <c r="C384" s="45" t="s">
        <v>159</v>
      </c>
      <c r="D384" s="46">
        <v>894.86</v>
      </c>
      <c r="E384" s="46">
        <v>9512.1</v>
      </c>
      <c r="F384" s="64" t="s">
        <v>66</v>
      </c>
    </row>
    <row r="385" spans="1:6" s="47" customFormat="1" ht="12">
      <c r="A385" s="44">
        <v>384</v>
      </c>
      <c r="B385" s="64" t="s">
        <v>62</v>
      </c>
      <c r="C385" s="45" t="s">
        <v>159</v>
      </c>
      <c r="D385" s="46">
        <v>97</v>
      </c>
      <c r="E385" s="46">
        <v>1583</v>
      </c>
      <c r="F385" s="64" t="s">
        <v>45</v>
      </c>
    </row>
    <row r="386" spans="1:6" s="47" customFormat="1" ht="12">
      <c r="A386" s="44">
        <v>385</v>
      </c>
      <c r="B386" s="64" t="s">
        <v>62</v>
      </c>
      <c r="C386" s="45" t="s">
        <v>159</v>
      </c>
      <c r="D386" s="46">
        <v>587</v>
      </c>
      <c r="E386" s="46">
        <v>4060.5</v>
      </c>
      <c r="F386" s="64" t="s">
        <v>217</v>
      </c>
    </row>
    <row r="387" spans="1:6" s="47" customFormat="1" ht="12">
      <c r="A387" s="44">
        <v>386</v>
      </c>
      <c r="B387" s="64" t="s">
        <v>62</v>
      </c>
      <c r="C387" s="45" t="s">
        <v>159</v>
      </c>
      <c r="D387" s="46">
        <v>498</v>
      </c>
      <c r="E387" s="46">
        <v>3138</v>
      </c>
      <c r="F387" s="64" t="s">
        <v>217</v>
      </c>
    </row>
    <row r="388" spans="1:6" s="47" customFormat="1" ht="12">
      <c r="A388" s="44">
        <v>387</v>
      </c>
      <c r="B388" s="64" t="s">
        <v>172</v>
      </c>
      <c r="C388" s="45" t="s">
        <v>173</v>
      </c>
      <c r="D388" s="46">
        <v>3767.82</v>
      </c>
      <c r="E388" s="46">
        <v>21027</v>
      </c>
      <c r="F388" s="64" t="s">
        <v>61</v>
      </c>
    </row>
    <row r="389" spans="1:6" s="47" customFormat="1" ht="12">
      <c r="A389" s="44">
        <v>388</v>
      </c>
      <c r="B389" s="64" t="s">
        <v>172</v>
      </c>
      <c r="C389" s="45" t="s">
        <v>173</v>
      </c>
      <c r="D389" s="46">
        <v>3728.65</v>
      </c>
      <c r="E389" s="46">
        <v>20514</v>
      </c>
      <c r="F389" s="64" t="s">
        <v>61</v>
      </c>
    </row>
    <row r="390" spans="1:6" s="47" customFormat="1" ht="12">
      <c r="A390" s="44">
        <v>389</v>
      </c>
      <c r="B390" s="64" t="s">
        <v>126</v>
      </c>
      <c r="C390" s="45" t="s">
        <v>160</v>
      </c>
      <c r="D390" s="46">
        <v>3839.2</v>
      </c>
      <c r="E390" s="46">
        <v>13226.2</v>
      </c>
      <c r="F390" s="64" t="s">
        <v>66</v>
      </c>
    </row>
    <row r="391" spans="1:6" s="47" customFormat="1" ht="12">
      <c r="A391" s="44">
        <v>390</v>
      </c>
      <c r="B391" s="64" t="s">
        <v>126</v>
      </c>
      <c r="C391" s="45" t="s">
        <v>160</v>
      </c>
      <c r="D391" s="46">
        <v>4046.3</v>
      </c>
      <c r="E391" s="46">
        <v>14575.69</v>
      </c>
      <c r="F391" s="64" t="s">
        <v>66</v>
      </c>
    </row>
    <row r="392" spans="1:6" s="47" customFormat="1" ht="12">
      <c r="A392" s="44">
        <v>391</v>
      </c>
      <c r="B392" s="64" t="s">
        <v>126</v>
      </c>
      <c r="C392" s="45" t="s">
        <v>160</v>
      </c>
      <c r="D392" s="46">
        <v>4307.2</v>
      </c>
      <c r="E392" s="46">
        <v>11960.21</v>
      </c>
      <c r="F392" s="64" t="s">
        <v>66</v>
      </c>
    </row>
    <row r="393" spans="1:6" s="47" customFormat="1" ht="12">
      <c r="A393" s="44">
        <v>392</v>
      </c>
      <c r="B393" s="64" t="s">
        <v>126</v>
      </c>
      <c r="C393" s="45" t="s">
        <v>160</v>
      </c>
      <c r="D393" s="46">
        <v>4113.1000000000004</v>
      </c>
      <c r="E393" s="46">
        <v>18311.810000000001</v>
      </c>
      <c r="F393" s="64" t="s">
        <v>66</v>
      </c>
    </row>
    <row r="394" spans="1:6" ht="14.25">
      <c r="A394" s="44">
        <v>393</v>
      </c>
      <c r="B394" s="64" t="s">
        <v>75</v>
      </c>
      <c r="C394" s="45" t="s">
        <v>143</v>
      </c>
      <c r="D394" s="46">
        <v>1938.52</v>
      </c>
      <c r="E394" s="46">
        <v>22533.72</v>
      </c>
      <c r="F394" s="64" t="s">
        <v>66</v>
      </c>
    </row>
    <row r="395" spans="1:6" ht="14.25">
      <c r="A395" s="44">
        <v>394</v>
      </c>
      <c r="B395" s="64" t="s">
        <v>75</v>
      </c>
      <c r="C395" s="45" t="s">
        <v>143</v>
      </c>
      <c r="D395" s="46">
        <v>1818.36</v>
      </c>
      <c r="E395" s="46">
        <v>71655.97</v>
      </c>
      <c r="F395" s="64" t="s">
        <v>66</v>
      </c>
    </row>
    <row r="396" spans="1:6" ht="14.25">
      <c r="A396" s="44">
        <v>395</v>
      </c>
      <c r="B396" s="64" t="s">
        <v>75</v>
      </c>
      <c r="C396" s="45" t="s">
        <v>143</v>
      </c>
      <c r="D396" s="46">
        <v>932.83</v>
      </c>
      <c r="E396" s="46">
        <v>31916.74</v>
      </c>
      <c r="F396" s="64" t="s">
        <v>66</v>
      </c>
    </row>
    <row r="397" spans="1:6" ht="14.25">
      <c r="A397" s="44">
        <v>396</v>
      </c>
      <c r="B397" s="64" t="s">
        <v>75</v>
      </c>
      <c r="C397" s="45" t="s">
        <v>143</v>
      </c>
      <c r="D397" s="46">
        <v>4135.88</v>
      </c>
      <c r="E397" s="46">
        <v>132140.87</v>
      </c>
      <c r="F397" s="64" t="s">
        <v>66</v>
      </c>
    </row>
    <row r="398" spans="1:6" ht="14.25">
      <c r="A398" s="44">
        <v>397</v>
      </c>
      <c r="B398" s="64" t="s">
        <v>75</v>
      </c>
      <c r="C398" s="45" t="s">
        <v>143</v>
      </c>
      <c r="D398" s="46">
        <v>4970.6400000000003</v>
      </c>
      <c r="E398" s="46">
        <v>76354.759999999995</v>
      </c>
      <c r="F398" s="64" t="s">
        <v>66</v>
      </c>
    </row>
    <row r="399" spans="1:6" ht="14.25">
      <c r="A399" s="44">
        <v>398</v>
      </c>
      <c r="B399" s="64" t="s">
        <v>75</v>
      </c>
      <c r="C399" s="45" t="s">
        <v>143</v>
      </c>
      <c r="D399" s="46">
        <v>1016.64</v>
      </c>
      <c r="E399" s="46">
        <v>16049.65</v>
      </c>
      <c r="F399" s="64" t="s">
        <v>66</v>
      </c>
    </row>
    <row r="400" spans="1:6" ht="14.25">
      <c r="A400" s="44">
        <v>399</v>
      </c>
      <c r="B400" s="64" t="s">
        <v>75</v>
      </c>
      <c r="C400" s="45" t="s">
        <v>143</v>
      </c>
      <c r="D400" s="46">
        <v>1167.08</v>
      </c>
      <c r="E400" s="46">
        <v>39867.47</v>
      </c>
      <c r="F400" s="64" t="s">
        <v>66</v>
      </c>
    </row>
    <row r="401" spans="1:6" ht="14.25">
      <c r="A401" s="44">
        <v>400</v>
      </c>
      <c r="B401" s="64" t="s">
        <v>75</v>
      </c>
      <c r="C401" s="45" t="s">
        <v>143</v>
      </c>
      <c r="D401" s="46">
        <v>455.86</v>
      </c>
      <c r="E401" s="46">
        <v>12096.35</v>
      </c>
      <c r="F401" s="64" t="s">
        <v>66</v>
      </c>
    </row>
    <row r="402" spans="1:6" ht="14.25">
      <c r="A402" s="44">
        <v>401</v>
      </c>
      <c r="B402" s="64" t="s">
        <v>75</v>
      </c>
      <c r="C402" s="45" t="s">
        <v>143</v>
      </c>
      <c r="D402" s="46">
        <v>982.71</v>
      </c>
      <c r="E402" s="46">
        <v>41073.46</v>
      </c>
      <c r="F402" s="64" t="s">
        <v>66</v>
      </c>
    </row>
    <row r="403" spans="1:6" ht="14.25">
      <c r="A403" s="44">
        <v>402</v>
      </c>
      <c r="B403" s="64" t="s">
        <v>75</v>
      </c>
      <c r="C403" s="45" t="s">
        <v>143</v>
      </c>
      <c r="D403" s="46">
        <v>1893.16</v>
      </c>
      <c r="E403" s="46">
        <v>68243.72</v>
      </c>
      <c r="F403" s="64" t="s">
        <v>66</v>
      </c>
    </row>
    <row r="404" spans="1:6" ht="14.25">
      <c r="A404" s="44">
        <v>403</v>
      </c>
      <c r="B404" s="64" t="s">
        <v>75</v>
      </c>
      <c r="C404" s="45" t="s">
        <v>143</v>
      </c>
      <c r="D404" s="46">
        <v>1167.8699999999999</v>
      </c>
      <c r="E404" s="46">
        <v>22929.73</v>
      </c>
      <c r="F404" s="64" t="s">
        <v>66</v>
      </c>
    </row>
    <row r="405" spans="1:6" ht="14.25">
      <c r="A405" s="44">
        <v>404</v>
      </c>
      <c r="B405" s="64" t="s">
        <v>75</v>
      </c>
      <c r="C405" s="45" t="s">
        <v>143</v>
      </c>
      <c r="D405" s="46">
        <v>140</v>
      </c>
      <c r="E405" s="46">
        <v>3930.05</v>
      </c>
      <c r="F405" s="64" t="s">
        <v>66</v>
      </c>
    </row>
    <row r="406" spans="1:6" ht="14.25">
      <c r="A406" s="44">
        <v>405</v>
      </c>
      <c r="B406" s="64" t="s">
        <v>75</v>
      </c>
      <c r="C406" s="45" t="s">
        <v>143</v>
      </c>
      <c r="D406" s="46">
        <v>1687.61</v>
      </c>
      <c r="E406" s="46">
        <v>53454.48</v>
      </c>
      <c r="F406" s="64" t="s">
        <v>66</v>
      </c>
    </row>
    <row r="407" spans="1:6" ht="14.25">
      <c r="A407" s="44">
        <v>406</v>
      </c>
      <c r="B407" s="64" t="s">
        <v>75</v>
      </c>
      <c r="C407" s="45" t="s">
        <v>143</v>
      </c>
      <c r="D407" s="46">
        <v>894.03</v>
      </c>
      <c r="E407" s="46">
        <v>29229.67</v>
      </c>
      <c r="F407" s="64" t="s">
        <v>66</v>
      </c>
    </row>
    <row r="408" spans="1:6" ht="14.25">
      <c r="A408" s="44">
        <v>407</v>
      </c>
      <c r="B408" s="64" t="s">
        <v>75</v>
      </c>
      <c r="C408" s="45" t="s">
        <v>143</v>
      </c>
      <c r="D408" s="46">
        <v>532.44000000000005</v>
      </c>
      <c r="E408" s="46">
        <v>10239.86</v>
      </c>
      <c r="F408" s="64" t="s">
        <v>66</v>
      </c>
    </row>
    <row r="409" spans="1:6" ht="14.25">
      <c r="A409" s="44">
        <v>408</v>
      </c>
      <c r="B409" s="64" t="s">
        <v>75</v>
      </c>
      <c r="C409" s="45" t="s">
        <v>143</v>
      </c>
      <c r="D409" s="46">
        <v>121.92</v>
      </c>
      <c r="E409" s="46">
        <v>4397.8</v>
      </c>
      <c r="F409" s="64" t="s">
        <v>66</v>
      </c>
    </row>
    <row r="410" spans="1:6" ht="14.25">
      <c r="A410" s="44">
        <v>409</v>
      </c>
      <c r="B410" s="64" t="s">
        <v>75</v>
      </c>
      <c r="C410" s="45" t="s">
        <v>143</v>
      </c>
      <c r="D410" s="46">
        <v>66.819999999999993</v>
      </c>
      <c r="E410" s="46">
        <v>2377.81</v>
      </c>
      <c r="F410" s="64" t="s">
        <v>66</v>
      </c>
    </row>
    <row r="411" spans="1:6" ht="14.25">
      <c r="A411" s="44">
        <v>410</v>
      </c>
      <c r="B411" s="64" t="s">
        <v>75</v>
      </c>
      <c r="C411" s="45" t="s">
        <v>143</v>
      </c>
      <c r="D411" s="46">
        <v>1992</v>
      </c>
      <c r="E411" s="46">
        <v>31020.07</v>
      </c>
      <c r="F411" s="64" t="s">
        <v>66</v>
      </c>
    </row>
    <row r="412" spans="1:6" ht="14.25">
      <c r="A412" s="44">
        <v>411</v>
      </c>
      <c r="B412" s="64" t="s">
        <v>75</v>
      </c>
      <c r="C412" s="45" t="s">
        <v>143</v>
      </c>
      <c r="D412" s="46">
        <v>592.29</v>
      </c>
      <c r="E412" s="46">
        <v>19846.11</v>
      </c>
      <c r="F412" s="64" t="s">
        <v>66</v>
      </c>
    </row>
    <row r="413" spans="1:6" ht="14.25">
      <c r="A413" s="44">
        <v>412</v>
      </c>
      <c r="B413" s="64" t="s">
        <v>75</v>
      </c>
      <c r="C413" s="45" t="s">
        <v>143</v>
      </c>
      <c r="D413" s="46">
        <v>132.06</v>
      </c>
      <c r="E413" s="46">
        <v>3282.67</v>
      </c>
      <c r="F413" s="64" t="s">
        <v>95</v>
      </c>
    </row>
    <row r="414" spans="1:6" ht="14.25">
      <c r="A414" s="44">
        <v>413</v>
      </c>
      <c r="B414" s="64" t="s">
        <v>75</v>
      </c>
      <c r="C414" s="45" t="s">
        <v>143</v>
      </c>
      <c r="D414" s="46">
        <v>275.7</v>
      </c>
      <c r="E414" s="46">
        <v>7714.11</v>
      </c>
      <c r="F414" s="64" t="s">
        <v>66</v>
      </c>
    </row>
    <row r="415" spans="1:6" ht="14.25">
      <c r="A415" s="44">
        <v>414</v>
      </c>
      <c r="B415" s="64" t="s">
        <v>75</v>
      </c>
      <c r="C415" s="45" t="s">
        <v>143</v>
      </c>
      <c r="D415" s="46">
        <v>72</v>
      </c>
      <c r="E415" s="46">
        <v>1552.27</v>
      </c>
      <c r="F415" s="64" t="s">
        <v>66</v>
      </c>
    </row>
    <row r="416" spans="1:6" ht="14.25">
      <c r="A416" s="44">
        <v>415</v>
      </c>
      <c r="B416" s="64" t="s">
        <v>75</v>
      </c>
      <c r="C416" s="45" t="s">
        <v>143</v>
      </c>
      <c r="D416" s="46">
        <v>36.86</v>
      </c>
      <c r="E416" s="46">
        <v>1041.53</v>
      </c>
      <c r="F416" s="64" t="s">
        <v>95</v>
      </c>
    </row>
    <row r="417" spans="1:6" ht="14.25">
      <c r="A417" s="44">
        <v>416</v>
      </c>
      <c r="B417" s="64" t="s">
        <v>75</v>
      </c>
      <c r="C417" s="45" t="s">
        <v>143</v>
      </c>
      <c r="D417" s="46">
        <v>307.44</v>
      </c>
      <c r="E417" s="46">
        <v>7348.23</v>
      </c>
      <c r="F417" s="64" t="s">
        <v>95</v>
      </c>
    </row>
    <row r="418" spans="1:6" ht="14.25">
      <c r="A418" s="44">
        <v>417</v>
      </c>
      <c r="B418" s="64" t="s">
        <v>75</v>
      </c>
      <c r="C418" s="45" t="s">
        <v>143</v>
      </c>
      <c r="D418" s="46">
        <v>61.5</v>
      </c>
      <c r="E418" s="46">
        <v>1686.46</v>
      </c>
      <c r="F418" s="64" t="s">
        <v>95</v>
      </c>
    </row>
    <row r="419" spans="1:6" ht="14.25">
      <c r="A419" s="44">
        <v>418</v>
      </c>
      <c r="B419" s="64" t="s">
        <v>75</v>
      </c>
      <c r="C419" s="45" t="s">
        <v>143</v>
      </c>
      <c r="D419" s="46">
        <v>1018.28</v>
      </c>
      <c r="E419" s="46">
        <v>32329.18</v>
      </c>
      <c r="F419" s="64" t="s">
        <v>66</v>
      </c>
    </row>
    <row r="420" spans="1:6" ht="14.25">
      <c r="A420" s="44">
        <v>419</v>
      </c>
      <c r="B420" s="64" t="s">
        <v>75</v>
      </c>
      <c r="C420" s="45" t="s">
        <v>143</v>
      </c>
      <c r="D420" s="46">
        <v>1595</v>
      </c>
      <c r="E420" s="46">
        <v>33396.06</v>
      </c>
      <c r="F420" s="64" t="s">
        <v>66</v>
      </c>
    </row>
    <row r="421" spans="1:6" ht="14.25">
      <c r="A421" s="44">
        <v>420</v>
      </c>
      <c r="B421" s="64" t="s">
        <v>75</v>
      </c>
      <c r="C421" s="45" t="s">
        <v>143</v>
      </c>
      <c r="D421" s="46">
        <v>4074.48</v>
      </c>
      <c r="E421" s="46">
        <v>137255.39000000001</v>
      </c>
      <c r="F421" s="64" t="s">
        <v>66</v>
      </c>
    </row>
    <row r="422" spans="1:6" ht="14.25">
      <c r="A422" s="44">
        <v>421</v>
      </c>
      <c r="B422" s="64" t="s">
        <v>75</v>
      </c>
      <c r="C422" s="45" t="s">
        <v>143</v>
      </c>
      <c r="D422" s="46">
        <v>39.61</v>
      </c>
      <c r="E422" s="46">
        <v>742.75</v>
      </c>
      <c r="F422" s="64" t="s">
        <v>107</v>
      </c>
    </row>
    <row r="423" spans="1:6" ht="14.25">
      <c r="A423" s="44">
        <v>422</v>
      </c>
      <c r="B423" s="64" t="s">
        <v>75</v>
      </c>
      <c r="C423" s="45" t="s">
        <v>143</v>
      </c>
      <c r="D423" s="46">
        <v>14.99</v>
      </c>
      <c r="E423" s="46">
        <v>364.37</v>
      </c>
      <c r="F423" s="64" t="s">
        <v>107</v>
      </c>
    </row>
    <row r="424" spans="1:6" ht="14.25">
      <c r="A424" s="44">
        <v>423</v>
      </c>
      <c r="B424" s="64" t="s">
        <v>93</v>
      </c>
      <c r="C424" s="45" t="s">
        <v>138</v>
      </c>
      <c r="D424" s="46">
        <v>3345</v>
      </c>
      <c r="E424" s="46">
        <v>21911</v>
      </c>
      <c r="F424" s="64" t="s">
        <v>25</v>
      </c>
    </row>
    <row r="425" spans="1:6" ht="14.25">
      <c r="A425" s="44">
        <v>424</v>
      </c>
      <c r="B425" s="64" t="s">
        <v>93</v>
      </c>
      <c r="C425" s="45" t="s">
        <v>138</v>
      </c>
      <c r="D425" s="46">
        <v>3353</v>
      </c>
      <c r="E425" s="46">
        <v>22105</v>
      </c>
      <c r="F425" s="64" t="s">
        <v>25</v>
      </c>
    </row>
    <row r="426" spans="1:6" ht="14.25">
      <c r="A426" s="44">
        <v>425</v>
      </c>
      <c r="B426" s="64" t="s">
        <v>93</v>
      </c>
      <c r="C426" s="45" t="s">
        <v>138</v>
      </c>
      <c r="D426" s="46">
        <v>3250.5</v>
      </c>
      <c r="E426" s="46">
        <v>21131</v>
      </c>
      <c r="F426" s="64" t="s">
        <v>25</v>
      </c>
    </row>
    <row r="427" spans="1:6" ht="14.25">
      <c r="A427" s="44">
        <v>426</v>
      </c>
      <c r="B427" s="64" t="s">
        <v>93</v>
      </c>
      <c r="C427" s="45" t="s">
        <v>138</v>
      </c>
      <c r="D427" s="46">
        <v>2276</v>
      </c>
      <c r="E427" s="46">
        <v>12026</v>
      </c>
      <c r="F427" s="64" t="s">
        <v>36</v>
      </c>
    </row>
    <row r="428" spans="1:6" ht="14.25">
      <c r="A428" s="44">
        <v>427</v>
      </c>
      <c r="B428" s="64" t="s">
        <v>93</v>
      </c>
      <c r="C428" s="45" t="s">
        <v>138</v>
      </c>
      <c r="D428" s="46">
        <v>3622</v>
      </c>
      <c r="E428" s="46">
        <v>22139</v>
      </c>
      <c r="F428" s="64" t="s">
        <v>144</v>
      </c>
    </row>
    <row r="429" spans="1:6" ht="14.25">
      <c r="A429" s="44">
        <v>428</v>
      </c>
      <c r="B429" s="64" t="s">
        <v>128</v>
      </c>
      <c r="C429" s="45" t="s">
        <v>161</v>
      </c>
      <c r="D429" s="46">
        <v>13219.4</v>
      </c>
      <c r="E429" s="46">
        <v>58917.599999999999</v>
      </c>
      <c r="F429" s="64" t="s">
        <v>66</v>
      </c>
    </row>
    <row r="430" spans="1:6" ht="14.25">
      <c r="A430" s="44">
        <v>429</v>
      </c>
      <c r="B430" s="64" t="s">
        <v>117</v>
      </c>
      <c r="C430" s="45" t="s">
        <v>118</v>
      </c>
      <c r="D430" s="46">
        <v>1859.05</v>
      </c>
      <c r="E430" s="46">
        <v>18129.8</v>
      </c>
      <c r="F430" s="64" t="s">
        <v>101</v>
      </c>
    </row>
    <row r="431" spans="1:6" ht="14.25">
      <c r="A431" s="44">
        <v>430</v>
      </c>
      <c r="B431" s="64" t="s">
        <v>117</v>
      </c>
      <c r="C431" s="45" t="s">
        <v>230</v>
      </c>
      <c r="D431" s="46">
        <v>1869.58</v>
      </c>
      <c r="E431" s="46">
        <v>3813.26</v>
      </c>
      <c r="F431" s="64" t="s">
        <v>181</v>
      </c>
    </row>
    <row r="432" spans="1:6" ht="14.25">
      <c r="A432" s="44">
        <v>431</v>
      </c>
      <c r="B432" s="64" t="s">
        <v>117</v>
      </c>
      <c r="C432" s="45" t="s">
        <v>230</v>
      </c>
      <c r="D432" s="46">
        <v>799.84</v>
      </c>
      <c r="E432" s="46">
        <v>2797.53</v>
      </c>
      <c r="F432" s="64" t="s">
        <v>181</v>
      </c>
    </row>
    <row r="433" spans="1:6" ht="14.25">
      <c r="A433" s="44">
        <v>432</v>
      </c>
      <c r="B433" s="64" t="s">
        <v>117</v>
      </c>
      <c r="C433" s="45" t="s">
        <v>294</v>
      </c>
      <c r="D433" s="46">
        <v>2974.8</v>
      </c>
      <c r="E433" s="46">
        <v>22065.599999999999</v>
      </c>
      <c r="F433" s="64" t="s">
        <v>208</v>
      </c>
    </row>
    <row r="434" spans="1:6" ht="14.25">
      <c r="A434" s="44">
        <v>433</v>
      </c>
      <c r="B434" s="64" t="s">
        <v>117</v>
      </c>
      <c r="C434" s="45" t="s">
        <v>230</v>
      </c>
      <c r="D434" s="46">
        <v>2184.08</v>
      </c>
      <c r="E434" s="46">
        <v>15345.96</v>
      </c>
      <c r="F434" s="64" t="s">
        <v>181</v>
      </c>
    </row>
    <row r="435" spans="1:6" ht="14.25">
      <c r="A435" s="44">
        <v>434</v>
      </c>
      <c r="B435" s="64" t="s">
        <v>117</v>
      </c>
      <c r="C435" s="45" t="s">
        <v>357</v>
      </c>
      <c r="D435" s="46">
        <v>18.84</v>
      </c>
      <c r="E435" s="46">
        <v>43.7</v>
      </c>
      <c r="F435" s="64" t="s">
        <v>181</v>
      </c>
    </row>
    <row r="436" spans="1:6" ht="14.25">
      <c r="A436" s="44">
        <v>435</v>
      </c>
      <c r="B436" s="64" t="s">
        <v>117</v>
      </c>
      <c r="C436" s="45" t="s">
        <v>355</v>
      </c>
      <c r="D436" s="46">
        <v>3338</v>
      </c>
      <c r="E436" s="46">
        <v>34434.800000000003</v>
      </c>
      <c r="F436" s="64" t="s">
        <v>217</v>
      </c>
    </row>
    <row r="437" spans="1:6" ht="14.25">
      <c r="A437" s="44">
        <v>436</v>
      </c>
      <c r="B437" s="64" t="s">
        <v>105</v>
      </c>
      <c r="C437" s="45" t="s">
        <v>106</v>
      </c>
      <c r="D437" s="46">
        <v>10946.4</v>
      </c>
      <c r="E437" s="46">
        <v>34.119999999999997</v>
      </c>
      <c r="F437" s="64" t="s">
        <v>42</v>
      </c>
    </row>
    <row r="438" spans="1:6" ht="14.25">
      <c r="A438" s="44">
        <v>437</v>
      </c>
      <c r="B438" s="64" t="s">
        <v>276</v>
      </c>
      <c r="C438" s="45" t="s">
        <v>166</v>
      </c>
      <c r="D438" s="46">
        <v>27856.3</v>
      </c>
      <c r="E438" s="46">
        <v>37880.120000000003</v>
      </c>
      <c r="F438" s="64" t="s">
        <v>44</v>
      </c>
    </row>
    <row r="439" spans="1:6" ht="14.25">
      <c r="A439" s="44">
        <v>438</v>
      </c>
      <c r="B439" s="64" t="s">
        <v>174</v>
      </c>
      <c r="C439" s="45" t="s">
        <v>235</v>
      </c>
      <c r="D439" s="46">
        <v>10321.92</v>
      </c>
      <c r="E439" s="46">
        <v>21390</v>
      </c>
      <c r="F439" s="64" t="s">
        <v>102</v>
      </c>
    </row>
    <row r="440" spans="1:6" ht="14.25">
      <c r="A440" s="44">
        <v>439</v>
      </c>
      <c r="B440" s="64" t="s">
        <v>174</v>
      </c>
      <c r="C440" s="45" t="s">
        <v>175</v>
      </c>
      <c r="D440" s="46">
        <v>7452.5</v>
      </c>
      <c r="E440" s="46">
        <v>15125</v>
      </c>
      <c r="F440" s="64" t="s">
        <v>66</v>
      </c>
    </row>
    <row r="441" spans="1:6" ht="14.25">
      <c r="A441" s="44">
        <v>440</v>
      </c>
      <c r="B441" s="64" t="s">
        <v>139</v>
      </c>
      <c r="C441" s="45" t="s">
        <v>364</v>
      </c>
      <c r="D441" s="46">
        <v>22506</v>
      </c>
      <c r="E441" s="46">
        <v>917226.73</v>
      </c>
      <c r="F441" s="64" t="s">
        <v>260</v>
      </c>
    </row>
    <row r="442" spans="1:6" ht="14.25">
      <c r="A442" s="44">
        <v>441</v>
      </c>
      <c r="B442" s="64" t="s">
        <v>139</v>
      </c>
      <c r="C442" s="45" t="s">
        <v>364</v>
      </c>
      <c r="D442" s="46">
        <v>156.72</v>
      </c>
      <c r="E442" s="46">
        <v>17902.5</v>
      </c>
      <c r="F442" s="64" t="s">
        <v>260</v>
      </c>
    </row>
    <row r="443" spans="1:6" ht="14.25">
      <c r="A443" s="44">
        <v>442</v>
      </c>
      <c r="B443" s="64" t="s">
        <v>139</v>
      </c>
      <c r="C443" s="45" t="s">
        <v>364</v>
      </c>
      <c r="D443" s="46">
        <v>27979.279999999999</v>
      </c>
      <c r="E443" s="46">
        <v>789409.11</v>
      </c>
      <c r="F443" s="64" t="s">
        <v>260</v>
      </c>
    </row>
    <row r="444" spans="1:6" ht="14.25">
      <c r="A444" s="44">
        <v>443</v>
      </c>
      <c r="B444" s="64" t="s">
        <v>139</v>
      </c>
      <c r="C444" s="45" t="s">
        <v>364</v>
      </c>
      <c r="D444" s="46">
        <v>34.840000000000003</v>
      </c>
      <c r="E444" s="46">
        <v>58712.5</v>
      </c>
      <c r="F444" s="64" t="s">
        <v>260</v>
      </c>
    </row>
    <row r="445" spans="1:6" ht="14.25">
      <c r="A445" s="44">
        <v>444</v>
      </c>
      <c r="B445" s="64" t="s">
        <v>139</v>
      </c>
      <c r="C445" s="45" t="s">
        <v>364</v>
      </c>
      <c r="D445" s="46">
        <v>10092.74</v>
      </c>
      <c r="E445" s="46">
        <v>178071.39</v>
      </c>
      <c r="F445" s="64" t="s">
        <v>260</v>
      </c>
    </row>
    <row r="446" spans="1:6" ht="14.25">
      <c r="A446" s="44">
        <v>445</v>
      </c>
      <c r="B446" s="64" t="s">
        <v>139</v>
      </c>
      <c r="C446" s="45" t="s">
        <v>364</v>
      </c>
      <c r="D446" s="46">
        <v>23069.759999999998</v>
      </c>
      <c r="E446" s="46">
        <v>782635</v>
      </c>
      <c r="F446" s="64" t="s">
        <v>260</v>
      </c>
    </row>
    <row r="447" spans="1:6" ht="14.25">
      <c r="A447" s="44">
        <v>446</v>
      </c>
      <c r="B447" s="64" t="s">
        <v>139</v>
      </c>
      <c r="C447" s="45" t="s">
        <v>364</v>
      </c>
      <c r="D447" s="46">
        <v>73.599999999999994</v>
      </c>
      <c r="E447" s="46">
        <v>1820</v>
      </c>
      <c r="F447" s="64" t="s">
        <v>260</v>
      </c>
    </row>
    <row r="448" spans="1:6" ht="14.25">
      <c r="A448" s="44">
        <v>447</v>
      </c>
      <c r="B448" s="64" t="s">
        <v>139</v>
      </c>
      <c r="C448" s="45" t="s">
        <v>364</v>
      </c>
      <c r="D448" s="46">
        <v>102.15</v>
      </c>
      <c r="E448" s="46">
        <v>4537.5</v>
      </c>
      <c r="F448" s="64" t="s">
        <v>260</v>
      </c>
    </row>
    <row r="449" spans="1:6" ht="14.25">
      <c r="A449" s="44">
        <v>448</v>
      </c>
      <c r="B449" s="64" t="s">
        <v>139</v>
      </c>
      <c r="C449" s="45" t="s">
        <v>364</v>
      </c>
      <c r="D449" s="46">
        <v>52390.26</v>
      </c>
      <c r="E449" s="46">
        <v>926481.55</v>
      </c>
      <c r="F449" s="64" t="s">
        <v>260</v>
      </c>
    </row>
    <row r="450" spans="1:6" ht="14.25">
      <c r="A450" s="44">
        <v>449</v>
      </c>
      <c r="B450" s="64" t="s">
        <v>139</v>
      </c>
      <c r="C450" s="45" t="s">
        <v>364</v>
      </c>
      <c r="D450" s="46">
        <v>41209</v>
      </c>
      <c r="E450" s="46">
        <v>1143410.8899999999</v>
      </c>
      <c r="F450" s="64" t="s">
        <v>260</v>
      </c>
    </row>
    <row r="451" spans="1:6" ht="14.25">
      <c r="A451" s="44">
        <v>450</v>
      </c>
      <c r="B451" s="64" t="s">
        <v>139</v>
      </c>
      <c r="C451" s="45" t="s">
        <v>364</v>
      </c>
      <c r="D451" s="46">
        <v>11981.8</v>
      </c>
      <c r="E451" s="46">
        <v>796890</v>
      </c>
      <c r="F451" s="64" t="s">
        <v>260</v>
      </c>
    </row>
    <row r="452" spans="1:6" ht="14.25">
      <c r="A452" s="44">
        <v>451</v>
      </c>
      <c r="B452" s="64" t="s">
        <v>139</v>
      </c>
      <c r="C452" s="45" t="s">
        <v>364</v>
      </c>
      <c r="D452" s="46">
        <v>3130</v>
      </c>
      <c r="E452" s="46">
        <v>72697.289999999994</v>
      </c>
      <c r="F452" s="64" t="s">
        <v>260</v>
      </c>
    </row>
    <row r="453" spans="1:6" ht="14.25">
      <c r="A453" s="44">
        <v>452</v>
      </c>
      <c r="B453" s="64" t="s">
        <v>139</v>
      </c>
      <c r="C453" s="45" t="s">
        <v>364</v>
      </c>
      <c r="D453" s="46">
        <v>14475.34</v>
      </c>
      <c r="E453" s="46">
        <v>488992</v>
      </c>
      <c r="F453" s="64" t="s">
        <v>260</v>
      </c>
    </row>
    <row r="454" spans="1:6" ht="14.25">
      <c r="A454" s="44">
        <v>453</v>
      </c>
      <c r="B454" s="64" t="s">
        <v>139</v>
      </c>
      <c r="C454" s="45" t="s">
        <v>364</v>
      </c>
      <c r="D454" s="46">
        <v>14203.18</v>
      </c>
      <c r="E454" s="46">
        <v>483210</v>
      </c>
      <c r="F454" s="64" t="s">
        <v>260</v>
      </c>
    </row>
    <row r="455" spans="1:6" ht="14.25">
      <c r="A455" s="44">
        <v>454</v>
      </c>
      <c r="B455" s="64" t="s">
        <v>139</v>
      </c>
      <c r="C455" s="45" t="s">
        <v>364</v>
      </c>
      <c r="D455" s="46">
        <v>934.8</v>
      </c>
      <c r="E455" s="46">
        <v>103400</v>
      </c>
      <c r="F455" s="64" t="s">
        <v>260</v>
      </c>
    </row>
    <row r="456" spans="1:6" ht="14.25">
      <c r="A456" s="44">
        <v>455</v>
      </c>
      <c r="B456" s="64" t="s">
        <v>139</v>
      </c>
      <c r="C456" s="45" t="s">
        <v>364</v>
      </c>
      <c r="D456" s="46">
        <v>13312.22</v>
      </c>
      <c r="E456" s="46">
        <v>483210</v>
      </c>
      <c r="F456" s="64" t="s">
        <v>260</v>
      </c>
    </row>
    <row r="457" spans="1:6" ht="14.25">
      <c r="A457" s="44">
        <v>456</v>
      </c>
      <c r="B457" s="64" t="s">
        <v>139</v>
      </c>
      <c r="C457" s="45" t="s">
        <v>364</v>
      </c>
      <c r="D457" s="46">
        <v>23351.65</v>
      </c>
      <c r="E457" s="46">
        <v>527960.02</v>
      </c>
      <c r="F457" s="64" t="s">
        <v>260</v>
      </c>
    </row>
    <row r="458" spans="1:6" ht="14.25">
      <c r="A458" s="44">
        <v>457</v>
      </c>
      <c r="B458" s="64" t="s">
        <v>139</v>
      </c>
      <c r="C458" s="45" t="s">
        <v>364</v>
      </c>
      <c r="D458" s="46">
        <v>28705.200000000001</v>
      </c>
      <c r="E458" s="46">
        <v>790189.14</v>
      </c>
      <c r="F458" s="64" t="s">
        <v>260</v>
      </c>
    </row>
    <row r="459" spans="1:6" ht="14.25">
      <c r="A459" s="44">
        <v>458</v>
      </c>
      <c r="B459" s="64" t="s">
        <v>139</v>
      </c>
      <c r="C459" s="45" t="s">
        <v>364</v>
      </c>
      <c r="D459" s="46">
        <v>51216.77</v>
      </c>
      <c r="E459" s="46">
        <v>773930</v>
      </c>
      <c r="F459" s="64" t="s">
        <v>260</v>
      </c>
    </row>
    <row r="460" spans="1:6" ht="14.25">
      <c r="A460" s="44">
        <v>459</v>
      </c>
      <c r="B460" s="64" t="s">
        <v>139</v>
      </c>
      <c r="C460" s="45" t="s">
        <v>364</v>
      </c>
      <c r="D460" s="46">
        <v>580.6</v>
      </c>
      <c r="E460" s="46">
        <v>17600</v>
      </c>
      <c r="F460" s="64" t="s">
        <v>260</v>
      </c>
    </row>
    <row r="461" spans="1:6" ht="14.25">
      <c r="A461" s="44">
        <v>460</v>
      </c>
      <c r="B461" s="64" t="s">
        <v>139</v>
      </c>
      <c r="C461" s="45" t="s">
        <v>364</v>
      </c>
      <c r="D461" s="46">
        <v>1054.96</v>
      </c>
      <c r="E461" s="46">
        <v>39710</v>
      </c>
      <c r="F461" s="64" t="s">
        <v>260</v>
      </c>
    </row>
    <row r="462" spans="1:6" ht="14.25">
      <c r="A462" s="44">
        <v>461</v>
      </c>
      <c r="B462" s="64" t="s">
        <v>139</v>
      </c>
      <c r="C462" s="45" t="s">
        <v>364</v>
      </c>
      <c r="D462" s="46">
        <v>28820</v>
      </c>
      <c r="E462" s="46">
        <v>764997.82</v>
      </c>
      <c r="F462" s="64" t="s">
        <v>260</v>
      </c>
    </row>
    <row r="463" spans="1:6" ht="14.25">
      <c r="A463" s="44">
        <v>462</v>
      </c>
      <c r="B463" s="64" t="s">
        <v>139</v>
      </c>
      <c r="C463" s="45" t="s">
        <v>364</v>
      </c>
      <c r="D463" s="46">
        <v>9824.33</v>
      </c>
      <c r="E463" s="46">
        <v>297325.7</v>
      </c>
      <c r="F463" s="64" t="s">
        <v>260</v>
      </c>
    </row>
    <row r="464" spans="1:6" ht="14.25">
      <c r="A464" s="44">
        <v>463</v>
      </c>
      <c r="B464" s="64" t="s">
        <v>139</v>
      </c>
      <c r="C464" s="45" t="s">
        <v>364</v>
      </c>
      <c r="D464" s="46">
        <v>4492.96</v>
      </c>
      <c r="E464" s="46">
        <v>77714.5</v>
      </c>
      <c r="F464" s="64" t="s">
        <v>260</v>
      </c>
    </row>
    <row r="465" spans="1:6" ht="14.25">
      <c r="A465" s="44">
        <v>464</v>
      </c>
      <c r="B465" s="64" t="s">
        <v>139</v>
      </c>
      <c r="C465" s="45" t="s">
        <v>364</v>
      </c>
      <c r="D465" s="46">
        <v>3212.79</v>
      </c>
      <c r="E465" s="46">
        <v>65637.440000000002</v>
      </c>
      <c r="F465" s="64" t="s">
        <v>260</v>
      </c>
    </row>
    <row r="466" spans="1:6" ht="14.25">
      <c r="A466" s="44">
        <v>465</v>
      </c>
      <c r="B466" s="64" t="s">
        <v>197</v>
      </c>
      <c r="C466" s="45" t="s">
        <v>198</v>
      </c>
      <c r="D466" s="46">
        <v>23380</v>
      </c>
      <c r="E466" s="46">
        <v>58637.62</v>
      </c>
      <c r="F466" s="64" t="s">
        <v>144</v>
      </c>
    </row>
    <row r="467" spans="1:6" ht="14.25">
      <c r="A467" s="44">
        <v>466</v>
      </c>
      <c r="B467" s="64" t="s">
        <v>197</v>
      </c>
      <c r="C467" s="45" t="s">
        <v>198</v>
      </c>
      <c r="D467" s="46">
        <v>21948</v>
      </c>
      <c r="E467" s="46">
        <v>31508.79</v>
      </c>
      <c r="F467" s="64" t="s">
        <v>144</v>
      </c>
    </row>
    <row r="468" spans="1:6" ht="14.25">
      <c r="A468" s="44">
        <v>467</v>
      </c>
      <c r="B468" s="64" t="s">
        <v>197</v>
      </c>
      <c r="C468" s="45" t="s">
        <v>198</v>
      </c>
      <c r="D468" s="46">
        <v>20903</v>
      </c>
      <c r="E468" s="46">
        <v>31077.439999999999</v>
      </c>
      <c r="F468" s="64" t="s">
        <v>144</v>
      </c>
    </row>
    <row r="469" spans="1:6" ht="14.25">
      <c r="A469" s="44">
        <v>468</v>
      </c>
      <c r="B469" s="64" t="s">
        <v>40</v>
      </c>
      <c r="C469" s="45" t="s">
        <v>41</v>
      </c>
      <c r="D469" s="46">
        <v>5.37</v>
      </c>
      <c r="E469" s="46">
        <v>134.52000000000001</v>
      </c>
      <c r="F469" s="64" t="s">
        <v>37</v>
      </c>
    </row>
    <row r="470" spans="1:6" ht="14.25">
      <c r="A470" s="44">
        <v>469</v>
      </c>
      <c r="B470" s="64" t="s">
        <v>40</v>
      </c>
      <c r="C470" s="45" t="s">
        <v>41</v>
      </c>
      <c r="D470" s="46">
        <v>16.649999999999999</v>
      </c>
      <c r="E470" s="46">
        <v>410.46</v>
      </c>
      <c r="F470" s="64" t="s">
        <v>37</v>
      </c>
    </row>
    <row r="471" spans="1:6" ht="14.25">
      <c r="A471" s="44">
        <v>470</v>
      </c>
      <c r="B471" s="64" t="s">
        <v>40</v>
      </c>
      <c r="C471" s="45" t="s">
        <v>41</v>
      </c>
      <c r="D471" s="46">
        <v>28.68</v>
      </c>
      <c r="E471" s="46">
        <v>999.04</v>
      </c>
      <c r="F471" s="64" t="s">
        <v>119</v>
      </c>
    </row>
    <row r="472" spans="1:6" ht="14.25">
      <c r="A472" s="44">
        <v>471</v>
      </c>
      <c r="B472" s="64" t="s">
        <v>96</v>
      </c>
      <c r="C472" s="45" t="s">
        <v>97</v>
      </c>
      <c r="D472" s="46">
        <v>8980</v>
      </c>
      <c r="E472" s="46">
        <v>17883.439999999999</v>
      </c>
      <c r="F472" s="64" t="s">
        <v>66</v>
      </c>
    </row>
    <row r="473" spans="1:6" ht="14.25">
      <c r="A473" s="44">
        <v>472</v>
      </c>
      <c r="B473" s="64" t="s">
        <v>96</v>
      </c>
      <c r="C473" s="45" t="s">
        <v>97</v>
      </c>
      <c r="D473" s="46">
        <v>1650</v>
      </c>
      <c r="E473" s="46">
        <v>1600</v>
      </c>
      <c r="F473" s="64" t="s">
        <v>66</v>
      </c>
    </row>
    <row r="474" spans="1:6" ht="14.25">
      <c r="A474" s="44">
        <v>473</v>
      </c>
      <c r="B474" s="64" t="s">
        <v>96</v>
      </c>
      <c r="C474" s="45" t="s">
        <v>97</v>
      </c>
      <c r="D474" s="46">
        <v>13552.89</v>
      </c>
      <c r="E474" s="46">
        <v>28464.46</v>
      </c>
      <c r="F474" s="64" t="s">
        <v>66</v>
      </c>
    </row>
    <row r="475" spans="1:6" ht="14.25">
      <c r="A475" s="44">
        <v>474</v>
      </c>
      <c r="B475" s="64" t="s">
        <v>96</v>
      </c>
      <c r="C475" s="45" t="s">
        <v>97</v>
      </c>
      <c r="D475" s="46">
        <v>8897.77</v>
      </c>
      <c r="E475" s="46">
        <v>12965</v>
      </c>
      <c r="F475" s="64" t="s">
        <v>66</v>
      </c>
    </row>
    <row r="476" spans="1:6" ht="14.25">
      <c r="A476" s="44">
        <v>475</v>
      </c>
      <c r="B476" s="64" t="s">
        <v>324</v>
      </c>
      <c r="C476" s="45" t="s">
        <v>325</v>
      </c>
      <c r="D476" s="46">
        <v>157390</v>
      </c>
      <c r="E476" s="46">
        <v>34225.4</v>
      </c>
      <c r="F476" s="64" t="s">
        <v>109</v>
      </c>
    </row>
    <row r="477" spans="1:6" ht="14.25">
      <c r="A477" s="44">
        <v>476</v>
      </c>
      <c r="B477" s="64" t="s">
        <v>324</v>
      </c>
      <c r="C477" s="45" t="s">
        <v>325</v>
      </c>
      <c r="D477" s="46">
        <v>198.78</v>
      </c>
      <c r="E477" s="46">
        <v>43234.400000000001</v>
      </c>
      <c r="F477" s="64" t="s">
        <v>109</v>
      </c>
    </row>
    <row r="478" spans="1:6" ht="14.25">
      <c r="A478" s="44">
        <v>477</v>
      </c>
      <c r="B478" s="64" t="s">
        <v>324</v>
      </c>
      <c r="C478" s="45" t="s">
        <v>325</v>
      </c>
      <c r="D478" s="46">
        <v>53262</v>
      </c>
      <c r="E478" s="46">
        <v>16327.7</v>
      </c>
      <c r="F478" s="64" t="s">
        <v>109</v>
      </c>
    </row>
    <row r="479" spans="1:6" ht="14.25">
      <c r="A479" s="44">
        <v>478</v>
      </c>
      <c r="B479" s="64" t="s">
        <v>182</v>
      </c>
      <c r="C479" s="45" t="s">
        <v>183</v>
      </c>
      <c r="D479" s="46">
        <v>2575.1</v>
      </c>
      <c r="E479" s="46">
        <v>20042.03</v>
      </c>
      <c r="F479" s="64" t="s">
        <v>358</v>
      </c>
    </row>
    <row r="480" spans="1:6">
      <c r="D480" s="50">
        <f>SUM(D2:D479)</f>
        <v>1449253.0699999998</v>
      </c>
      <c r="E480" s="50">
        <f>SUM(E2:E479)</f>
        <v>22289073.280000005</v>
      </c>
    </row>
    <row r="484" spans="1:8" ht="14.25">
      <c r="A484" s="62" t="s">
        <v>19</v>
      </c>
      <c r="B484" s="62" t="s">
        <v>408</v>
      </c>
      <c r="C484" s="62" t="s">
        <v>21</v>
      </c>
      <c r="D484" s="63" t="s">
        <v>22</v>
      </c>
      <c r="E484" s="124" t="s">
        <v>23</v>
      </c>
      <c r="F484" s="124" t="s">
        <v>24</v>
      </c>
    </row>
    <row r="485" spans="1:8">
      <c r="A485" s="44">
        <v>1</v>
      </c>
      <c r="B485" s="82" t="s">
        <v>402</v>
      </c>
      <c r="C485" s="64" t="s">
        <v>67</v>
      </c>
      <c r="D485" s="127" t="s">
        <v>148</v>
      </c>
      <c r="E485" s="61">
        <f ca="1">SUMIF($B$2:$F$479,C485,$D$2:$D$479)</f>
        <v>101551.64000000001</v>
      </c>
      <c r="F485" s="61">
        <f ca="1">SUMIF($B$2:$F$479,C485,$E$2:$E$479)</f>
        <v>99168.07</v>
      </c>
    </row>
    <row r="486" spans="1:8">
      <c r="A486" s="44">
        <v>2</v>
      </c>
      <c r="B486" s="82" t="s">
        <v>399</v>
      </c>
      <c r="C486" s="64" t="s">
        <v>91</v>
      </c>
      <c r="D486" s="127" t="s">
        <v>351</v>
      </c>
      <c r="E486" s="61">
        <f t="shared" ref="E486:E524" ca="1" si="0">SUMIF($B$2:$F$479,C486,$D$2:$D$479)</f>
        <v>3131</v>
      </c>
      <c r="F486" s="61">
        <f t="shared" ref="F486:F524" ca="1" si="1">SUMIF($B$2:$F$479,C486,$E$2:$E$479)</f>
        <v>12586</v>
      </c>
    </row>
    <row r="487" spans="1:8">
      <c r="A487" s="44">
        <v>3</v>
      </c>
      <c r="B487" s="82" t="s">
        <v>404</v>
      </c>
      <c r="C487" s="64" t="s">
        <v>26</v>
      </c>
      <c r="D487" s="127" t="s">
        <v>205</v>
      </c>
      <c r="E487" s="61">
        <f t="shared" ca="1" si="0"/>
        <v>5542.9000000000005</v>
      </c>
      <c r="F487" s="61">
        <f t="shared" ca="1" si="1"/>
        <v>210601.57000000004</v>
      </c>
    </row>
    <row r="488" spans="1:8">
      <c r="A488" s="44">
        <v>4</v>
      </c>
      <c r="B488" s="82" t="s">
        <v>399</v>
      </c>
      <c r="C488" s="64" t="s">
        <v>239</v>
      </c>
      <c r="D488" s="127" t="s">
        <v>359</v>
      </c>
      <c r="E488" s="61">
        <f t="shared" ca="1" si="0"/>
        <v>21504</v>
      </c>
      <c r="F488" s="61">
        <f t="shared" ca="1" si="1"/>
        <v>32763.71</v>
      </c>
    </row>
    <row r="489" spans="1:8">
      <c r="A489" s="44">
        <v>5</v>
      </c>
      <c r="B489" s="82" t="s">
        <v>399</v>
      </c>
      <c r="C489" s="64" t="s">
        <v>232</v>
      </c>
      <c r="D489" s="127" t="s">
        <v>352</v>
      </c>
      <c r="E489" s="61">
        <f t="shared" ca="1" si="0"/>
        <v>2844.2</v>
      </c>
      <c r="F489" s="61">
        <f t="shared" ca="1" si="1"/>
        <v>13811.95</v>
      </c>
    </row>
    <row r="490" spans="1:8">
      <c r="A490" s="44">
        <v>6</v>
      </c>
      <c r="B490" s="82" t="s">
        <v>404</v>
      </c>
      <c r="C490" s="64" t="s">
        <v>122</v>
      </c>
      <c r="D490" s="127" t="s">
        <v>123</v>
      </c>
      <c r="E490" s="61">
        <f t="shared" ca="1" si="0"/>
        <v>4707.09</v>
      </c>
      <c r="F490" s="61">
        <f t="shared" ca="1" si="1"/>
        <v>62101.350000000006</v>
      </c>
    </row>
    <row r="491" spans="1:8">
      <c r="A491" s="44">
        <v>7</v>
      </c>
      <c r="B491" s="82" t="s">
        <v>399</v>
      </c>
      <c r="C491" s="64" t="s">
        <v>188</v>
      </c>
      <c r="D491" s="127" t="s">
        <v>189</v>
      </c>
      <c r="E491" s="61">
        <f t="shared" ca="1" si="0"/>
        <v>17540</v>
      </c>
      <c r="F491" s="61">
        <f t="shared" ca="1" si="1"/>
        <v>53484.26</v>
      </c>
      <c r="H491" s="82" t="s">
        <v>395</v>
      </c>
    </row>
    <row r="492" spans="1:8">
      <c r="A492" s="44">
        <v>8</v>
      </c>
      <c r="B492" s="82" t="s">
        <v>399</v>
      </c>
      <c r="C492" s="64" t="s">
        <v>28</v>
      </c>
      <c r="D492" s="127" t="s">
        <v>29</v>
      </c>
      <c r="E492" s="61">
        <f t="shared" ca="1" si="0"/>
        <v>26981</v>
      </c>
      <c r="F492" s="61">
        <f t="shared" ca="1" si="1"/>
        <v>114498.36</v>
      </c>
      <c r="H492" s="82" t="s">
        <v>396</v>
      </c>
    </row>
    <row r="493" spans="1:8">
      <c r="A493" s="44">
        <v>9</v>
      </c>
      <c r="B493" s="82" t="s">
        <v>399</v>
      </c>
      <c r="C493" s="64" t="s">
        <v>120</v>
      </c>
      <c r="D493" s="127" t="s">
        <v>267</v>
      </c>
      <c r="E493" s="61">
        <f t="shared" ca="1" si="0"/>
        <v>5577</v>
      </c>
      <c r="F493" s="61">
        <f t="shared" ca="1" si="1"/>
        <v>33451</v>
      </c>
      <c r="H493" s="82" t="s">
        <v>397</v>
      </c>
    </row>
    <row r="494" spans="1:8">
      <c r="A494" s="44">
        <v>10</v>
      </c>
      <c r="B494" s="82" t="s">
        <v>404</v>
      </c>
      <c r="C494" s="64" t="s">
        <v>51</v>
      </c>
      <c r="D494" s="127" t="s">
        <v>153</v>
      </c>
      <c r="E494" s="61">
        <f t="shared" ca="1" si="0"/>
        <v>7124.84</v>
      </c>
      <c r="F494" s="61">
        <f t="shared" ca="1" si="1"/>
        <v>154620</v>
      </c>
      <c r="H494" s="82" t="s">
        <v>398</v>
      </c>
    </row>
    <row r="495" spans="1:8">
      <c r="A495" s="44">
        <v>11</v>
      </c>
      <c r="B495" s="82" t="s">
        <v>404</v>
      </c>
      <c r="C495" s="64" t="s">
        <v>30</v>
      </c>
      <c r="D495" s="127" t="s">
        <v>31</v>
      </c>
      <c r="E495" s="61">
        <f t="shared" ca="1" si="0"/>
        <v>80760.809999999983</v>
      </c>
      <c r="F495" s="61">
        <f t="shared" ca="1" si="1"/>
        <v>2763023.3</v>
      </c>
      <c r="H495" s="82" t="s">
        <v>399</v>
      </c>
    </row>
    <row r="496" spans="1:8">
      <c r="A496" s="44">
        <v>12</v>
      </c>
      <c r="B496" s="82" t="s">
        <v>395</v>
      </c>
      <c r="C496" s="64" t="s">
        <v>69</v>
      </c>
      <c r="D496" s="127" t="s">
        <v>149</v>
      </c>
      <c r="E496" s="61">
        <f t="shared" ca="1" si="0"/>
        <v>359.8</v>
      </c>
      <c r="F496" s="61">
        <f t="shared" ca="1" si="1"/>
        <v>3930909.8699999996</v>
      </c>
      <c r="H496" s="82" t="s">
        <v>400</v>
      </c>
    </row>
    <row r="497" spans="1:8">
      <c r="A497" s="44">
        <v>13</v>
      </c>
      <c r="B497" s="82" t="s">
        <v>399</v>
      </c>
      <c r="C497" s="64" t="s">
        <v>71</v>
      </c>
      <c r="D497" s="127" t="s">
        <v>156</v>
      </c>
      <c r="E497" s="61">
        <f t="shared" ca="1" si="0"/>
        <v>59800.38</v>
      </c>
      <c r="F497" s="61">
        <f t="shared" ca="1" si="1"/>
        <v>370844.24</v>
      </c>
      <c r="H497" s="82" t="s">
        <v>401</v>
      </c>
    </row>
    <row r="498" spans="1:8">
      <c r="A498" s="44">
        <v>14</v>
      </c>
      <c r="B498" s="82" t="s">
        <v>396</v>
      </c>
      <c r="C498" s="64" t="s">
        <v>113</v>
      </c>
      <c r="D498" s="127" t="s">
        <v>146</v>
      </c>
      <c r="E498" s="61">
        <f t="shared" ca="1" si="0"/>
        <v>940</v>
      </c>
      <c r="F498" s="61">
        <f t="shared" ca="1" si="1"/>
        <v>5500.8</v>
      </c>
      <c r="H498" s="82" t="s">
        <v>402</v>
      </c>
    </row>
    <row r="499" spans="1:8">
      <c r="A499" s="44">
        <v>15</v>
      </c>
      <c r="B499" s="82" t="s">
        <v>399</v>
      </c>
      <c r="C499" s="64" t="s">
        <v>99</v>
      </c>
      <c r="D499" s="127" t="s">
        <v>100</v>
      </c>
      <c r="E499" s="61">
        <f t="shared" ca="1" si="0"/>
        <v>6934.99</v>
      </c>
      <c r="F499" s="61">
        <f t="shared" ca="1" si="1"/>
        <v>17645.46</v>
      </c>
      <c r="H499" s="82" t="s">
        <v>403</v>
      </c>
    </row>
    <row r="500" spans="1:8">
      <c r="A500" s="44">
        <v>16</v>
      </c>
      <c r="B500" s="82" t="s">
        <v>404</v>
      </c>
      <c r="C500" s="64" t="s">
        <v>314</v>
      </c>
      <c r="D500" s="127" t="s">
        <v>315</v>
      </c>
      <c r="E500" s="61">
        <f t="shared" ca="1" si="0"/>
        <v>10079.58</v>
      </c>
      <c r="F500" s="61">
        <f t="shared" ca="1" si="1"/>
        <v>97010.55</v>
      </c>
      <c r="H500" s="82" t="s">
        <v>404</v>
      </c>
    </row>
    <row r="501" spans="1:8">
      <c r="A501" s="44">
        <v>17</v>
      </c>
      <c r="B501" s="82" t="s">
        <v>403</v>
      </c>
      <c r="C501" s="64" t="s">
        <v>89</v>
      </c>
      <c r="D501" s="127" t="s">
        <v>90</v>
      </c>
      <c r="E501" s="61">
        <f t="shared" ca="1" si="0"/>
        <v>58952.900000000016</v>
      </c>
      <c r="F501" s="61">
        <f t="shared" ca="1" si="1"/>
        <v>995796.31</v>
      </c>
      <c r="H501" s="121" t="s">
        <v>409</v>
      </c>
    </row>
    <row r="502" spans="1:8">
      <c r="A502" s="44">
        <v>18</v>
      </c>
      <c r="B502" s="82" t="s">
        <v>397</v>
      </c>
      <c r="C502" s="64" t="s">
        <v>200</v>
      </c>
      <c r="D502" s="127" t="s">
        <v>201</v>
      </c>
      <c r="E502" s="61">
        <f t="shared" ca="1" si="0"/>
        <v>9870.7999999999993</v>
      </c>
      <c r="F502" s="61">
        <f t="shared" ca="1" si="1"/>
        <v>16806.439999999999</v>
      </c>
    </row>
    <row r="503" spans="1:8">
      <c r="A503" s="44">
        <v>19</v>
      </c>
      <c r="B503" s="82" t="s">
        <v>400</v>
      </c>
      <c r="C503" s="64" t="s">
        <v>56</v>
      </c>
      <c r="D503" s="127" t="s">
        <v>132</v>
      </c>
      <c r="E503" s="61">
        <f t="shared" ca="1" si="0"/>
        <v>16454.5</v>
      </c>
      <c r="F503" s="61">
        <f t="shared" ca="1" si="1"/>
        <v>107153.31</v>
      </c>
    </row>
    <row r="504" spans="1:8">
      <c r="A504" s="44">
        <v>20</v>
      </c>
      <c r="B504" s="82" t="s">
        <v>399</v>
      </c>
      <c r="C504" s="64" t="s">
        <v>103</v>
      </c>
      <c r="D504" s="127" t="s">
        <v>150</v>
      </c>
      <c r="E504" s="61">
        <f t="shared" ca="1" si="0"/>
        <v>1842</v>
      </c>
      <c r="F504" s="61">
        <f t="shared" ca="1" si="1"/>
        <v>112225.28</v>
      </c>
    </row>
    <row r="505" spans="1:8">
      <c r="A505" s="44">
        <v>21</v>
      </c>
      <c r="B505" s="82" t="s">
        <v>401</v>
      </c>
      <c r="C505" s="64" t="s">
        <v>110</v>
      </c>
      <c r="D505" s="127" t="s">
        <v>111</v>
      </c>
      <c r="E505" s="61">
        <f t="shared" ca="1" si="0"/>
        <v>46052.1</v>
      </c>
      <c r="F505" s="61">
        <f t="shared" ca="1" si="1"/>
        <v>359444.16</v>
      </c>
    </row>
    <row r="506" spans="1:8">
      <c r="A506" s="44">
        <v>22</v>
      </c>
      <c r="B506" s="82" t="s">
        <v>399</v>
      </c>
      <c r="C506" s="64" t="s">
        <v>73</v>
      </c>
      <c r="D506" s="127" t="s">
        <v>135</v>
      </c>
      <c r="E506" s="61">
        <f t="shared" ca="1" si="0"/>
        <v>60742.43</v>
      </c>
      <c r="F506" s="61">
        <f t="shared" ca="1" si="1"/>
        <v>305236.59999999998</v>
      </c>
    </row>
    <row r="507" spans="1:8">
      <c r="A507" s="44">
        <v>23</v>
      </c>
      <c r="B507" s="82" t="s">
        <v>400</v>
      </c>
      <c r="C507" s="64" t="s">
        <v>193</v>
      </c>
      <c r="D507" s="127" t="s">
        <v>194</v>
      </c>
      <c r="E507" s="61">
        <f t="shared" ca="1" si="0"/>
        <v>30588</v>
      </c>
      <c r="F507" s="61">
        <f t="shared" ca="1" si="1"/>
        <v>128217</v>
      </c>
    </row>
    <row r="508" spans="1:8">
      <c r="A508" s="44">
        <v>24</v>
      </c>
      <c r="B508" s="82" t="s">
        <v>399</v>
      </c>
      <c r="C508" s="64" t="s">
        <v>115</v>
      </c>
      <c r="D508" s="127" t="s">
        <v>361</v>
      </c>
      <c r="E508" s="61">
        <f t="shared" ca="1" si="0"/>
        <v>7075</v>
      </c>
      <c r="F508" s="61">
        <f t="shared" ca="1" si="1"/>
        <v>14678</v>
      </c>
    </row>
    <row r="509" spans="1:8">
      <c r="A509" s="44">
        <v>25</v>
      </c>
      <c r="B509" s="82" t="s">
        <v>398</v>
      </c>
      <c r="C509" s="64" t="s">
        <v>62</v>
      </c>
      <c r="D509" s="127" t="s">
        <v>159</v>
      </c>
      <c r="E509" s="61">
        <f t="shared" ca="1" si="0"/>
        <v>5972.86</v>
      </c>
      <c r="F509" s="61">
        <f t="shared" ca="1" si="1"/>
        <v>31338.6</v>
      </c>
    </row>
    <row r="510" spans="1:8">
      <c r="A510" s="44">
        <v>26</v>
      </c>
      <c r="B510" s="82" t="s">
        <v>400</v>
      </c>
      <c r="C510" s="64" t="s">
        <v>172</v>
      </c>
      <c r="D510" s="127" t="s">
        <v>173</v>
      </c>
      <c r="E510" s="61">
        <f t="shared" ca="1" si="0"/>
        <v>7496.47</v>
      </c>
      <c r="F510" s="61">
        <f t="shared" ca="1" si="1"/>
        <v>41541</v>
      </c>
    </row>
    <row r="511" spans="1:8">
      <c r="A511" s="44">
        <v>27</v>
      </c>
      <c r="B511" s="82" t="s">
        <v>400</v>
      </c>
      <c r="C511" s="64" t="s">
        <v>126</v>
      </c>
      <c r="D511" s="127" t="s">
        <v>160</v>
      </c>
      <c r="E511" s="61">
        <f t="shared" ca="1" si="0"/>
        <v>16305.800000000001</v>
      </c>
      <c r="F511" s="61">
        <f t="shared" ca="1" si="1"/>
        <v>58073.91</v>
      </c>
    </row>
    <row r="512" spans="1:8">
      <c r="A512" s="44">
        <v>28</v>
      </c>
      <c r="B512" s="82" t="s">
        <v>404</v>
      </c>
      <c r="C512" s="64" t="s">
        <v>75</v>
      </c>
      <c r="D512" s="127" t="s">
        <v>143</v>
      </c>
      <c r="E512" s="61">
        <f t="shared" ca="1" si="0"/>
        <v>34134.579999999994</v>
      </c>
      <c r="F512" s="61">
        <f t="shared" ca="1" si="1"/>
        <v>916071.31000000029</v>
      </c>
    </row>
    <row r="513" spans="1:6">
      <c r="A513" s="44">
        <v>29</v>
      </c>
      <c r="B513" s="82" t="s">
        <v>399</v>
      </c>
      <c r="C513" s="64" t="s">
        <v>93</v>
      </c>
      <c r="D513" s="127" t="s">
        <v>138</v>
      </c>
      <c r="E513" s="61">
        <f t="shared" ca="1" si="0"/>
        <v>15846.5</v>
      </c>
      <c r="F513" s="61">
        <f t="shared" ca="1" si="1"/>
        <v>99312</v>
      </c>
    </row>
    <row r="514" spans="1:6">
      <c r="A514" s="44">
        <v>30</v>
      </c>
      <c r="B514" s="82" t="s">
        <v>399</v>
      </c>
      <c r="C514" s="64" t="s">
        <v>128</v>
      </c>
      <c r="D514" s="127" t="s">
        <v>161</v>
      </c>
      <c r="E514" s="61">
        <f t="shared" ca="1" si="0"/>
        <v>13219.4</v>
      </c>
      <c r="F514" s="61">
        <f t="shared" ca="1" si="1"/>
        <v>58917.599999999999</v>
      </c>
    </row>
    <row r="515" spans="1:6">
      <c r="A515" s="44">
        <v>31</v>
      </c>
      <c r="B515" s="82" t="s">
        <v>399</v>
      </c>
      <c r="C515" s="64" t="s">
        <v>117</v>
      </c>
      <c r="D515" s="127" t="s">
        <v>118</v>
      </c>
      <c r="E515" s="61">
        <f t="shared" ca="1" si="0"/>
        <v>13044.19</v>
      </c>
      <c r="F515" s="61">
        <f t="shared" ca="1" si="1"/>
        <v>96630.65</v>
      </c>
    </row>
    <row r="516" spans="1:6">
      <c r="A516" s="44">
        <v>32</v>
      </c>
      <c r="B516" s="82" t="s">
        <v>397</v>
      </c>
      <c r="C516" s="64" t="s">
        <v>105</v>
      </c>
      <c r="D516" s="127" t="s">
        <v>106</v>
      </c>
      <c r="E516" s="61">
        <f t="shared" ca="1" si="0"/>
        <v>10946.4</v>
      </c>
      <c r="F516" s="61">
        <f t="shared" ca="1" si="1"/>
        <v>34.119999999999997</v>
      </c>
    </row>
    <row r="517" spans="1:6">
      <c r="A517" s="44">
        <v>33</v>
      </c>
      <c r="B517" s="82" t="s">
        <v>397</v>
      </c>
      <c r="C517" s="64" t="s">
        <v>276</v>
      </c>
      <c r="D517" s="127" t="s">
        <v>166</v>
      </c>
      <c r="E517" s="61">
        <f t="shared" ca="1" si="0"/>
        <v>27856.3</v>
      </c>
      <c r="F517" s="61">
        <f t="shared" ca="1" si="1"/>
        <v>37880.120000000003</v>
      </c>
    </row>
    <row r="518" spans="1:6">
      <c r="A518" s="44">
        <v>34</v>
      </c>
      <c r="B518" s="82" t="s">
        <v>399</v>
      </c>
      <c r="C518" s="64" t="s">
        <v>174</v>
      </c>
      <c r="D518" s="127" t="s">
        <v>235</v>
      </c>
      <c r="E518" s="61">
        <f t="shared" ca="1" si="0"/>
        <v>17774.419999999998</v>
      </c>
      <c r="F518" s="61">
        <f t="shared" ca="1" si="1"/>
        <v>36515</v>
      </c>
    </row>
    <row r="519" spans="1:6">
      <c r="A519" s="44">
        <v>35</v>
      </c>
      <c r="B519" s="82" t="s">
        <v>404</v>
      </c>
      <c r="C519" s="64" t="s">
        <v>139</v>
      </c>
      <c r="D519" s="127" t="s">
        <v>364</v>
      </c>
      <c r="E519" s="61">
        <f t="shared" ca="1" si="0"/>
        <v>386910.95</v>
      </c>
      <c r="F519" s="61">
        <f t="shared" ca="1" si="1"/>
        <v>10603671.08</v>
      </c>
    </row>
    <row r="520" spans="1:6">
      <c r="A520" s="44">
        <v>36</v>
      </c>
      <c r="B520" s="82" t="s">
        <v>399</v>
      </c>
      <c r="C520" s="64" t="s">
        <v>197</v>
      </c>
      <c r="D520" s="127" t="s">
        <v>198</v>
      </c>
      <c r="E520" s="61">
        <f t="shared" ca="1" si="0"/>
        <v>66231</v>
      </c>
      <c r="F520" s="61">
        <f t="shared" ca="1" si="1"/>
        <v>121223.85</v>
      </c>
    </row>
    <row r="521" spans="1:6">
      <c r="A521" s="44">
        <v>37</v>
      </c>
      <c r="B521" s="82" t="s">
        <v>404</v>
      </c>
      <c r="C521" s="64" t="s">
        <v>40</v>
      </c>
      <c r="D521" s="127" t="s">
        <v>41</v>
      </c>
      <c r="E521" s="61">
        <f t="shared" ca="1" si="0"/>
        <v>50.7</v>
      </c>
      <c r="F521" s="61">
        <f t="shared" ca="1" si="1"/>
        <v>1544.02</v>
      </c>
    </row>
    <row r="522" spans="1:6">
      <c r="A522" s="44">
        <v>38</v>
      </c>
      <c r="B522" s="82" t="s">
        <v>399</v>
      </c>
      <c r="C522" s="64" t="s">
        <v>96</v>
      </c>
      <c r="D522" s="127" t="s">
        <v>97</v>
      </c>
      <c r="E522" s="61">
        <f t="shared" ca="1" si="0"/>
        <v>33080.660000000003</v>
      </c>
      <c r="F522" s="61">
        <f t="shared" ca="1" si="1"/>
        <v>60912.899999999994</v>
      </c>
    </row>
    <row r="523" spans="1:6">
      <c r="A523" s="44">
        <v>39</v>
      </c>
      <c r="B523" s="82" t="s">
        <v>399</v>
      </c>
      <c r="C523" s="64" t="s">
        <v>324</v>
      </c>
      <c r="D523" s="127" t="s">
        <v>325</v>
      </c>
      <c r="E523" s="61">
        <f t="shared" ca="1" si="0"/>
        <v>210850.78</v>
      </c>
      <c r="F523" s="61">
        <f t="shared" ca="1" si="1"/>
        <v>93787.5</v>
      </c>
    </row>
    <row r="524" spans="1:6">
      <c r="A524" s="44">
        <v>40</v>
      </c>
      <c r="B524" s="82" t="s">
        <v>399</v>
      </c>
      <c r="C524" s="64" t="s">
        <v>182</v>
      </c>
      <c r="D524" s="127" t="s">
        <v>183</v>
      </c>
      <c r="E524" s="61">
        <f t="shared" ca="1" si="0"/>
        <v>2575.1</v>
      </c>
      <c r="F524" s="61">
        <f t="shared" ca="1" si="1"/>
        <v>20042.03</v>
      </c>
    </row>
    <row r="525" spans="1:6">
      <c r="D525" s="50">
        <f ca="1">SUM(E485:E524)</f>
        <v>1449253.07</v>
      </c>
      <c r="E525" s="50">
        <f ca="1">SUM(F485:F524)</f>
        <v>22289073.279999997</v>
      </c>
    </row>
    <row r="527" spans="1:6">
      <c r="A527" s="123" t="s">
        <v>19</v>
      </c>
      <c r="B527" s="67" t="s">
        <v>408</v>
      </c>
      <c r="C527" s="124" t="s">
        <v>23</v>
      </c>
      <c r="D527" s="124" t="s">
        <v>24</v>
      </c>
    </row>
    <row r="528" spans="1:6">
      <c r="A528" s="123">
        <v>1</v>
      </c>
      <c r="B528" s="82" t="s">
        <v>395</v>
      </c>
      <c r="C528" s="61">
        <f ca="1">SUMIF($B$485:$F$524,B528,$E$485:$E$524)</f>
        <v>359.8</v>
      </c>
      <c r="D528" s="61">
        <f ca="1">SUMIF($B$485:$F$524,B528,$F$485:$F$524)</f>
        <v>3930909.8699999996</v>
      </c>
    </row>
    <row r="529" spans="1:4">
      <c r="A529" s="123">
        <v>2</v>
      </c>
      <c r="B529" s="82" t="s">
        <v>396</v>
      </c>
      <c r="C529" s="61">
        <f t="shared" ref="C529:C538" ca="1" si="2">SUMIF($B$485:$F$524,B529,$E$485:$E$524)</f>
        <v>940</v>
      </c>
      <c r="D529" s="61">
        <f t="shared" ref="D529:D538" ca="1" si="3">SUMIF($B$485:$F$524,B529,$F$485:$F$524)</f>
        <v>5500.8</v>
      </c>
    </row>
    <row r="530" spans="1:4">
      <c r="A530" s="123">
        <v>3</v>
      </c>
      <c r="B530" s="82" t="s">
        <v>397</v>
      </c>
      <c r="C530" s="61">
        <f t="shared" ca="1" si="2"/>
        <v>48673.5</v>
      </c>
      <c r="D530" s="61">
        <f t="shared" ca="1" si="3"/>
        <v>54720.68</v>
      </c>
    </row>
    <row r="531" spans="1:4">
      <c r="A531" s="123">
        <v>4</v>
      </c>
      <c r="B531" s="82" t="s">
        <v>398</v>
      </c>
      <c r="C531" s="61">
        <f t="shared" ca="1" si="2"/>
        <v>5972.86</v>
      </c>
      <c r="D531" s="61">
        <f t="shared" ca="1" si="3"/>
        <v>31338.6</v>
      </c>
    </row>
    <row r="532" spans="1:4">
      <c r="A532" s="123">
        <v>5</v>
      </c>
      <c r="B532" s="82" t="s">
        <v>399</v>
      </c>
      <c r="C532" s="61">
        <f t="shared" ca="1" si="2"/>
        <v>586594.04999999993</v>
      </c>
      <c r="D532" s="61">
        <f t="shared" ca="1" si="3"/>
        <v>1668566.39</v>
      </c>
    </row>
    <row r="533" spans="1:4">
      <c r="A533" s="123">
        <v>6</v>
      </c>
      <c r="B533" s="82" t="s">
        <v>400</v>
      </c>
      <c r="C533" s="61">
        <f t="shared" ca="1" si="2"/>
        <v>70844.77</v>
      </c>
      <c r="D533" s="61">
        <f t="shared" ca="1" si="3"/>
        <v>334985.21999999997</v>
      </c>
    </row>
    <row r="534" spans="1:4">
      <c r="A534" s="123">
        <v>7</v>
      </c>
      <c r="B534" s="82" t="s">
        <v>401</v>
      </c>
      <c r="C534" s="61">
        <f t="shared" ca="1" si="2"/>
        <v>46052.1</v>
      </c>
      <c r="D534" s="61">
        <f t="shared" ca="1" si="3"/>
        <v>359444.16</v>
      </c>
    </row>
    <row r="535" spans="1:4">
      <c r="A535" s="123">
        <v>8</v>
      </c>
      <c r="B535" s="82" t="s">
        <v>402</v>
      </c>
      <c r="C535" s="61">
        <f t="shared" ca="1" si="2"/>
        <v>101551.64000000001</v>
      </c>
      <c r="D535" s="61">
        <f t="shared" ca="1" si="3"/>
        <v>99168.07</v>
      </c>
    </row>
    <row r="536" spans="1:4">
      <c r="A536" s="123">
        <v>9</v>
      </c>
      <c r="B536" s="82" t="s">
        <v>403</v>
      </c>
      <c r="C536" s="61">
        <f t="shared" ca="1" si="2"/>
        <v>58952.900000000016</v>
      </c>
      <c r="D536" s="61">
        <f t="shared" ca="1" si="3"/>
        <v>995796.31</v>
      </c>
    </row>
    <row r="537" spans="1:4">
      <c r="A537" s="123">
        <v>10</v>
      </c>
      <c r="B537" s="82" t="s">
        <v>404</v>
      </c>
      <c r="C537" s="61">
        <f t="shared" ca="1" si="2"/>
        <v>529311.44999999995</v>
      </c>
      <c r="D537" s="61">
        <f t="shared" ca="1" si="3"/>
        <v>14808643.18</v>
      </c>
    </row>
    <row r="538" spans="1:4">
      <c r="A538" s="125">
        <v>11</v>
      </c>
      <c r="B538" s="107" t="s">
        <v>409</v>
      </c>
      <c r="C538" s="61">
        <f t="shared" ca="1" si="2"/>
        <v>0</v>
      </c>
      <c r="D538" s="61">
        <f t="shared" ca="1" si="3"/>
        <v>0</v>
      </c>
    </row>
    <row r="539" spans="1:4">
      <c r="C539" s="77">
        <f ca="1">SUM(C528:C538)</f>
        <v>1449253.0699999998</v>
      </c>
      <c r="D539" s="50">
        <f ca="1">SUM(D528:D538)</f>
        <v>22289073.280000001</v>
      </c>
    </row>
  </sheetData>
  <pageMargins left="0.75" right="0.75" top="1" bottom="1" header="0.5" footer="0.5"/>
  <pageSetup paperSize="10000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29"/>
  <sheetViews>
    <sheetView showGridLines="0" workbookViewId="0">
      <pane ySplit="1" topLeftCell="A500" activePane="bottomLeft" state="frozen"/>
      <selection pane="bottomLeft" activeCell="D530" sqref="D530"/>
    </sheetView>
  </sheetViews>
  <sheetFormatPr defaultRowHeight="15"/>
  <cols>
    <col min="1" max="1" width="5" style="43" bestFit="1" customWidth="1"/>
    <col min="2" max="2" width="41.140625" style="43" bestFit="1" customWidth="1"/>
    <col min="3" max="3" width="41.140625" style="49" bestFit="1" customWidth="1"/>
    <col min="4" max="5" width="16.42578125" style="50" bestFit="1" customWidth="1"/>
    <col min="6" max="6" width="25.28515625" style="43" bestFit="1" customWidth="1"/>
    <col min="7" max="16384" width="9.140625" style="43"/>
  </cols>
  <sheetData>
    <row r="1" spans="1:6" s="47" customFormat="1" ht="12">
      <c r="A1" s="62" t="s">
        <v>19</v>
      </c>
      <c r="B1" s="62" t="s">
        <v>21</v>
      </c>
      <c r="C1" s="63" t="s">
        <v>22</v>
      </c>
      <c r="D1" s="71" t="s">
        <v>23</v>
      </c>
      <c r="E1" s="71" t="s">
        <v>24</v>
      </c>
      <c r="F1" s="62" t="s">
        <v>20</v>
      </c>
    </row>
    <row r="2" spans="1:6" s="47" customFormat="1" ht="12">
      <c r="A2" s="44">
        <v>1</v>
      </c>
      <c r="B2" s="64" t="s">
        <v>67</v>
      </c>
      <c r="C2" s="45" t="s">
        <v>148</v>
      </c>
      <c r="D2" s="46">
        <v>20398.080000000002</v>
      </c>
      <c r="E2" s="46">
        <v>20137.310000000001</v>
      </c>
      <c r="F2" s="64" t="s">
        <v>66</v>
      </c>
    </row>
    <row r="3" spans="1:6" s="47" customFormat="1" ht="12">
      <c r="A3" s="44">
        <v>2</v>
      </c>
      <c r="B3" s="64" t="s">
        <v>67</v>
      </c>
      <c r="C3" s="45" t="s">
        <v>148</v>
      </c>
      <c r="D3" s="46">
        <v>20398.080000000002</v>
      </c>
      <c r="E3" s="46">
        <v>20137.310000000001</v>
      </c>
      <c r="F3" s="64" t="s">
        <v>66</v>
      </c>
    </row>
    <row r="4" spans="1:6" s="47" customFormat="1" ht="12">
      <c r="A4" s="44">
        <v>3</v>
      </c>
      <c r="B4" s="64" t="s">
        <v>67</v>
      </c>
      <c r="C4" s="45" t="s">
        <v>148</v>
      </c>
      <c r="D4" s="46">
        <v>21797.21</v>
      </c>
      <c r="E4" s="46">
        <v>29300.07</v>
      </c>
      <c r="F4" s="64" t="s">
        <v>171</v>
      </c>
    </row>
    <row r="5" spans="1:6" s="47" customFormat="1" ht="12">
      <c r="A5" s="44">
        <v>4</v>
      </c>
      <c r="B5" s="64" t="s">
        <v>365</v>
      </c>
      <c r="C5" s="45" t="s">
        <v>366</v>
      </c>
      <c r="D5" s="46">
        <v>5038</v>
      </c>
      <c r="E5" s="46">
        <v>20630</v>
      </c>
      <c r="F5" s="64" t="s">
        <v>25</v>
      </c>
    </row>
    <row r="6" spans="1:6" s="47" customFormat="1" ht="12">
      <c r="A6" s="44">
        <v>5</v>
      </c>
      <c r="B6" s="64" t="s">
        <v>365</v>
      </c>
      <c r="C6" s="45" t="s">
        <v>366</v>
      </c>
      <c r="D6" s="46">
        <v>805</v>
      </c>
      <c r="E6" s="46">
        <v>11294</v>
      </c>
      <c r="F6" s="64" t="s">
        <v>25</v>
      </c>
    </row>
    <row r="7" spans="1:6" s="47" customFormat="1" ht="12">
      <c r="A7" s="44">
        <v>6</v>
      </c>
      <c r="B7" s="64" t="s">
        <v>365</v>
      </c>
      <c r="C7" s="45" t="s">
        <v>366</v>
      </c>
      <c r="D7" s="46">
        <v>683.55</v>
      </c>
      <c r="E7" s="46">
        <v>66</v>
      </c>
      <c r="F7" s="64" t="s">
        <v>25</v>
      </c>
    </row>
    <row r="8" spans="1:6" s="47" customFormat="1" ht="12">
      <c r="A8" s="44">
        <v>7</v>
      </c>
      <c r="B8" s="64" t="s">
        <v>365</v>
      </c>
      <c r="C8" s="45" t="s">
        <v>366</v>
      </c>
      <c r="D8" s="46">
        <v>30</v>
      </c>
      <c r="E8" s="46">
        <v>300</v>
      </c>
      <c r="F8" s="64" t="s">
        <v>25</v>
      </c>
    </row>
    <row r="9" spans="1:6" s="47" customFormat="1" ht="12">
      <c r="A9" s="44">
        <v>8</v>
      </c>
      <c r="B9" s="64" t="s">
        <v>365</v>
      </c>
      <c r="C9" s="45" t="s">
        <v>366</v>
      </c>
      <c r="D9" s="46">
        <v>129</v>
      </c>
      <c r="E9" s="46">
        <v>714</v>
      </c>
      <c r="F9" s="64" t="s">
        <v>25</v>
      </c>
    </row>
    <row r="10" spans="1:6" s="47" customFormat="1" ht="12">
      <c r="A10" s="44">
        <v>9</v>
      </c>
      <c r="B10" s="64" t="s">
        <v>365</v>
      </c>
      <c r="C10" s="45" t="s">
        <v>366</v>
      </c>
      <c r="D10" s="46">
        <v>2269</v>
      </c>
      <c r="E10" s="46">
        <v>10324</v>
      </c>
      <c r="F10" s="64" t="s">
        <v>25</v>
      </c>
    </row>
    <row r="11" spans="1:6" s="47" customFormat="1" ht="12">
      <c r="A11" s="44">
        <v>10</v>
      </c>
      <c r="B11" s="64" t="s">
        <v>191</v>
      </c>
      <c r="C11" s="45" t="s">
        <v>192</v>
      </c>
      <c r="D11" s="46">
        <v>23175</v>
      </c>
      <c r="E11" s="46">
        <v>13677.5</v>
      </c>
      <c r="F11" s="64" t="s">
        <v>176</v>
      </c>
    </row>
    <row r="12" spans="1:6" s="47" customFormat="1" ht="12">
      <c r="A12" s="44">
        <v>11</v>
      </c>
      <c r="B12" s="64" t="s">
        <v>26</v>
      </c>
      <c r="C12" s="45" t="s">
        <v>205</v>
      </c>
      <c r="D12" s="46">
        <v>17.29</v>
      </c>
      <c r="E12" s="46">
        <v>611</v>
      </c>
      <c r="F12" s="64" t="s">
        <v>25</v>
      </c>
    </row>
    <row r="13" spans="1:6" s="47" customFormat="1" ht="12">
      <c r="A13" s="44">
        <v>12</v>
      </c>
      <c r="B13" s="64" t="s">
        <v>26</v>
      </c>
      <c r="C13" s="45" t="s">
        <v>205</v>
      </c>
      <c r="D13" s="46">
        <v>403.2</v>
      </c>
      <c r="E13" s="46">
        <v>12670.44</v>
      </c>
      <c r="F13" s="64" t="s">
        <v>25</v>
      </c>
    </row>
    <row r="14" spans="1:6" s="47" customFormat="1" ht="12">
      <c r="A14" s="44">
        <v>13</v>
      </c>
      <c r="B14" s="64" t="s">
        <v>26</v>
      </c>
      <c r="C14" s="45" t="s">
        <v>205</v>
      </c>
      <c r="D14" s="46">
        <v>164.66</v>
      </c>
      <c r="E14" s="46">
        <v>5459.8</v>
      </c>
      <c r="F14" s="64" t="s">
        <v>25</v>
      </c>
    </row>
    <row r="15" spans="1:6" s="47" customFormat="1" ht="12">
      <c r="A15" s="44">
        <v>14</v>
      </c>
      <c r="B15" s="64" t="s">
        <v>26</v>
      </c>
      <c r="C15" s="45" t="s">
        <v>205</v>
      </c>
      <c r="D15" s="46">
        <v>58.8</v>
      </c>
      <c r="E15" s="46">
        <v>1704</v>
      </c>
      <c r="F15" s="64" t="s">
        <v>25</v>
      </c>
    </row>
    <row r="16" spans="1:6" s="47" customFormat="1" ht="12">
      <c r="A16" s="44">
        <v>15</v>
      </c>
      <c r="B16" s="64" t="s">
        <v>26</v>
      </c>
      <c r="C16" s="45" t="s">
        <v>205</v>
      </c>
      <c r="D16" s="46">
        <v>117.3</v>
      </c>
      <c r="E16" s="46">
        <v>3697.5</v>
      </c>
      <c r="F16" s="64" t="s">
        <v>25</v>
      </c>
    </row>
    <row r="17" spans="1:6" s="47" customFormat="1" ht="12">
      <c r="A17" s="44">
        <v>16</v>
      </c>
      <c r="B17" s="64" t="s">
        <v>26</v>
      </c>
      <c r="C17" s="45" t="s">
        <v>205</v>
      </c>
      <c r="D17" s="46">
        <v>288.60000000000002</v>
      </c>
      <c r="E17" s="46">
        <v>11986.8</v>
      </c>
      <c r="F17" s="64" t="s">
        <v>25</v>
      </c>
    </row>
    <row r="18" spans="1:6" s="47" customFormat="1" ht="12">
      <c r="A18" s="44">
        <v>17</v>
      </c>
      <c r="B18" s="64" t="s">
        <v>26</v>
      </c>
      <c r="C18" s="45" t="s">
        <v>205</v>
      </c>
      <c r="D18" s="46">
        <v>555.6</v>
      </c>
      <c r="E18" s="46">
        <v>21461.69</v>
      </c>
      <c r="F18" s="64" t="s">
        <v>48</v>
      </c>
    </row>
    <row r="19" spans="1:6" s="47" customFormat="1" ht="12">
      <c r="A19" s="44">
        <v>18</v>
      </c>
      <c r="B19" s="64" t="s">
        <v>26</v>
      </c>
      <c r="C19" s="45" t="s">
        <v>205</v>
      </c>
      <c r="D19" s="46">
        <v>104.7</v>
      </c>
      <c r="E19" s="46">
        <v>4933.3999999999996</v>
      </c>
      <c r="F19" s="64" t="s">
        <v>25</v>
      </c>
    </row>
    <row r="20" spans="1:6" s="47" customFormat="1" ht="12">
      <c r="A20" s="44">
        <v>19</v>
      </c>
      <c r="B20" s="64" t="s">
        <v>239</v>
      </c>
      <c r="C20" s="45" t="s">
        <v>390</v>
      </c>
      <c r="D20" s="46">
        <v>1200</v>
      </c>
      <c r="E20" s="46">
        <v>2142.6</v>
      </c>
      <c r="F20" s="64" t="s">
        <v>58</v>
      </c>
    </row>
    <row r="21" spans="1:6" s="47" customFormat="1" ht="12">
      <c r="A21" s="44">
        <v>20</v>
      </c>
      <c r="B21" s="64" t="s">
        <v>388</v>
      </c>
      <c r="C21" s="45" t="s">
        <v>389</v>
      </c>
      <c r="D21" s="46">
        <v>26183</v>
      </c>
      <c r="E21" s="46">
        <v>38861.519999999997</v>
      </c>
      <c r="F21" s="64" t="s">
        <v>109</v>
      </c>
    </row>
    <row r="22" spans="1:6" s="47" customFormat="1" ht="12">
      <c r="A22" s="44">
        <v>21</v>
      </c>
      <c r="B22" s="64" t="s">
        <v>185</v>
      </c>
      <c r="C22" s="45" t="s">
        <v>385</v>
      </c>
      <c r="D22" s="46">
        <v>20</v>
      </c>
      <c r="E22" s="46">
        <v>25517.05</v>
      </c>
      <c r="F22" s="64" t="s">
        <v>384</v>
      </c>
    </row>
    <row r="23" spans="1:6" s="47" customFormat="1" ht="12">
      <c r="A23" s="44">
        <v>22</v>
      </c>
      <c r="B23" s="64" t="s">
        <v>368</v>
      </c>
      <c r="C23" s="45" t="s">
        <v>369</v>
      </c>
      <c r="D23" s="46">
        <v>22700</v>
      </c>
      <c r="E23" s="46">
        <v>31538.98</v>
      </c>
      <c r="F23" s="64" t="s">
        <v>144</v>
      </c>
    </row>
    <row r="24" spans="1:6" s="47" customFormat="1" ht="12">
      <c r="A24" s="44">
        <v>23</v>
      </c>
      <c r="B24" s="64" t="s">
        <v>368</v>
      </c>
      <c r="C24" s="45" t="s">
        <v>369</v>
      </c>
      <c r="D24" s="46">
        <v>22700</v>
      </c>
      <c r="E24" s="46">
        <v>31406.83</v>
      </c>
      <c r="F24" s="64" t="s">
        <v>144</v>
      </c>
    </row>
    <row r="25" spans="1:6" s="47" customFormat="1" ht="12">
      <c r="A25" s="44">
        <v>24</v>
      </c>
      <c r="B25" s="64" t="s">
        <v>368</v>
      </c>
      <c r="C25" s="45" t="s">
        <v>369</v>
      </c>
      <c r="D25" s="46">
        <v>22700</v>
      </c>
      <c r="E25" s="46">
        <v>32196.19</v>
      </c>
      <c r="F25" s="64" t="s">
        <v>144</v>
      </c>
    </row>
    <row r="26" spans="1:6" s="47" customFormat="1" ht="12">
      <c r="A26" s="44">
        <v>25</v>
      </c>
      <c r="B26" s="64" t="s">
        <v>368</v>
      </c>
      <c r="C26" s="45" t="s">
        <v>369</v>
      </c>
      <c r="D26" s="46">
        <v>22700</v>
      </c>
      <c r="E26" s="46">
        <v>26125.48</v>
      </c>
      <c r="F26" s="64" t="s">
        <v>144</v>
      </c>
    </row>
    <row r="27" spans="1:6" s="47" customFormat="1" ht="12">
      <c r="A27" s="44">
        <v>26</v>
      </c>
      <c r="B27" s="64" t="s">
        <v>195</v>
      </c>
      <c r="C27" s="45" t="s">
        <v>196</v>
      </c>
      <c r="D27" s="46">
        <v>3244.4</v>
      </c>
      <c r="E27" s="46">
        <v>19932</v>
      </c>
      <c r="F27" s="64" t="s">
        <v>144</v>
      </c>
    </row>
    <row r="28" spans="1:6" s="47" customFormat="1" ht="12">
      <c r="A28" s="44">
        <v>27</v>
      </c>
      <c r="B28" s="64" t="s">
        <v>122</v>
      </c>
      <c r="C28" s="45" t="s">
        <v>123</v>
      </c>
      <c r="D28" s="46">
        <v>838.9</v>
      </c>
      <c r="E28" s="46">
        <v>11548.49</v>
      </c>
      <c r="F28" s="64" t="s">
        <v>66</v>
      </c>
    </row>
    <row r="29" spans="1:6" s="47" customFormat="1" ht="12">
      <c r="A29" s="44">
        <v>28</v>
      </c>
      <c r="B29" s="64" t="s">
        <v>28</v>
      </c>
      <c r="C29" s="45" t="s">
        <v>29</v>
      </c>
      <c r="D29" s="46">
        <v>415.5</v>
      </c>
      <c r="E29" s="46">
        <v>1763</v>
      </c>
      <c r="F29" s="64" t="s">
        <v>25</v>
      </c>
    </row>
    <row r="30" spans="1:6" s="47" customFormat="1" ht="12">
      <c r="A30" s="44">
        <v>29</v>
      </c>
      <c r="B30" s="64" t="s">
        <v>28</v>
      </c>
      <c r="C30" s="45" t="s">
        <v>29</v>
      </c>
      <c r="D30" s="46">
        <v>7036</v>
      </c>
      <c r="E30" s="46">
        <v>26885.200000000001</v>
      </c>
      <c r="F30" s="64" t="s">
        <v>25</v>
      </c>
    </row>
    <row r="31" spans="1:6" s="47" customFormat="1" ht="12">
      <c r="A31" s="44">
        <v>30</v>
      </c>
      <c r="B31" s="64" t="s">
        <v>28</v>
      </c>
      <c r="C31" s="45" t="s">
        <v>29</v>
      </c>
      <c r="D31" s="46">
        <v>1207.5</v>
      </c>
      <c r="E31" s="46">
        <v>6217.5</v>
      </c>
      <c r="F31" s="64" t="s">
        <v>25</v>
      </c>
    </row>
    <row r="32" spans="1:6" s="47" customFormat="1" ht="12">
      <c r="A32" s="44">
        <v>31</v>
      </c>
      <c r="B32" s="64" t="s">
        <v>28</v>
      </c>
      <c r="C32" s="45" t="s">
        <v>29</v>
      </c>
      <c r="D32" s="46">
        <v>4871</v>
      </c>
      <c r="E32" s="46">
        <v>19419</v>
      </c>
      <c r="F32" s="64" t="s">
        <v>25</v>
      </c>
    </row>
    <row r="33" spans="1:6" s="47" customFormat="1" ht="12">
      <c r="A33" s="44">
        <v>32</v>
      </c>
      <c r="B33" s="64" t="s">
        <v>28</v>
      </c>
      <c r="C33" s="45" t="s">
        <v>29</v>
      </c>
      <c r="D33" s="46">
        <v>4907</v>
      </c>
      <c r="E33" s="46">
        <v>12084.5</v>
      </c>
      <c r="F33" s="64" t="s">
        <v>145</v>
      </c>
    </row>
    <row r="34" spans="1:6" s="47" customFormat="1" ht="12">
      <c r="A34" s="44">
        <v>33</v>
      </c>
      <c r="B34" s="64" t="s">
        <v>28</v>
      </c>
      <c r="C34" s="45" t="s">
        <v>29</v>
      </c>
      <c r="D34" s="46">
        <v>681.5</v>
      </c>
      <c r="E34" s="46">
        <v>2230.5</v>
      </c>
      <c r="F34" s="64" t="s">
        <v>145</v>
      </c>
    </row>
    <row r="35" spans="1:6" s="47" customFormat="1" ht="12">
      <c r="A35" s="44">
        <v>34</v>
      </c>
      <c r="B35" s="64" t="s">
        <v>28</v>
      </c>
      <c r="C35" s="45" t="s">
        <v>29</v>
      </c>
      <c r="D35" s="46">
        <v>1898</v>
      </c>
      <c r="E35" s="46">
        <v>5271</v>
      </c>
      <c r="F35" s="64" t="s">
        <v>145</v>
      </c>
    </row>
    <row r="36" spans="1:6" s="47" customFormat="1" ht="12">
      <c r="A36" s="44">
        <v>35</v>
      </c>
      <c r="B36" s="64" t="s">
        <v>28</v>
      </c>
      <c r="C36" s="45" t="s">
        <v>29</v>
      </c>
      <c r="D36" s="46">
        <v>129</v>
      </c>
      <c r="E36" s="46">
        <v>488</v>
      </c>
      <c r="F36" s="64" t="s">
        <v>25</v>
      </c>
    </row>
    <row r="37" spans="1:6" s="47" customFormat="1" ht="12">
      <c r="A37" s="44">
        <v>36</v>
      </c>
      <c r="B37" s="64" t="s">
        <v>28</v>
      </c>
      <c r="C37" s="45" t="s">
        <v>29</v>
      </c>
      <c r="D37" s="46">
        <v>439.5</v>
      </c>
      <c r="E37" s="46">
        <v>2779.5</v>
      </c>
      <c r="F37" s="64" t="s">
        <v>25</v>
      </c>
    </row>
    <row r="38" spans="1:6" s="47" customFormat="1" ht="12">
      <c r="A38" s="44">
        <v>37</v>
      </c>
      <c r="B38" s="64" t="s">
        <v>120</v>
      </c>
      <c r="C38" s="45" t="s">
        <v>142</v>
      </c>
      <c r="D38" s="46">
        <v>4280</v>
      </c>
      <c r="E38" s="46">
        <v>28305</v>
      </c>
      <c r="F38" s="64" t="s">
        <v>95</v>
      </c>
    </row>
    <row r="39" spans="1:6" s="47" customFormat="1" ht="12">
      <c r="A39" s="44">
        <v>38</v>
      </c>
      <c r="B39" s="64" t="s">
        <v>120</v>
      </c>
      <c r="C39" s="45" t="s">
        <v>142</v>
      </c>
      <c r="D39" s="46">
        <v>5467.85</v>
      </c>
      <c r="E39" s="46">
        <v>30017</v>
      </c>
      <c r="F39" s="64" t="s">
        <v>66</v>
      </c>
    </row>
    <row r="40" spans="1:6" s="47" customFormat="1" ht="12">
      <c r="A40" s="44">
        <v>39</v>
      </c>
      <c r="B40" s="64" t="s">
        <v>51</v>
      </c>
      <c r="C40" s="45" t="s">
        <v>153</v>
      </c>
      <c r="D40" s="46">
        <v>540.63</v>
      </c>
      <c r="E40" s="46">
        <v>18542</v>
      </c>
      <c r="F40" s="64" t="s">
        <v>50</v>
      </c>
    </row>
    <row r="41" spans="1:6" s="47" customFormat="1" ht="12">
      <c r="A41" s="44">
        <v>40</v>
      </c>
      <c r="B41" s="64" t="s">
        <v>51</v>
      </c>
      <c r="C41" s="45" t="s">
        <v>153</v>
      </c>
      <c r="D41" s="46">
        <v>370</v>
      </c>
      <c r="E41" s="46">
        <v>7040</v>
      </c>
      <c r="F41" s="64" t="s">
        <v>50</v>
      </c>
    </row>
    <row r="42" spans="1:6" s="47" customFormat="1" ht="12">
      <c r="A42" s="44">
        <v>41</v>
      </c>
      <c r="B42" s="64" t="s">
        <v>51</v>
      </c>
      <c r="C42" s="45" t="s">
        <v>153</v>
      </c>
      <c r="D42" s="46">
        <v>549.28</v>
      </c>
      <c r="E42" s="46">
        <v>16065</v>
      </c>
      <c r="F42" s="64" t="s">
        <v>50</v>
      </c>
    </row>
    <row r="43" spans="1:6" s="47" customFormat="1" ht="12">
      <c r="A43" s="44">
        <v>42</v>
      </c>
      <c r="B43" s="64" t="s">
        <v>51</v>
      </c>
      <c r="C43" s="45" t="s">
        <v>153</v>
      </c>
      <c r="D43" s="46">
        <v>97.95</v>
      </c>
      <c r="E43" s="46">
        <v>1382.4</v>
      </c>
      <c r="F43" s="64" t="s">
        <v>50</v>
      </c>
    </row>
    <row r="44" spans="1:6" s="47" customFormat="1" ht="12">
      <c r="A44" s="44">
        <v>43</v>
      </c>
      <c r="B44" s="64" t="s">
        <v>51</v>
      </c>
      <c r="C44" s="45" t="s">
        <v>153</v>
      </c>
      <c r="D44" s="46">
        <v>233.84</v>
      </c>
      <c r="E44" s="46">
        <v>6716</v>
      </c>
      <c r="F44" s="64" t="s">
        <v>50</v>
      </c>
    </row>
    <row r="45" spans="1:6" s="47" customFormat="1" ht="12">
      <c r="A45" s="44">
        <v>44</v>
      </c>
      <c r="B45" s="64" t="s">
        <v>51</v>
      </c>
      <c r="C45" s="45" t="s">
        <v>153</v>
      </c>
      <c r="D45" s="46">
        <v>441.16</v>
      </c>
      <c r="E45" s="46">
        <v>7281.6</v>
      </c>
      <c r="F45" s="64" t="s">
        <v>50</v>
      </c>
    </row>
    <row r="46" spans="1:6" s="47" customFormat="1" ht="12">
      <c r="A46" s="44">
        <v>45</v>
      </c>
      <c r="B46" s="64" t="s">
        <v>51</v>
      </c>
      <c r="C46" s="45" t="s">
        <v>153</v>
      </c>
      <c r="D46" s="46">
        <v>894.23</v>
      </c>
      <c r="E46" s="46">
        <v>25321.5</v>
      </c>
      <c r="F46" s="64" t="s">
        <v>50</v>
      </c>
    </row>
    <row r="47" spans="1:6" s="47" customFormat="1" ht="12">
      <c r="A47" s="44">
        <v>46</v>
      </c>
      <c r="B47" s="64" t="s">
        <v>51</v>
      </c>
      <c r="C47" s="45" t="s">
        <v>153</v>
      </c>
      <c r="D47" s="46">
        <v>417.28</v>
      </c>
      <c r="E47" s="46">
        <v>12000</v>
      </c>
      <c r="F47" s="64" t="s">
        <v>50</v>
      </c>
    </row>
    <row r="48" spans="1:6" s="47" customFormat="1" ht="12">
      <c r="A48" s="44">
        <v>47</v>
      </c>
      <c r="B48" s="64" t="s">
        <v>51</v>
      </c>
      <c r="C48" s="45" t="s">
        <v>153</v>
      </c>
      <c r="D48" s="46">
        <v>1533.87</v>
      </c>
      <c r="E48" s="46">
        <v>33640</v>
      </c>
      <c r="F48" s="64" t="s">
        <v>50</v>
      </c>
    </row>
    <row r="49" spans="1:6" s="47" customFormat="1" ht="12">
      <c r="A49" s="44">
        <v>48</v>
      </c>
      <c r="B49" s="64" t="s">
        <v>51</v>
      </c>
      <c r="C49" s="45" t="s">
        <v>153</v>
      </c>
      <c r="D49" s="46">
        <v>74.56</v>
      </c>
      <c r="E49" s="46">
        <v>1392</v>
      </c>
      <c r="F49" s="64" t="s">
        <v>50</v>
      </c>
    </row>
    <row r="50" spans="1:6" s="47" customFormat="1" ht="12">
      <c r="A50" s="44">
        <v>49</v>
      </c>
      <c r="B50" s="64" t="s">
        <v>30</v>
      </c>
      <c r="C50" s="45" t="s">
        <v>31</v>
      </c>
      <c r="D50" s="46">
        <v>650</v>
      </c>
      <c r="E50" s="46">
        <v>17083.169999999998</v>
      </c>
      <c r="F50" s="64" t="s">
        <v>42</v>
      </c>
    </row>
    <row r="51" spans="1:6" s="47" customFormat="1" ht="12">
      <c r="A51" s="44">
        <v>50</v>
      </c>
      <c r="B51" s="64" t="s">
        <v>30</v>
      </c>
      <c r="C51" s="45" t="s">
        <v>31</v>
      </c>
      <c r="D51" s="46">
        <v>275</v>
      </c>
      <c r="E51" s="46">
        <v>11442.97</v>
      </c>
      <c r="F51" s="64" t="s">
        <v>42</v>
      </c>
    </row>
    <row r="52" spans="1:6" s="47" customFormat="1" ht="12">
      <c r="A52" s="44">
        <v>51</v>
      </c>
      <c r="B52" s="64" t="s">
        <v>30</v>
      </c>
      <c r="C52" s="45" t="s">
        <v>31</v>
      </c>
      <c r="D52" s="46">
        <v>6.89</v>
      </c>
      <c r="E52" s="46">
        <v>196.8</v>
      </c>
      <c r="F52" s="64" t="s">
        <v>42</v>
      </c>
    </row>
    <row r="53" spans="1:6" s="47" customFormat="1" ht="12">
      <c r="A53" s="44">
        <v>52</v>
      </c>
      <c r="B53" s="64" t="s">
        <v>30</v>
      </c>
      <c r="C53" s="45" t="s">
        <v>31</v>
      </c>
      <c r="D53" s="46">
        <v>87.5</v>
      </c>
      <c r="E53" s="46">
        <v>3682.98</v>
      </c>
      <c r="F53" s="64" t="s">
        <v>42</v>
      </c>
    </row>
    <row r="54" spans="1:6" s="47" customFormat="1" ht="12">
      <c r="A54" s="44">
        <v>53</v>
      </c>
      <c r="B54" s="64" t="s">
        <v>30</v>
      </c>
      <c r="C54" s="45" t="s">
        <v>31</v>
      </c>
      <c r="D54" s="46">
        <v>351.72</v>
      </c>
      <c r="E54" s="46">
        <v>14073.5</v>
      </c>
      <c r="F54" s="64" t="s">
        <v>42</v>
      </c>
    </row>
    <row r="55" spans="1:6" s="47" customFormat="1" ht="12">
      <c r="A55" s="44">
        <v>54</v>
      </c>
      <c r="B55" s="64" t="s">
        <v>30</v>
      </c>
      <c r="C55" s="45" t="s">
        <v>31</v>
      </c>
      <c r="D55" s="46">
        <v>112.4</v>
      </c>
      <c r="E55" s="46">
        <v>9667.9500000000007</v>
      </c>
      <c r="F55" s="64" t="s">
        <v>25</v>
      </c>
    </row>
    <row r="56" spans="1:6" s="47" customFormat="1" ht="12">
      <c r="A56" s="44">
        <v>55</v>
      </c>
      <c r="B56" s="64" t="s">
        <v>30</v>
      </c>
      <c r="C56" s="45" t="s">
        <v>31</v>
      </c>
      <c r="D56" s="46">
        <v>60.5</v>
      </c>
      <c r="E56" s="46">
        <v>3977.4</v>
      </c>
      <c r="F56" s="64" t="s">
        <v>107</v>
      </c>
    </row>
    <row r="57" spans="1:6" s="47" customFormat="1" ht="12">
      <c r="A57" s="44">
        <v>56</v>
      </c>
      <c r="B57" s="64" t="s">
        <v>30</v>
      </c>
      <c r="C57" s="45" t="s">
        <v>31</v>
      </c>
      <c r="D57" s="46">
        <v>222.1</v>
      </c>
      <c r="E57" s="46">
        <v>7945.72</v>
      </c>
      <c r="F57" s="64" t="s">
        <v>61</v>
      </c>
    </row>
    <row r="58" spans="1:6" s="47" customFormat="1" ht="12">
      <c r="A58" s="44">
        <v>57</v>
      </c>
      <c r="B58" s="64" t="s">
        <v>30</v>
      </c>
      <c r="C58" s="45" t="s">
        <v>31</v>
      </c>
      <c r="D58" s="46">
        <v>120.2</v>
      </c>
      <c r="E58" s="46">
        <v>4319.6099999999997</v>
      </c>
      <c r="F58" s="64" t="s">
        <v>107</v>
      </c>
    </row>
    <row r="59" spans="1:6" s="47" customFormat="1" ht="12">
      <c r="A59" s="44">
        <v>58</v>
      </c>
      <c r="B59" s="64" t="s">
        <v>30</v>
      </c>
      <c r="C59" s="45" t="s">
        <v>31</v>
      </c>
      <c r="D59" s="46">
        <v>2705.6</v>
      </c>
      <c r="E59" s="46">
        <v>87136.69</v>
      </c>
      <c r="F59" s="64" t="s">
        <v>66</v>
      </c>
    </row>
    <row r="60" spans="1:6" s="47" customFormat="1" ht="12">
      <c r="A60" s="44">
        <v>59</v>
      </c>
      <c r="B60" s="64" t="s">
        <v>30</v>
      </c>
      <c r="C60" s="45" t="s">
        <v>31</v>
      </c>
      <c r="D60" s="46">
        <v>214.99</v>
      </c>
      <c r="E60" s="46">
        <v>9068.24</v>
      </c>
      <c r="F60" s="64" t="s">
        <v>107</v>
      </c>
    </row>
    <row r="61" spans="1:6" s="47" customFormat="1" ht="12">
      <c r="A61" s="44">
        <v>60</v>
      </c>
      <c r="B61" s="64" t="s">
        <v>30</v>
      </c>
      <c r="C61" s="45" t="s">
        <v>31</v>
      </c>
      <c r="D61" s="46">
        <v>14.52</v>
      </c>
      <c r="E61" s="46">
        <v>1892</v>
      </c>
      <c r="F61" s="64" t="s">
        <v>25</v>
      </c>
    </row>
    <row r="62" spans="1:6" s="47" customFormat="1" ht="12">
      <c r="A62" s="44">
        <v>61</v>
      </c>
      <c r="B62" s="64" t="s">
        <v>30</v>
      </c>
      <c r="C62" s="45" t="s">
        <v>31</v>
      </c>
      <c r="D62" s="46">
        <v>110.9</v>
      </c>
      <c r="E62" s="46">
        <v>4336.76</v>
      </c>
      <c r="F62" s="64" t="s">
        <v>25</v>
      </c>
    </row>
    <row r="63" spans="1:6" s="47" customFormat="1" ht="12">
      <c r="A63" s="44">
        <v>62</v>
      </c>
      <c r="B63" s="64" t="s">
        <v>30</v>
      </c>
      <c r="C63" s="45" t="s">
        <v>31</v>
      </c>
      <c r="D63" s="46">
        <v>1026.3900000000001</v>
      </c>
      <c r="E63" s="46">
        <v>59064.08</v>
      </c>
      <c r="F63" s="64" t="s">
        <v>66</v>
      </c>
    </row>
    <row r="64" spans="1:6" s="47" customFormat="1" ht="12">
      <c r="A64" s="44">
        <v>63</v>
      </c>
      <c r="B64" s="64" t="s">
        <v>30</v>
      </c>
      <c r="C64" s="45" t="s">
        <v>31</v>
      </c>
      <c r="D64" s="46">
        <v>44.55</v>
      </c>
      <c r="E64" s="46">
        <v>2220.9</v>
      </c>
      <c r="F64" s="64" t="s">
        <v>25</v>
      </c>
    </row>
    <row r="65" spans="1:6" s="47" customFormat="1" ht="12">
      <c r="A65" s="44">
        <v>64</v>
      </c>
      <c r="B65" s="64" t="s">
        <v>30</v>
      </c>
      <c r="C65" s="45" t="s">
        <v>31</v>
      </c>
      <c r="D65" s="46">
        <v>81.599999999999994</v>
      </c>
      <c r="E65" s="46">
        <v>2992.86</v>
      </c>
      <c r="F65" s="64" t="s">
        <v>25</v>
      </c>
    </row>
    <row r="66" spans="1:6" s="47" customFormat="1" ht="12">
      <c r="A66" s="44">
        <v>65</v>
      </c>
      <c r="B66" s="64" t="s">
        <v>30</v>
      </c>
      <c r="C66" s="45" t="s">
        <v>31</v>
      </c>
      <c r="D66" s="46">
        <v>532.64</v>
      </c>
      <c r="E66" s="46">
        <v>10179.299999999999</v>
      </c>
      <c r="F66" s="64" t="s">
        <v>61</v>
      </c>
    </row>
    <row r="67" spans="1:6" s="47" customFormat="1" ht="12">
      <c r="A67" s="44">
        <v>66</v>
      </c>
      <c r="B67" s="64" t="s">
        <v>30</v>
      </c>
      <c r="C67" s="45" t="s">
        <v>31</v>
      </c>
      <c r="D67" s="46">
        <v>121.67</v>
      </c>
      <c r="E67" s="46">
        <v>4447.6499999999996</v>
      </c>
      <c r="F67" s="64" t="s">
        <v>61</v>
      </c>
    </row>
    <row r="68" spans="1:6" s="47" customFormat="1" ht="12">
      <c r="A68" s="44">
        <v>67</v>
      </c>
      <c r="B68" s="64" t="s">
        <v>30</v>
      </c>
      <c r="C68" s="45" t="s">
        <v>31</v>
      </c>
      <c r="D68" s="46">
        <v>120.2</v>
      </c>
      <c r="E68" s="46">
        <v>982.65</v>
      </c>
      <c r="F68" s="64" t="s">
        <v>107</v>
      </c>
    </row>
    <row r="69" spans="1:6" s="47" customFormat="1" ht="12">
      <c r="A69" s="44">
        <v>68</v>
      </c>
      <c r="B69" s="64" t="s">
        <v>30</v>
      </c>
      <c r="C69" s="45" t="s">
        <v>31</v>
      </c>
      <c r="D69" s="46">
        <v>621.02</v>
      </c>
      <c r="E69" s="46">
        <v>37053.620000000003</v>
      </c>
      <c r="F69" s="64" t="s">
        <v>58</v>
      </c>
    </row>
    <row r="70" spans="1:6" s="47" customFormat="1" ht="12">
      <c r="A70" s="44">
        <v>69</v>
      </c>
      <c r="B70" s="64" t="s">
        <v>30</v>
      </c>
      <c r="C70" s="45" t="s">
        <v>31</v>
      </c>
      <c r="D70" s="46">
        <v>39.299999999999997</v>
      </c>
      <c r="E70" s="46">
        <v>2316.87</v>
      </c>
      <c r="F70" s="64" t="s">
        <v>176</v>
      </c>
    </row>
    <row r="71" spans="1:6" s="47" customFormat="1" ht="12">
      <c r="A71" s="44">
        <v>70</v>
      </c>
      <c r="B71" s="64" t="s">
        <v>30</v>
      </c>
      <c r="C71" s="45" t="s">
        <v>31</v>
      </c>
      <c r="D71" s="46">
        <v>76</v>
      </c>
      <c r="E71" s="46">
        <v>2872.96</v>
      </c>
      <c r="F71" s="64" t="s">
        <v>107</v>
      </c>
    </row>
    <row r="72" spans="1:6" s="47" customFormat="1" ht="12">
      <c r="A72" s="44">
        <v>71</v>
      </c>
      <c r="B72" s="64" t="s">
        <v>30</v>
      </c>
      <c r="C72" s="45" t="s">
        <v>31</v>
      </c>
      <c r="D72" s="46">
        <v>95.9</v>
      </c>
      <c r="E72" s="46">
        <v>2486.2199999999998</v>
      </c>
      <c r="F72" s="64" t="s">
        <v>61</v>
      </c>
    </row>
    <row r="73" spans="1:6" s="47" customFormat="1" ht="12">
      <c r="A73" s="44">
        <v>72</v>
      </c>
      <c r="B73" s="64" t="s">
        <v>30</v>
      </c>
      <c r="C73" s="45" t="s">
        <v>31</v>
      </c>
      <c r="D73" s="46">
        <v>13.03</v>
      </c>
      <c r="E73" s="46">
        <v>986.5</v>
      </c>
      <c r="F73" s="64" t="s">
        <v>48</v>
      </c>
    </row>
    <row r="74" spans="1:6" s="47" customFormat="1" ht="12">
      <c r="A74" s="44">
        <v>73</v>
      </c>
      <c r="B74" s="64" t="s">
        <v>30</v>
      </c>
      <c r="C74" s="45" t="s">
        <v>31</v>
      </c>
      <c r="D74" s="46">
        <v>122.81</v>
      </c>
      <c r="E74" s="46">
        <v>9335.35</v>
      </c>
      <c r="F74" s="64" t="s">
        <v>107</v>
      </c>
    </row>
    <row r="75" spans="1:6" s="47" customFormat="1" ht="12">
      <c r="A75" s="44">
        <v>74</v>
      </c>
      <c r="B75" s="64" t="s">
        <v>30</v>
      </c>
      <c r="C75" s="45" t="s">
        <v>31</v>
      </c>
      <c r="D75" s="46">
        <v>7947.49</v>
      </c>
      <c r="E75" s="46">
        <v>125944.23</v>
      </c>
      <c r="F75" s="64" t="s">
        <v>42</v>
      </c>
    </row>
    <row r="76" spans="1:6" s="47" customFormat="1" ht="12">
      <c r="A76" s="44">
        <v>75</v>
      </c>
      <c r="B76" s="64" t="s">
        <v>30</v>
      </c>
      <c r="C76" s="45" t="s">
        <v>31</v>
      </c>
      <c r="D76" s="46">
        <v>314.20999999999998</v>
      </c>
      <c r="E76" s="46">
        <v>5026.92</v>
      </c>
      <c r="F76" s="64" t="s">
        <v>42</v>
      </c>
    </row>
    <row r="77" spans="1:6" s="47" customFormat="1" ht="12">
      <c r="A77" s="44">
        <v>76</v>
      </c>
      <c r="B77" s="64" t="s">
        <v>30</v>
      </c>
      <c r="C77" s="45" t="s">
        <v>31</v>
      </c>
      <c r="D77" s="46">
        <v>3</v>
      </c>
      <c r="E77" s="46">
        <v>227.76</v>
      </c>
      <c r="F77" s="64" t="s">
        <v>176</v>
      </c>
    </row>
    <row r="78" spans="1:6" s="47" customFormat="1" ht="12">
      <c r="A78" s="44">
        <v>77</v>
      </c>
      <c r="B78" s="64" t="s">
        <v>30</v>
      </c>
      <c r="C78" s="45" t="s">
        <v>31</v>
      </c>
      <c r="D78" s="46">
        <v>362.28</v>
      </c>
      <c r="E78" s="46">
        <v>19438.05</v>
      </c>
      <c r="F78" s="64" t="s">
        <v>25</v>
      </c>
    </row>
    <row r="79" spans="1:6" s="47" customFormat="1" ht="12">
      <c r="A79" s="44">
        <v>78</v>
      </c>
      <c r="B79" s="64" t="s">
        <v>30</v>
      </c>
      <c r="C79" s="45" t="s">
        <v>31</v>
      </c>
      <c r="D79" s="46">
        <v>23.89</v>
      </c>
      <c r="E79" s="46">
        <v>583.94000000000005</v>
      </c>
      <c r="F79" s="64" t="s">
        <v>61</v>
      </c>
    </row>
    <row r="80" spans="1:6" s="47" customFormat="1" ht="12">
      <c r="A80" s="44">
        <v>79</v>
      </c>
      <c r="B80" s="64" t="s">
        <v>30</v>
      </c>
      <c r="C80" s="45" t="s">
        <v>31</v>
      </c>
      <c r="D80" s="46">
        <v>20.170000000000002</v>
      </c>
      <c r="E80" s="46">
        <v>450.84</v>
      </c>
      <c r="F80" s="64" t="s">
        <v>61</v>
      </c>
    </row>
    <row r="81" spans="1:6" s="47" customFormat="1" ht="12">
      <c r="A81" s="44">
        <v>80</v>
      </c>
      <c r="B81" s="64" t="s">
        <v>30</v>
      </c>
      <c r="C81" s="45" t="s">
        <v>31</v>
      </c>
      <c r="D81" s="46">
        <v>55.73</v>
      </c>
      <c r="E81" s="46">
        <v>1221.3499999999999</v>
      </c>
      <c r="F81" s="64" t="s">
        <v>61</v>
      </c>
    </row>
    <row r="82" spans="1:6" s="47" customFormat="1" ht="12">
      <c r="A82" s="44">
        <v>81</v>
      </c>
      <c r="B82" s="64" t="s">
        <v>30</v>
      </c>
      <c r="C82" s="45" t="s">
        <v>31</v>
      </c>
      <c r="D82" s="46">
        <v>25.29</v>
      </c>
      <c r="E82" s="46">
        <v>1656.4</v>
      </c>
      <c r="F82" s="64" t="s">
        <v>42</v>
      </c>
    </row>
    <row r="83" spans="1:6" s="47" customFormat="1" ht="12">
      <c r="A83" s="44">
        <v>82</v>
      </c>
      <c r="B83" s="64" t="s">
        <v>30</v>
      </c>
      <c r="C83" s="45" t="s">
        <v>31</v>
      </c>
      <c r="D83" s="46">
        <v>570.4</v>
      </c>
      <c r="E83" s="46">
        <v>18075.849999999999</v>
      </c>
      <c r="F83" s="64" t="s">
        <v>25</v>
      </c>
    </row>
    <row r="84" spans="1:6" s="47" customFormat="1" ht="12">
      <c r="A84" s="44">
        <v>83</v>
      </c>
      <c r="B84" s="64" t="s">
        <v>30</v>
      </c>
      <c r="C84" s="45" t="s">
        <v>31</v>
      </c>
      <c r="D84" s="46">
        <v>285.2</v>
      </c>
      <c r="E84" s="46">
        <v>9255.64</v>
      </c>
      <c r="F84" s="64" t="s">
        <v>25</v>
      </c>
    </row>
    <row r="85" spans="1:6" s="47" customFormat="1" ht="12">
      <c r="A85" s="44">
        <v>84</v>
      </c>
      <c r="B85" s="64" t="s">
        <v>30</v>
      </c>
      <c r="C85" s="45" t="s">
        <v>31</v>
      </c>
      <c r="D85" s="46">
        <v>320.54000000000002</v>
      </c>
      <c r="E85" s="46">
        <v>11770.78</v>
      </c>
      <c r="F85" s="64" t="s">
        <v>25</v>
      </c>
    </row>
    <row r="86" spans="1:6" s="47" customFormat="1" ht="12">
      <c r="A86" s="44">
        <v>85</v>
      </c>
      <c r="B86" s="64" t="s">
        <v>30</v>
      </c>
      <c r="C86" s="45" t="s">
        <v>31</v>
      </c>
      <c r="D86" s="46">
        <v>122.84</v>
      </c>
      <c r="E86" s="46">
        <v>2531.25</v>
      </c>
      <c r="F86" s="64" t="s">
        <v>25</v>
      </c>
    </row>
    <row r="87" spans="1:6" s="47" customFormat="1" ht="12">
      <c r="A87" s="44">
        <v>86</v>
      </c>
      <c r="B87" s="64" t="s">
        <v>30</v>
      </c>
      <c r="C87" s="45" t="s">
        <v>31</v>
      </c>
      <c r="D87" s="46">
        <v>91.43</v>
      </c>
      <c r="E87" s="46">
        <v>4759.04</v>
      </c>
      <c r="F87" s="64" t="s">
        <v>107</v>
      </c>
    </row>
    <row r="88" spans="1:6" s="47" customFormat="1" ht="12">
      <c r="A88" s="44">
        <v>87</v>
      </c>
      <c r="B88" s="64" t="s">
        <v>30</v>
      </c>
      <c r="C88" s="45" t="s">
        <v>31</v>
      </c>
      <c r="D88" s="46">
        <v>150.4</v>
      </c>
      <c r="E88" s="46">
        <v>15007.56</v>
      </c>
      <c r="F88" s="64" t="s">
        <v>61</v>
      </c>
    </row>
    <row r="89" spans="1:6" s="47" customFormat="1" ht="12">
      <c r="A89" s="44">
        <v>88</v>
      </c>
      <c r="B89" s="64" t="s">
        <v>30</v>
      </c>
      <c r="C89" s="45" t="s">
        <v>31</v>
      </c>
      <c r="D89" s="46">
        <v>536.33000000000004</v>
      </c>
      <c r="E89" s="46">
        <v>10024.92</v>
      </c>
      <c r="F89" s="64" t="s">
        <v>42</v>
      </c>
    </row>
    <row r="90" spans="1:6" s="47" customFormat="1" ht="12">
      <c r="A90" s="44">
        <v>89</v>
      </c>
      <c r="B90" s="64" t="s">
        <v>30</v>
      </c>
      <c r="C90" s="45" t="s">
        <v>31</v>
      </c>
      <c r="D90" s="46">
        <v>275.39999999999998</v>
      </c>
      <c r="E90" s="46">
        <v>5331.7</v>
      </c>
      <c r="F90" s="64" t="s">
        <v>42</v>
      </c>
    </row>
    <row r="91" spans="1:6" s="47" customFormat="1" ht="12">
      <c r="A91" s="44">
        <v>90</v>
      </c>
      <c r="B91" s="64" t="s">
        <v>30</v>
      </c>
      <c r="C91" s="45" t="s">
        <v>31</v>
      </c>
      <c r="D91" s="46">
        <v>80.5</v>
      </c>
      <c r="E91" s="46">
        <v>2799.6</v>
      </c>
      <c r="F91" s="64" t="s">
        <v>176</v>
      </c>
    </row>
    <row r="92" spans="1:6" s="47" customFormat="1" ht="12">
      <c r="A92" s="44">
        <v>91</v>
      </c>
      <c r="B92" s="64" t="s">
        <v>30</v>
      </c>
      <c r="C92" s="45" t="s">
        <v>31</v>
      </c>
      <c r="D92" s="46">
        <v>4.2</v>
      </c>
      <c r="E92" s="46">
        <v>305.82</v>
      </c>
      <c r="F92" s="64" t="s">
        <v>176</v>
      </c>
    </row>
    <row r="93" spans="1:6" s="47" customFormat="1" ht="12">
      <c r="A93" s="44">
        <v>92</v>
      </c>
      <c r="B93" s="64" t="s">
        <v>30</v>
      </c>
      <c r="C93" s="45" t="s">
        <v>31</v>
      </c>
      <c r="D93" s="46">
        <v>42.08</v>
      </c>
      <c r="E93" s="46">
        <v>926.5</v>
      </c>
      <c r="F93" s="64" t="s">
        <v>25</v>
      </c>
    </row>
    <row r="94" spans="1:6" s="47" customFormat="1" ht="12">
      <c r="A94" s="44">
        <v>93</v>
      </c>
      <c r="B94" s="64" t="s">
        <v>30</v>
      </c>
      <c r="C94" s="45" t="s">
        <v>31</v>
      </c>
      <c r="D94" s="46">
        <v>555.66</v>
      </c>
      <c r="E94" s="46">
        <v>32593.87</v>
      </c>
      <c r="F94" s="64" t="s">
        <v>25</v>
      </c>
    </row>
    <row r="95" spans="1:6" s="47" customFormat="1" ht="12">
      <c r="A95" s="44">
        <v>94</v>
      </c>
      <c r="B95" s="64" t="s">
        <v>30</v>
      </c>
      <c r="C95" s="45" t="s">
        <v>31</v>
      </c>
      <c r="D95" s="46">
        <v>953.96</v>
      </c>
      <c r="E95" s="46">
        <v>42067.1</v>
      </c>
      <c r="F95" s="64" t="s">
        <v>107</v>
      </c>
    </row>
    <row r="96" spans="1:6" s="47" customFormat="1" ht="12">
      <c r="A96" s="44">
        <v>95</v>
      </c>
      <c r="B96" s="64" t="s">
        <v>30</v>
      </c>
      <c r="C96" s="45" t="s">
        <v>31</v>
      </c>
      <c r="D96" s="46">
        <v>390.99</v>
      </c>
      <c r="E96" s="46">
        <v>9833.07</v>
      </c>
      <c r="F96" s="64" t="s">
        <v>25</v>
      </c>
    </row>
    <row r="97" spans="1:6" s="47" customFormat="1" ht="12">
      <c r="A97" s="44">
        <v>96</v>
      </c>
      <c r="B97" s="64" t="s">
        <v>30</v>
      </c>
      <c r="C97" s="45" t="s">
        <v>31</v>
      </c>
      <c r="D97" s="46">
        <v>30.46</v>
      </c>
      <c r="E97" s="46">
        <v>1085</v>
      </c>
      <c r="F97" s="64" t="s">
        <v>48</v>
      </c>
    </row>
    <row r="98" spans="1:6" s="47" customFormat="1" ht="12">
      <c r="A98" s="44">
        <v>97</v>
      </c>
      <c r="B98" s="64" t="s">
        <v>30</v>
      </c>
      <c r="C98" s="45" t="s">
        <v>31</v>
      </c>
      <c r="D98" s="46">
        <v>194.93</v>
      </c>
      <c r="E98" s="46">
        <v>5655.66</v>
      </c>
      <c r="F98" s="64" t="s">
        <v>48</v>
      </c>
    </row>
    <row r="99" spans="1:6" s="47" customFormat="1" ht="12">
      <c r="A99" s="44">
        <v>98</v>
      </c>
      <c r="B99" s="64" t="s">
        <v>30</v>
      </c>
      <c r="C99" s="45" t="s">
        <v>31</v>
      </c>
      <c r="D99" s="46">
        <v>12</v>
      </c>
      <c r="E99" s="46">
        <v>1098.52</v>
      </c>
      <c r="F99" s="64" t="s">
        <v>176</v>
      </c>
    </row>
    <row r="100" spans="1:6" s="47" customFormat="1" ht="12">
      <c r="A100" s="44">
        <v>99</v>
      </c>
      <c r="B100" s="64" t="s">
        <v>30</v>
      </c>
      <c r="C100" s="45" t="s">
        <v>31</v>
      </c>
      <c r="D100" s="46">
        <v>40</v>
      </c>
      <c r="E100" s="46">
        <v>973.88</v>
      </c>
      <c r="F100" s="64" t="s">
        <v>48</v>
      </c>
    </row>
    <row r="101" spans="1:6" s="47" customFormat="1" ht="12">
      <c r="A101" s="44">
        <v>100</v>
      </c>
      <c r="B101" s="64" t="s">
        <v>30</v>
      </c>
      <c r="C101" s="45" t="s">
        <v>31</v>
      </c>
      <c r="D101" s="46">
        <v>186.1</v>
      </c>
      <c r="E101" s="46">
        <v>11656</v>
      </c>
      <c r="F101" s="64" t="s">
        <v>61</v>
      </c>
    </row>
    <row r="102" spans="1:6" s="47" customFormat="1" ht="12">
      <c r="A102" s="44">
        <v>101</v>
      </c>
      <c r="B102" s="64" t="s">
        <v>30</v>
      </c>
      <c r="C102" s="45" t="s">
        <v>31</v>
      </c>
      <c r="D102" s="46">
        <v>1407.32</v>
      </c>
      <c r="E102" s="46">
        <v>24980</v>
      </c>
      <c r="F102" s="64" t="s">
        <v>42</v>
      </c>
    </row>
    <row r="103" spans="1:6" s="47" customFormat="1" ht="12">
      <c r="A103" s="44">
        <v>102</v>
      </c>
      <c r="B103" s="64" t="s">
        <v>30</v>
      </c>
      <c r="C103" s="45" t="s">
        <v>31</v>
      </c>
      <c r="D103" s="46">
        <v>72.5</v>
      </c>
      <c r="E103" s="46">
        <v>2675.25</v>
      </c>
      <c r="F103" s="64" t="s">
        <v>25</v>
      </c>
    </row>
    <row r="104" spans="1:6" s="47" customFormat="1" ht="12">
      <c r="A104" s="44">
        <v>103</v>
      </c>
      <c r="B104" s="64" t="s">
        <v>30</v>
      </c>
      <c r="C104" s="45" t="s">
        <v>31</v>
      </c>
      <c r="D104" s="46">
        <v>2309.96</v>
      </c>
      <c r="E104" s="46">
        <v>71390.45</v>
      </c>
      <c r="F104" s="64" t="s">
        <v>66</v>
      </c>
    </row>
    <row r="105" spans="1:6" s="47" customFormat="1" ht="12">
      <c r="A105" s="44">
        <v>104</v>
      </c>
      <c r="B105" s="64" t="s">
        <v>30</v>
      </c>
      <c r="C105" s="45" t="s">
        <v>31</v>
      </c>
      <c r="D105" s="46">
        <v>143.43</v>
      </c>
      <c r="E105" s="46">
        <v>3856.42</v>
      </c>
      <c r="F105" s="64" t="s">
        <v>66</v>
      </c>
    </row>
    <row r="106" spans="1:6" s="47" customFormat="1" ht="12">
      <c r="A106" s="44">
        <v>105</v>
      </c>
      <c r="B106" s="64" t="s">
        <v>30</v>
      </c>
      <c r="C106" s="45" t="s">
        <v>31</v>
      </c>
      <c r="D106" s="46">
        <v>269.01</v>
      </c>
      <c r="E106" s="46">
        <v>4593.53</v>
      </c>
      <c r="F106" s="64" t="s">
        <v>107</v>
      </c>
    </row>
    <row r="107" spans="1:6" s="47" customFormat="1" ht="12">
      <c r="A107" s="44">
        <v>106</v>
      </c>
      <c r="B107" s="64" t="s">
        <v>30</v>
      </c>
      <c r="C107" s="45" t="s">
        <v>31</v>
      </c>
      <c r="D107" s="46">
        <v>120.12</v>
      </c>
      <c r="E107" s="46">
        <v>8260.7199999999993</v>
      </c>
      <c r="F107" s="64" t="s">
        <v>107</v>
      </c>
    </row>
    <row r="108" spans="1:6" s="47" customFormat="1" ht="12">
      <c r="A108" s="44">
        <v>107</v>
      </c>
      <c r="B108" s="64" t="s">
        <v>30</v>
      </c>
      <c r="C108" s="45" t="s">
        <v>31</v>
      </c>
      <c r="D108" s="46">
        <v>318.38</v>
      </c>
      <c r="E108" s="46">
        <v>12291.07</v>
      </c>
      <c r="F108" s="64" t="s">
        <v>25</v>
      </c>
    </row>
    <row r="109" spans="1:6" s="47" customFormat="1" ht="12">
      <c r="A109" s="44">
        <v>108</v>
      </c>
      <c r="B109" s="64" t="s">
        <v>30</v>
      </c>
      <c r="C109" s="45" t="s">
        <v>31</v>
      </c>
      <c r="D109" s="46">
        <v>115.75</v>
      </c>
      <c r="E109" s="46">
        <v>5321.5</v>
      </c>
      <c r="F109" s="64" t="s">
        <v>107</v>
      </c>
    </row>
    <row r="110" spans="1:6" s="47" customFormat="1" ht="12">
      <c r="A110" s="44">
        <v>109</v>
      </c>
      <c r="B110" s="64" t="s">
        <v>30</v>
      </c>
      <c r="C110" s="45" t="s">
        <v>31</v>
      </c>
      <c r="D110" s="46">
        <v>168.2</v>
      </c>
      <c r="E110" s="46">
        <v>13305.19</v>
      </c>
      <c r="F110" s="64" t="s">
        <v>25</v>
      </c>
    </row>
    <row r="111" spans="1:6" s="47" customFormat="1" ht="12">
      <c r="A111" s="44">
        <v>110</v>
      </c>
      <c r="B111" s="64" t="s">
        <v>30</v>
      </c>
      <c r="C111" s="45" t="s">
        <v>31</v>
      </c>
      <c r="D111" s="46">
        <v>508.15</v>
      </c>
      <c r="E111" s="46">
        <v>37367.120000000003</v>
      </c>
      <c r="F111" s="64" t="s">
        <v>107</v>
      </c>
    </row>
    <row r="112" spans="1:6" s="47" customFormat="1" ht="12">
      <c r="A112" s="44">
        <v>111</v>
      </c>
      <c r="B112" s="64" t="s">
        <v>30</v>
      </c>
      <c r="C112" s="45" t="s">
        <v>31</v>
      </c>
      <c r="D112" s="46">
        <v>2.38</v>
      </c>
      <c r="E112" s="46">
        <v>113.88</v>
      </c>
      <c r="F112" s="64" t="s">
        <v>107</v>
      </c>
    </row>
    <row r="113" spans="1:6" s="47" customFormat="1" ht="12">
      <c r="A113" s="44">
        <v>112</v>
      </c>
      <c r="B113" s="64" t="s">
        <v>30</v>
      </c>
      <c r="C113" s="45" t="s">
        <v>31</v>
      </c>
      <c r="D113" s="46">
        <v>24.85</v>
      </c>
      <c r="E113" s="46">
        <v>1614.05</v>
      </c>
      <c r="F113" s="64" t="s">
        <v>107</v>
      </c>
    </row>
    <row r="114" spans="1:6" s="47" customFormat="1" ht="12">
      <c r="A114" s="44">
        <v>113</v>
      </c>
      <c r="B114" s="64" t="s">
        <v>30</v>
      </c>
      <c r="C114" s="45" t="s">
        <v>31</v>
      </c>
      <c r="D114" s="46">
        <v>1016.96</v>
      </c>
      <c r="E114" s="46">
        <v>45877.4</v>
      </c>
      <c r="F114" s="64" t="s">
        <v>107</v>
      </c>
    </row>
    <row r="115" spans="1:6" s="47" customFormat="1" ht="12">
      <c r="A115" s="44">
        <v>114</v>
      </c>
      <c r="B115" s="64" t="s">
        <v>30</v>
      </c>
      <c r="C115" s="45" t="s">
        <v>31</v>
      </c>
      <c r="D115" s="46">
        <v>627.36</v>
      </c>
      <c r="E115" s="46">
        <v>16490.66</v>
      </c>
      <c r="F115" s="64" t="s">
        <v>48</v>
      </c>
    </row>
    <row r="116" spans="1:6" s="47" customFormat="1" ht="12">
      <c r="A116" s="44">
        <v>115</v>
      </c>
      <c r="B116" s="64" t="s">
        <v>30</v>
      </c>
      <c r="C116" s="45" t="s">
        <v>31</v>
      </c>
      <c r="D116" s="46">
        <v>245.42</v>
      </c>
      <c r="E116" s="46">
        <v>8952.15</v>
      </c>
      <c r="F116" s="64" t="s">
        <v>48</v>
      </c>
    </row>
    <row r="117" spans="1:6" s="47" customFormat="1" ht="12">
      <c r="A117" s="44">
        <v>116</v>
      </c>
      <c r="B117" s="64" t="s">
        <v>30</v>
      </c>
      <c r="C117" s="45" t="s">
        <v>31</v>
      </c>
      <c r="D117" s="46">
        <v>55.73</v>
      </c>
      <c r="E117" s="46">
        <v>1221.3499999999999</v>
      </c>
      <c r="F117" s="64" t="s">
        <v>61</v>
      </c>
    </row>
    <row r="118" spans="1:6" s="47" customFormat="1" ht="12">
      <c r="A118" s="44">
        <v>117</v>
      </c>
      <c r="B118" s="64" t="s">
        <v>30</v>
      </c>
      <c r="C118" s="45" t="s">
        <v>31</v>
      </c>
      <c r="D118" s="46">
        <v>142.83000000000001</v>
      </c>
      <c r="E118" s="46">
        <v>6512</v>
      </c>
      <c r="F118" s="64" t="s">
        <v>25</v>
      </c>
    </row>
    <row r="119" spans="1:6" s="47" customFormat="1" ht="12">
      <c r="A119" s="44">
        <v>118</v>
      </c>
      <c r="B119" s="64" t="s">
        <v>30</v>
      </c>
      <c r="C119" s="45" t="s">
        <v>31</v>
      </c>
      <c r="D119" s="46">
        <v>202.91</v>
      </c>
      <c r="E119" s="46">
        <v>4253.3999999999996</v>
      </c>
      <c r="F119" s="64" t="s">
        <v>42</v>
      </c>
    </row>
    <row r="120" spans="1:6" s="47" customFormat="1" ht="12">
      <c r="A120" s="44">
        <v>119</v>
      </c>
      <c r="B120" s="64" t="s">
        <v>30</v>
      </c>
      <c r="C120" s="45" t="s">
        <v>31</v>
      </c>
      <c r="D120" s="46">
        <v>129.91999999999999</v>
      </c>
      <c r="E120" s="46">
        <v>5866.54</v>
      </c>
      <c r="F120" s="64" t="s">
        <v>25</v>
      </c>
    </row>
    <row r="121" spans="1:6" s="47" customFormat="1" ht="12">
      <c r="A121" s="44">
        <v>120</v>
      </c>
      <c r="B121" s="64" t="s">
        <v>30</v>
      </c>
      <c r="C121" s="45" t="s">
        <v>31</v>
      </c>
      <c r="D121" s="46">
        <v>723.52</v>
      </c>
      <c r="E121" s="46">
        <v>26505.14</v>
      </c>
      <c r="F121" s="64" t="s">
        <v>25</v>
      </c>
    </row>
    <row r="122" spans="1:6" s="47" customFormat="1" ht="12">
      <c r="A122" s="44">
        <v>121</v>
      </c>
      <c r="B122" s="64" t="s">
        <v>30</v>
      </c>
      <c r="C122" s="45" t="s">
        <v>31</v>
      </c>
      <c r="D122" s="46">
        <v>489.84</v>
      </c>
      <c r="E122" s="46">
        <v>20741.32</v>
      </c>
      <c r="F122" s="64" t="s">
        <v>107</v>
      </c>
    </row>
    <row r="123" spans="1:6" s="47" customFormat="1" ht="12">
      <c r="A123" s="44">
        <v>122</v>
      </c>
      <c r="B123" s="64" t="s">
        <v>30</v>
      </c>
      <c r="C123" s="45" t="s">
        <v>31</v>
      </c>
      <c r="D123" s="46">
        <v>847.92</v>
      </c>
      <c r="E123" s="46">
        <v>13006.48</v>
      </c>
      <c r="F123" s="64" t="s">
        <v>66</v>
      </c>
    </row>
    <row r="124" spans="1:6" s="47" customFormat="1" ht="12">
      <c r="A124" s="44">
        <v>123</v>
      </c>
      <c r="B124" s="64" t="s">
        <v>30</v>
      </c>
      <c r="C124" s="45" t="s">
        <v>31</v>
      </c>
      <c r="D124" s="46">
        <v>41.2</v>
      </c>
      <c r="E124" s="46">
        <v>1289.3399999999999</v>
      </c>
      <c r="F124" s="64" t="s">
        <v>107</v>
      </c>
    </row>
    <row r="125" spans="1:6" s="47" customFormat="1" ht="12">
      <c r="A125" s="44">
        <v>124</v>
      </c>
      <c r="B125" s="64" t="s">
        <v>30</v>
      </c>
      <c r="C125" s="45" t="s">
        <v>31</v>
      </c>
      <c r="D125" s="46">
        <v>4949.68</v>
      </c>
      <c r="E125" s="46">
        <v>112510.88</v>
      </c>
      <c r="F125" s="64" t="s">
        <v>25</v>
      </c>
    </row>
    <row r="126" spans="1:6" s="47" customFormat="1" ht="12">
      <c r="A126" s="44">
        <v>125</v>
      </c>
      <c r="B126" s="64" t="s">
        <v>30</v>
      </c>
      <c r="C126" s="45" t="s">
        <v>31</v>
      </c>
      <c r="D126" s="46">
        <v>1707.3</v>
      </c>
      <c r="E126" s="46">
        <v>51266.81</v>
      </c>
      <c r="F126" s="64" t="s">
        <v>61</v>
      </c>
    </row>
    <row r="127" spans="1:6" s="47" customFormat="1" ht="12">
      <c r="A127" s="44">
        <v>126</v>
      </c>
      <c r="B127" s="64" t="s">
        <v>30</v>
      </c>
      <c r="C127" s="45" t="s">
        <v>31</v>
      </c>
      <c r="D127" s="46">
        <v>147.35</v>
      </c>
      <c r="E127" s="46">
        <v>4046.35</v>
      </c>
      <c r="F127" s="64" t="s">
        <v>107</v>
      </c>
    </row>
    <row r="128" spans="1:6" s="47" customFormat="1" ht="12">
      <c r="A128" s="44">
        <v>127</v>
      </c>
      <c r="B128" s="64" t="s">
        <v>30</v>
      </c>
      <c r="C128" s="45" t="s">
        <v>31</v>
      </c>
      <c r="D128" s="46">
        <v>223</v>
      </c>
      <c r="E128" s="46">
        <v>12647.56</v>
      </c>
      <c r="F128" s="64" t="s">
        <v>25</v>
      </c>
    </row>
    <row r="129" spans="1:6" s="47" customFormat="1" ht="12">
      <c r="A129" s="44">
        <v>128</v>
      </c>
      <c r="B129" s="64" t="s">
        <v>30</v>
      </c>
      <c r="C129" s="45" t="s">
        <v>31</v>
      </c>
      <c r="D129" s="46">
        <v>3483.64</v>
      </c>
      <c r="E129" s="46">
        <v>120944.3</v>
      </c>
      <c r="F129" s="64" t="s">
        <v>25</v>
      </c>
    </row>
    <row r="130" spans="1:6" s="47" customFormat="1" ht="12">
      <c r="A130" s="44">
        <v>129</v>
      </c>
      <c r="B130" s="64" t="s">
        <v>30</v>
      </c>
      <c r="C130" s="45" t="s">
        <v>31</v>
      </c>
      <c r="D130" s="46">
        <v>51.41</v>
      </c>
      <c r="E130" s="46">
        <v>1664.37</v>
      </c>
      <c r="F130" s="64" t="s">
        <v>61</v>
      </c>
    </row>
    <row r="131" spans="1:6" s="47" customFormat="1" ht="12">
      <c r="A131" s="44">
        <v>130</v>
      </c>
      <c r="B131" s="64" t="s">
        <v>30</v>
      </c>
      <c r="C131" s="45" t="s">
        <v>31</v>
      </c>
      <c r="D131" s="46">
        <v>1341.33</v>
      </c>
      <c r="E131" s="46">
        <v>35216.449999999997</v>
      </c>
      <c r="F131" s="64" t="s">
        <v>25</v>
      </c>
    </row>
    <row r="132" spans="1:6" s="47" customFormat="1" ht="12">
      <c r="A132" s="44">
        <v>131</v>
      </c>
      <c r="B132" s="64" t="s">
        <v>30</v>
      </c>
      <c r="C132" s="45" t="s">
        <v>31</v>
      </c>
      <c r="D132" s="46">
        <v>141.87</v>
      </c>
      <c r="E132" s="46">
        <v>4920</v>
      </c>
      <c r="F132" s="64" t="s">
        <v>42</v>
      </c>
    </row>
    <row r="133" spans="1:6" s="47" customFormat="1" ht="12">
      <c r="A133" s="44">
        <v>132</v>
      </c>
      <c r="B133" s="64" t="s">
        <v>30</v>
      </c>
      <c r="C133" s="45" t="s">
        <v>31</v>
      </c>
      <c r="D133" s="46">
        <v>385.6</v>
      </c>
      <c r="E133" s="46">
        <v>11725.35</v>
      </c>
      <c r="F133" s="64" t="s">
        <v>25</v>
      </c>
    </row>
    <row r="134" spans="1:6" s="47" customFormat="1" ht="12">
      <c r="A134" s="44">
        <v>133</v>
      </c>
      <c r="B134" s="64" t="s">
        <v>30</v>
      </c>
      <c r="C134" s="45" t="s">
        <v>31</v>
      </c>
      <c r="D134" s="46">
        <v>314.27</v>
      </c>
      <c r="E134" s="46">
        <v>14333</v>
      </c>
      <c r="F134" s="64" t="s">
        <v>25</v>
      </c>
    </row>
    <row r="135" spans="1:6" s="47" customFormat="1" ht="12">
      <c r="A135" s="44">
        <v>134</v>
      </c>
      <c r="B135" s="64" t="s">
        <v>30</v>
      </c>
      <c r="C135" s="45" t="s">
        <v>31</v>
      </c>
      <c r="D135" s="46">
        <v>423.02</v>
      </c>
      <c r="E135" s="46">
        <v>15278.32</v>
      </c>
      <c r="F135" s="64" t="s">
        <v>107</v>
      </c>
    </row>
    <row r="136" spans="1:6" s="47" customFormat="1" ht="12">
      <c r="A136" s="44">
        <v>135</v>
      </c>
      <c r="B136" s="64" t="s">
        <v>30</v>
      </c>
      <c r="C136" s="45" t="s">
        <v>31</v>
      </c>
      <c r="D136" s="46">
        <v>51.9</v>
      </c>
      <c r="E136" s="46">
        <v>1078.8</v>
      </c>
      <c r="F136" s="64" t="s">
        <v>48</v>
      </c>
    </row>
    <row r="137" spans="1:6" s="47" customFormat="1" ht="12">
      <c r="A137" s="44">
        <v>136</v>
      </c>
      <c r="B137" s="64" t="s">
        <v>30</v>
      </c>
      <c r="C137" s="45" t="s">
        <v>31</v>
      </c>
      <c r="D137" s="46">
        <v>415.57</v>
      </c>
      <c r="E137" s="46">
        <v>8048.95</v>
      </c>
      <c r="F137" s="64" t="s">
        <v>66</v>
      </c>
    </row>
    <row r="138" spans="1:6" s="47" customFormat="1" ht="12">
      <c r="A138" s="44">
        <v>137</v>
      </c>
      <c r="B138" s="64" t="s">
        <v>30</v>
      </c>
      <c r="C138" s="45" t="s">
        <v>31</v>
      </c>
      <c r="D138" s="46">
        <v>51.41</v>
      </c>
      <c r="E138" s="46">
        <v>1664.37</v>
      </c>
      <c r="F138" s="64" t="s">
        <v>61</v>
      </c>
    </row>
    <row r="139" spans="1:6" s="47" customFormat="1" ht="12">
      <c r="A139" s="44">
        <v>138</v>
      </c>
      <c r="B139" s="64" t="s">
        <v>30</v>
      </c>
      <c r="C139" s="45" t="s">
        <v>31</v>
      </c>
      <c r="D139" s="46">
        <v>39</v>
      </c>
      <c r="E139" s="46">
        <v>450.84</v>
      </c>
      <c r="F139" s="64" t="s">
        <v>61</v>
      </c>
    </row>
    <row r="140" spans="1:6" s="47" customFormat="1" ht="12">
      <c r="A140" s="44">
        <v>139</v>
      </c>
      <c r="B140" s="64" t="s">
        <v>30</v>
      </c>
      <c r="C140" s="45" t="s">
        <v>31</v>
      </c>
      <c r="D140" s="46">
        <v>23.89</v>
      </c>
      <c r="E140" s="46">
        <v>583.94000000000005</v>
      </c>
      <c r="F140" s="64" t="s">
        <v>61</v>
      </c>
    </row>
    <row r="141" spans="1:6" s="47" customFormat="1" ht="12">
      <c r="A141" s="44">
        <v>140</v>
      </c>
      <c r="B141" s="64" t="s">
        <v>30</v>
      </c>
      <c r="C141" s="45" t="s">
        <v>31</v>
      </c>
      <c r="D141" s="46">
        <v>446.27</v>
      </c>
      <c r="E141" s="46">
        <v>10127.299999999999</v>
      </c>
      <c r="F141" s="64" t="s">
        <v>25</v>
      </c>
    </row>
    <row r="142" spans="1:6" s="47" customFormat="1" ht="12">
      <c r="A142" s="44">
        <v>141</v>
      </c>
      <c r="B142" s="64" t="s">
        <v>30</v>
      </c>
      <c r="C142" s="45" t="s">
        <v>31</v>
      </c>
      <c r="D142" s="46">
        <v>1145.9100000000001</v>
      </c>
      <c r="E142" s="46">
        <v>42336.2</v>
      </c>
      <c r="F142" s="64" t="s">
        <v>25</v>
      </c>
    </row>
    <row r="143" spans="1:6" s="47" customFormat="1" ht="12">
      <c r="A143" s="44">
        <v>142</v>
      </c>
      <c r="B143" s="64" t="s">
        <v>30</v>
      </c>
      <c r="C143" s="45" t="s">
        <v>31</v>
      </c>
      <c r="D143" s="46">
        <v>255.2</v>
      </c>
      <c r="E143" s="46">
        <v>6788.9</v>
      </c>
      <c r="F143" s="64" t="s">
        <v>48</v>
      </c>
    </row>
    <row r="144" spans="1:6" s="47" customFormat="1" ht="12">
      <c r="A144" s="44">
        <v>143</v>
      </c>
      <c r="B144" s="64" t="s">
        <v>30</v>
      </c>
      <c r="C144" s="45" t="s">
        <v>31</v>
      </c>
      <c r="D144" s="46">
        <v>52.11</v>
      </c>
      <c r="E144" s="46">
        <v>2070</v>
      </c>
      <c r="F144" s="64" t="s">
        <v>25</v>
      </c>
    </row>
    <row r="145" spans="1:6" s="47" customFormat="1" ht="12">
      <c r="A145" s="44">
        <v>144</v>
      </c>
      <c r="B145" s="64" t="s">
        <v>30</v>
      </c>
      <c r="C145" s="45" t="s">
        <v>31</v>
      </c>
      <c r="D145" s="46">
        <v>351.72</v>
      </c>
      <c r="E145" s="46">
        <v>6599.4</v>
      </c>
      <c r="F145" s="64" t="s">
        <v>42</v>
      </c>
    </row>
    <row r="146" spans="1:6" s="47" customFormat="1" ht="12">
      <c r="A146" s="44">
        <v>145</v>
      </c>
      <c r="B146" s="64" t="s">
        <v>30</v>
      </c>
      <c r="C146" s="45" t="s">
        <v>31</v>
      </c>
      <c r="D146" s="46">
        <v>56</v>
      </c>
      <c r="E146" s="46">
        <v>1927.74</v>
      </c>
      <c r="F146" s="64" t="s">
        <v>48</v>
      </c>
    </row>
    <row r="147" spans="1:6" s="47" customFormat="1" ht="12">
      <c r="A147" s="44">
        <v>146</v>
      </c>
      <c r="B147" s="64" t="s">
        <v>30</v>
      </c>
      <c r="C147" s="45" t="s">
        <v>31</v>
      </c>
      <c r="D147" s="46">
        <v>174.24</v>
      </c>
      <c r="E147" s="46">
        <v>5906.95</v>
      </c>
      <c r="F147" s="64" t="s">
        <v>66</v>
      </c>
    </row>
    <row r="148" spans="1:6" s="47" customFormat="1" ht="12">
      <c r="A148" s="44">
        <v>147</v>
      </c>
      <c r="B148" s="64" t="s">
        <v>30</v>
      </c>
      <c r="C148" s="45" t="s">
        <v>31</v>
      </c>
      <c r="D148" s="46">
        <v>11.88</v>
      </c>
      <c r="E148" s="46">
        <v>1112.4000000000001</v>
      </c>
      <c r="F148" s="64" t="s">
        <v>25</v>
      </c>
    </row>
    <row r="149" spans="1:6" s="47" customFormat="1" ht="12">
      <c r="A149" s="44">
        <v>148</v>
      </c>
      <c r="B149" s="64" t="s">
        <v>30</v>
      </c>
      <c r="C149" s="45" t="s">
        <v>31</v>
      </c>
      <c r="D149" s="46">
        <v>365.31</v>
      </c>
      <c r="E149" s="46">
        <v>12147.2</v>
      </c>
      <c r="F149" s="64" t="s">
        <v>66</v>
      </c>
    </row>
    <row r="150" spans="1:6" s="47" customFormat="1" ht="12">
      <c r="A150" s="44">
        <v>149</v>
      </c>
      <c r="B150" s="64" t="s">
        <v>30</v>
      </c>
      <c r="C150" s="45" t="s">
        <v>31</v>
      </c>
      <c r="D150" s="46">
        <v>3991.44</v>
      </c>
      <c r="E150" s="46">
        <v>83056.59</v>
      </c>
      <c r="F150" s="64" t="s">
        <v>66</v>
      </c>
    </row>
    <row r="151" spans="1:6" s="47" customFormat="1" ht="12">
      <c r="A151" s="44">
        <v>150</v>
      </c>
      <c r="B151" s="64" t="s">
        <v>30</v>
      </c>
      <c r="C151" s="45" t="s">
        <v>31</v>
      </c>
      <c r="D151" s="46">
        <v>106.8</v>
      </c>
      <c r="E151" s="46">
        <v>5618.64</v>
      </c>
      <c r="F151" s="64" t="s">
        <v>25</v>
      </c>
    </row>
    <row r="152" spans="1:6" s="47" customFormat="1" ht="12">
      <c r="A152" s="44">
        <v>151</v>
      </c>
      <c r="B152" s="64" t="s">
        <v>30</v>
      </c>
      <c r="C152" s="45" t="s">
        <v>31</v>
      </c>
      <c r="D152" s="46">
        <v>173.34</v>
      </c>
      <c r="E152" s="46">
        <v>6147.54</v>
      </c>
      <c r="F152" s="64" t="s">
        <v>25</v>
      </c>
    </row>
    <row r="153" spans="1:6" s="47" customFormat="1" ht="12">
      <c r="A153" s="44">
        <v>152</v>
      </c>
      <c r="B153" s="64" t="s">
        <v>30</v>
      </c>
      <c r="C153" s="45" t="s">
        <v>31</v>
      </c>
      <c r="D153" s="46">
        <v>72.98</v>
      </c>
      <c r="E153" s="46">
        <v>3168.9</v>
      </c>
      <c r="F153" s="64" t="s">
        <v>48</v>
      </c>
    </row>
    <row r="154" spans="1:6" s="47" customFormat="1" ht="12">
      <c r="A154" s="44">
        <v>153</v>
      </c>
      <c r="B154" s="64" t="s">
        <v>30</v>
      </c>
      <c r="C154" s="45" t="s">
        <v>31</v>
      </c>
      <c r="D154" s="46">
        <v>63.51</v>
      </c>
      <c r="E154" s="46">
        <v>6974.44</v>
      </c>
      <c r="F154" s="64" t="s">
        <v>25</v>
      </c>
    </row>
    <row r="155" spans="1:6" s="47" customFormat="1" ht="12">
      <c r="A155" s="44">
        <v>154</v>
      </c>
      <c r="B155" s="64" t="s">
        <v>30</v>
      </c>
      <c r="C155" s="45" t="s">
        <v>31</v>
      </c>
      <c r="D155" s="46">
        <v>80</v>
      </c>
      <c r="E155" s="46">
        <v>2140.2800000000002</v>
      </c>
      <c r="F155" s="64" t="s">
        <v>25</v>
      </c>
    </row>
    <row r="156" spans="1:6" s="47" customFormat="1" ht="12">
      <c r="A156" s="44">
        <v>155</v>
      </c>
      <c r="B156" s="64" t="s">
        <v>30</v>
      </c>
      <c r="C156" s="45" t="s">
        <v>31</v>
      </c>
      <c r="D156" s="46">
        <v>159.75</v>
      </c>
      <c r="E156" s="46">
        <v>12212.38</v>
      </c>
      <c r="F156" s="64" t="s">
        <v>25</v>
      </c>
    </row>
    <row r="157" spans="1:6" s="47" customFormat="1" ht="12">
      <c r="A157" s="44">
        <v>156</v>
      </c>
      <c r="B157" s="64" t="s">
        <v>30</v>
      </c>
      <c r="C157" s="45" t="s">
        <v>31</v>
      </c>
      <c r="D157" s="46">
        <v>1528.5</v>
      </c>
      <c r="E157" s="46">
        <v>42408.94</v>
      </c>
      <c r="F157" s="64" t="s">
        <v>25</v>
      </c>
    </row>
    <row r="158" spans="1:6" s="47" customFormat="1" ht="12">
      <c r="A158" s="44">
        <v>157</v>
      </c>
      <c r="B158" s="64" t="s">
        <v>30</v>
      </c>
      <c r="C158" s="45" t="s">
        <v>31</v>
      </c>
      <c r="D158" s="46">
        <v>116.9</v>
      </c>
      <c r="E158" s="46">
        <v>3507.27</v>
      </c>
      <c r="F158" s="64" t="s">
        <v>176</v>
      </c>
    </row>
    <row r="159" spans="1:6" s="47" customFormat="1" ht="12">
      <c r="A159" s="44">
        <v>158</v>
      </c>
      <c r="B159" s="64" t="s">
        <v>30</v>
      </c>
      <c r="C159" s="45" t="s">
        <v>31</v>
      </c>
      <c r="D159" s="46">
        <v>70.14</v>
      </c>
      <c r="E159" s="46">
        <v>3280.2</v>
      </c>
      <c r="F159" s="64" t="s">
        <v>25</v>
      </c>
    </row>
    <row r="160" spans="1:6" s="47" customFormat="1" ht="12">
      <c r="A160" s="44">
        <v>159</v>
      </c>
      <c r="B160" s="64" t="s">
        <v>30</v>
      </c>
      <c r="C160" s="45" t="s">
        <v>31</v>
      </c>
      <c r="D160" s="46">
        <v>42.08</v>
      </c>
      <c r="E160" s="46">
        <v>2126.1999999999998</v>
      </c>
      <c r="F160" s="64" t="s">
        <v>25</v>
      </c>
    </row>
    <row r="161" spans="1:6" s="47" customFormat="1" ht="12">
      <c r="A161" s="44">
        <v>160</v>
      </c>
      <c r="B161" s="64" t="s">
        <v>30</v>
      </c>
      <c r="C161" s="45" t="s">
        <v>31</v>
      </c>
      <c r="D161" s="46">
        <v>577.48</v>
      </c>
      <c r="E161" s="46">
        <v>25360.73</v>
      </c>
      <c r="F161" s="64" t="s">
        <v>25</v>
      </c>
    </row>
    <row r="162" spans="1:6" s="47" customFormat="1" ht="12">
      <c r="A162" s="44">
        <v>161</v>
      </c>
      <c r="B162" s="64" t="s">
        <v>30</v>
      </c>
      <c r="C162" s="45" t="s">
        <v>31</v>
      </c>
      <c r="D162" s="46">
        <v>1495.56</v>
      </c>
      <c r="E162" s="46">
        <v>35541.440000000002</v>
      </c>
      <c r="F162" s="64" t="s">
        <v>58</v>
      </c>
    </row>
    <row r="163" spans="1:6" s="47" customFormat="1" ht="12">
      <c r="A163" s="44">
        <v>162</v>
      </c>
      <c r="B163" s="64" t="s">
        <v>30</v>
      </c>
      <c r="C163" s="45" t="s">
        <v>31</v>
      </c>
      <c r="D163" s="46">
        <v>630.08000000000004</v>
      </c>
      <c r="E163" s="46">
        <v>9484.7800000000007</v>
      </c>
      <c r="F163" s="64" t="s">
        <v>66</v>
      </c>
    </row>
    <row r="164" spans="1:6" s="47" customFormat="1" ht="12">
      <c r="A164" s="44">
        <v>163</v>
      </c>
      <c r="B164" s="64" t="s">
        <v>30</v>
      </c>
      <c r="C164" s="45" t="s">
        <v>31</v>
      </c>
      <c r="D164" s="46">
        <v>3.9</v>
      </c>
      <c r="E164" s="46">
        <v>113.85</v>
      </c>
      <c r="F164" s="64" t="s">
        <v>61</v>
      </c>
    </row>
    <row r="165" spans="1:6" s="47" customFormat="1" ht="12">
      <c r="A165" s="44">
        <v>164</v>
      </c>
      <c r="B165" s="64" t="s">
        <v>30</v>
      </c>
      <c r="C165" s="45" t="s">
        <v>31</v>
      </c>
      <c r="D165" s="46">
        <v>4230.1499999999996</v>
      </c>
      <c r="E165" s="46">
        <v>180784.84</v>
      </c>
      <c r="F165" s="64" t="s">
        <v>25</v>
      </c>
    </row>
    <row r="166" spans="1:6" s="47" customFormat="1" ht="12">
      <c r="A166" s="44">
        <v>165</v>
      </c>
      <c r="B166" s="64" t="s">
        <v>30</v>
      </c>
      <c r="C166" s="45" t="s">
        <v>31</v>
      </c>
      <c r="D166" s="46">
        <v>70</v>
      </c>
      <c r="E166" s="46">
        <v>874.5</v>
      </c>
      <c r="F166" s="64" t="s">
        <v>95</v>
      </c>
    </row>
    <row r="167" spans="1:6" s="47" customFormat="1" ht="12">
      <c r="A167" s="44">
        <v>166</v>
      </c>
      <c r="B167" s="64" t="s">
        <v>30</v>
      </c>
      <c r="C167" s="45" t="s">
        <v>31</v>
      </c>
      <c r="D167" s="46">
        <v>539.12</v>
      </c>
      <c r="E167" s="46">
        <v>13506.79</v>
      </c>
      <c r="F167" s="64" t="s">
        <v>42</v>
      </c>
    </row>
    <row r="168" spans="1:6" s="47" customFormat="1" ht="12">
      <c r="A168" s="44">
        <v>167</v>
      </c>
      <c r="B168" s="64" t="s">
        <v>30</v>
      </c>
      <c r="C168" s="45" t="s">
        <v>31</v>
      </c>
      <c r="D168" s="46">
        <v>8798.9599999999991</v>
      </c>
      <c r="E168" s="46">
        <v>159142.25</v>
      </c>
      <c r="F168" s="64" t="s">
        <v>42</v>
      </c>
    </row>
    <row r="169" spans="1:6" s="47" customFormat="1" ht="12">
      <c r="A169" s="44">
        <v>168</v>
      </c>
      <c r="B169" s="64" t="s">
        <v>30</v>
      </c>
      <c r="C169" s="45" t="s">
        <v>31</v>
      </c>
      <c r="D169" s="46">
        <v>249.98</v>
      </c>
      <c r="E169" s="46">
        <v>5737.92</v>
      </c>
      <c r="F169" s="64" t="s">
        <v>42</v>
      </c>
    </row>
    <row r="170" spans="1:6" s="47" customFormat="1" ht="12">
      <c r="A170" s="44">
        <v>169</v>
      </c>
      <c r="B170" s="64" t="s">
        <v>30</v>
      </c>
      <c r="C170" s="45" t="s">
        <v>31</v>
      </c>
      <c r="D170" s="46">
        <v>17.5</v>
      </c>
      <c r="E170" s="46">
        <v>772.52</v>
      </c>
      <c r="F170" s="64" t="s">
        <v>107</v>
      </c>
    </row>
    <row r="171" spans="1:6" s="47" customFormat="1" ht="12">
      <c r="A171" s="44">
        <v>170</v>
      </c>
      <c r="B171" s="64" t="s">
        <v>30</v>
      </c>
      <c r="C171" s="45" t="s">
        <v>31</v>
      </c>
      <c r="D171" s="46">
        <v>17.510000000000002</v>
      </c>
      <c r="E171" s="46">
        <v>519.08000000000004</v>
      </c>
      <c r="F171" s="64" t="s">
        <v>61</v>
      </c>
    </row>
    <row r="172" spans="1:6" s="47" customFormat="1" ht="12">
      <c r="A172" s="44">
        <v>171</v>
      </c>
      <c r="B172" s="64" t="s">
        <v>30</v>
      </c>
      <c r="C172" s="45" t="s">
        <v>31</v>
      </c>
      <c r="D172" s="46">
        <v>150.43</v>
      </c>
      <c r="E172" s="46">
        <v>3987.68</v>
      </c>
      <c r="F172" s="64" t="s">
        <v>61</v>
      </c>
    </row>
    <row r="173" spans="1:6" s="47" customFormat="1" ht="12">
      <c r="A173" s="44">
        <v>172</v>
      </c>
      <c r="B173" s="64" t="s">
        <v>30</v>
      </c>
      <c r="C173" s="45" t="s">
        <v>31</v>
      </c>
      <c r="D173" s="46">
        <v>3</v>
      </c>
      <c r="E173" s="46">
        <v>1012.95</v>
      </c>
      <c r="F173" s="64" t="s">
        <v>25</v>
      </c>
    </row>
    <row r="174" spans="1:6" s="47" customFormat="1" ht="12">
      <c r="A174" s="44">
        <v>173</v>
      </c>
      <c r="B174" s="64" t="s">
        <v>30</v>
      </c>
      <c r="C174" s="45" t="s">
        <v>31</v>
      </c>
      <c r="D174" s="46">
        <v>300</v>
      </c>
      <c r="E174" s="46">
        <v>9284.5499999999993</v>
      </c>
      <c r="F174" s="64" t="s">
        <v>25</v>
      </c>
    </row>
    <row r="175" spans="1:6" s="47" customFormat="1" ht="12">
      <c r="A175" s="44">
        <v>174</v>
      </c>
      <c r="B175" s="64" t="s">
        <v>30</v>
      </c>
      <c r="C175" s="45" t="s">
        <v>31</v>
      </c>
      <c r="D175" s="46">
        <v>653.14</v>
      </c>
      <c r="E175" s="46">
        <v>20030.79</v>
      </c>
      <c r="F175" s="64" t="s">
        <v>48</v>
      </c>
    </row>
    <row r="176" spans="1:6" s="47" customFormat="1" ht="12">
      <c r="A176" s="44">
        <v>175</v>
      </c>
      <c r="B176" s="64" t="s">
        <v>30</v>
      </c>
      <c r="C176" s="45" t="s">
        <v>31</v>
      </c>
      <c r="D176" s="46">
        <v>162</v>
      </c>
      <c r="E176" s="46">
        <v>9558</v>
      </c>
      <c r="F176" s="64" t="s">
        <v>25</v>
      </c>
    </row>
    <row r="177" spans="1:6" s="47" customFormat="1" ht="12">
      <c r="A177" s="44">
        <v>176</v>
      </c>
      <c r="B177" s="64" t="s">
        <v>30</v>
      </c>
      <c r="C177" s="45" t="s">
        <v>31</v>
      </c>
      <c r="D177" s="46">
        <v>264.39999999999998</v>
      </c>
      <c r="E177" s="46">
        <v>24808.1</v>
      </c>
      <c r="F177" s="64" t="s">
        <v>25</v>
      </c>
    </row>
    <row r="178" spans="1:6" s="47" customFormat="1" ht="12">
      <c r="A178" s="44">
        <v>177</v>
      </c>
      <c r="B178" s="64" t="s">
        <v>30</v>
      </c>
      <c r="C178" s="45" t="s">
        <v>241</v>
      </c>
      <c r="D178" s="46">
        <v>1023.68</v>
      </c>
      <c r="E178" s="46">
        <v>16913.13</v>
      </c>
      <c r="F178" s="64" t="s">
        <v>102</v>
      </c>
    </row>
    <row r="179" spans="1:6" s="47" customFormat="1" ht="12">
      <c r="A179" s="44">
        <v>178</v>
      </c>
      <c r="B179" s="64" t="s">
        <v>30</v>
      </c>
      <c r="C179" s="45" t="s">
        <v>241</v>
      </c>
      <c r="D179" s="46">
        <v>114.13</v>
      </c>
      <c r="E179" s="46">
        <v>5233.2</v>
      </c>
      <c r="F179" s="64" t="s">
        <v>102</v>
      </c>
    </row>
    <row r="180" spans="1:6" s="47" customFormat="1" ht="12">
      <c r="A180" s="44">
        <v>179</v>
      </c>
      <c r="B180" s="64" t="s">
        <v>30</v>
      </c>
      <c r="C180" s="45" t="s">
        <v>241</v>
      </c>
      <c r="D180" s="46">
        <v>37.94</v>
      </c>
      <c r="E180" s="46">
        <v>2035.75</v>
      </c>
      <c r="F180" s="64" t="s">
        <v>102</v>
      </c>
    </row>
    <row r="181" spans="1:6" s="47" customFormat="1" ht="12">
      <c r="A181" s="44">
        <v>180</v>
      </c>
      <c r="B181" s="64" t="s">
        <v>30</v>
      </c>
      <c r="C181" s="45" t="s">
        <v>241</v>
      </c>
      <c r="D181" s="46">
        <v>51.74</v>
      </c>
      <c r="E181" s="46">
        <v>3621.75</v>
      </c>
      <c r="F181" s="64" t="s">
        <v>102</v>
      </c>
    </row>
    <row r="182" spans="1:6" s="47" customFormat="1" ht="12">
      <c r="A182" s="44">
        <v>181</v>
      </c>
      <c r="B182" s="64" t="s">
        <v>370</v>
      </c>
      <c r="C182" s="45" t="s">
        <v>371</v>
      </c>
      <c r="D182" s="46">
        <v>23000</v>
      </c>
      <c r="E182" s="46">
        <v>26080.85</v>
      </c>
      <c r="F182" s="64" t="s">
        <v>144</v>
      </c>
    </row>
    <row r="183" spans="1:6" s="47" customFormat="1" ht="12">
      <c r="A183" s="44">
        <v>182</v>
      </c>
      <c r="B183" s="64" t="s">
        <v>283</v>
      </c>
      <c r="C183" s="45" t="s">
        <v>284</v>
      </c>
      <c r="D183" s="46">
        <v>1282.5</v>
      </c>
      <c r="E183" s="46">
        <v>12224.24</v>
      </c>
      <c r="F183" s="64" t="s">
        <v>187</v>
      </c>
    </row>
    <row r="184" spans="1:6" s="47" customFormat="1" ht="12">
      <c r="A184" s="44">
        <v>183</v>
      </c>
      <c r="B184" s="64" t="s">
        <v>69</v>
      </c>
      <c r="C184" s="45" t="s">
        <v>149</v>
      </c>
      <c r="D184" s="46">
        <v>6</v>
      </c>
      <c r="E184" s="46">
        <v>6635.36</v>
      </c>
      <c r="F184" s="64" t="s">
        <v>66</v>
      </c>
    </row>
    <row r="185" spans="1:6" s="47" customFormat="1" ht="12">
      <c r="A185" s="44">
        <v>184</v>
      </c>
      <c r="B185" s="64" t="s">
        <v>69</v>
      </c>
      <c r="C185" s="45" t="s">
        <v>149</v>
      </c>
      <c r="D185" s="46">
        <v>15</v>
      </c>
      <c r="E185" s="46">
        <v>21885.02</v>
      </c>
      <c r="F185" s="64" t="s">
        <v>66</v>
      </c>
    </row>
    <row r="186" spans="1:6" s="47" customFormat="1" ht="12">
      <c r="A186" s="44">
        <v>185</v>
      </c>
      <c r="B186" s="64" t="s">
        <v>69</v>
      </c>
      <c r="C186" s="45" t="s">
        <v>149</v>
      </c>
      <c r="D186" s="46">
        <v>0.5</v>
      </c>
      <c r="E186" s="46">
        <v>2870.68</v>
      </c>
      <c r="F186" s="64" t="s">
        <v>42</v>
      </c>
    </row>
    <row r="187" spans="1:6" s="47" customFormat="1" ht="12">
      <c r="A187" s="44">
        <v>186</v>
      </c>
      <c r="B187" s="64" t="s">
        <v>69</v>
      </c>
      <c r="C187" s="45" t="s">
        <v>149</v>
      </c>
      <c r="D187" s="46">
        <v>0.5</v>
      </c>
      <c r="E187" s="46">
        <v>13.11</v>
      </c>
      <c r="F187" s="64" t="s">
        <v>50</v>
      </c>
    </row>
    <row r="188" spans="1:6" s="47" customFormat="1" ht="12">
      <c r="A188" s="44">
        <v>187</v>
      </c>
      <c r="B188" s="64" t="s">
        <v>69</v>
      </c>
      <c r="C188" s="45" t="s">
        <v>149</v>
      </c>
      <c r="D188" s="46">
        <v>2.5</v>
      </c>
      <c r="E188" s="46">
        <v>43616.61</v>
      </c>
      <c r="F188" s="64" t="s">
        <v>66</v>
      </c>
    </row>
    <row r="189" spans="1:6" s="47" customFormat="1" ht="12">
      <c r="A189" s="44">
        <v>188</v>
      </c>
      <c r="B189" s="64" t="s">
        <v>69</v>
      </c>
      <c r="C189" s="45" t="s">
        <v>149</v>
      </c>
      <c r="D189" s="46">
        <v>3</v>
      </c>
      <c r="E189" s="46">
        <v>13453.02</v>
      </c>
      <c r="F189" s="64" t="s">
        <v>50</v>
      </c>
    </row>
    <row r="190" spans="1:6" s="47" customFormat="1" ht="12">
      <c r="A190" s="44">
        <v>189</v>
      </c>
      <c r="B190" s="64" t="s">
        <v>69</v>
      </c>
      <c r="C190" s="45" t="s">
        <v>149</v>
      </c>
      <c r="D190" s="46">
        <v>2.5</v>
      </c>
      <c r="E190" s="46">
        <v>80240.27</v>
      </c>
      <c r="F190" s="64" t="s">
        <v>66</v>
      </c>
    </row>
    <row r="191" spans="1:6" s="47" customFormat="1" ht="12">
      <c r="A191" s="44">
        <v>190</v>
      </c>
      <c r="B191" s="64" t="s">
        <v>69</v>
      </c>
      <c r="C191" s="45" t="s">
        <v>149</v>
      </c>
      <c r="D191" s="46">
        <v>16</v>
      </c>
      <c r="E191" s="46">
        <v>25322.880000000001</v>
      </c>
      <c r="F191" s="64" t="s">
        <v>66</v>
      </c>
    </row>
    <row r="192" spans="1:6" s="47" customFormat="1" ht="12">
      <c r="A192" s="44">
        <v>191</v>
      </c>
      <c r="B192" s="64" t="s">
        <v>69</v>
      </c>
      <c r="C192" s="45" t="s">
        <v>149</v>
      </c>
      <c r="D192" s="46">
        <v>0.5</v>
      </c>
      <c r="E192" s="46">
        <v>352.1</v>
      </c>
      <c r="F192" s="64" t="s">
        <v>50</v>
      </c>
    </row>
    <row r="193" spans="1:6" s="47" customFormat="1" ht="12">
      <c r="A193" s="44">
        <v>192</v>
      </c>
      <c r="B193" s="64" t="s">
        <v>69</v>
      </c>
      <c r="C193" s="45" t="s">
        <v>149</v>
      </c>
      <c r="D193" s="46">
        <v>4.4000000000000004</v>
      </c>
      <c r="E193" s="46">
        <v>5360</v>
      </c>
      <c r="F193" s="64" t="s">
        <v>50</v>
      </c>
    </row>
    <row r="194" spans="1:6" s="47" customFormat="1" ht="12">
      <c r="A194" s="44">
        <v>193</v>
      </c>
      <c r="B194" s="64" t="s">
        <v>69</v>
      </c>
      <c r="C194" s="45" t="s">
        <v>149</v>
      </c>
      <c r="D194" s="46">
        <v>1</v>
      </c>
      <c r="E194" s="46">
        <v>24513</v>
      </c>
      <c r="F194" s="64" t="s">
        <v>42</v>
      </c>
    </row>
    <row r="195" spans="1:6" s="47" customFormat="1" ht="12">
      <c r="A195" s="44">
        <v>194</v>
      </c>
      <c r="B195" s="64" t="s">
        <v>69</v>
      </c>
      <c r="C195" s="45" t="s">
        <v>149</v>
      </c>
      <c r="D195" s="46">
        <v>2.5</v>
      </c>
      <c r="E195" s="46">
        <v>5412.28</v>
      </c>
      <c r="F195" s="64" t="s">
        <v>66</v>
      </c>
    </row>
    <row r="196" spans="1:6" s="47" customFormat="1" ht="12">
      <c r="A196" s="44">
        <v>195</v>
      </c>
      <c r="B196" s="64" t="s">
        <v>69</v>
      </c>
      <c r="C196" s="45" t="s">
        <v>149</v>
      </c>
      <c r="D196" s="46">
        <v>3.5</v>
      </c>
      <c r="E196" s="46">
        <v>48417.75</v>
      </c>
      <c r="F196" s="64" t="s">
        <v>66</v>
      </c>
    </row>
    <row r="197" spans="1:6" s="47" customFormat="1" ht="12">
      <c r="A197" s="44">
        <v>196</v>
      </c>
      <c r="B197" s="64" t="s">
        <v>69</v>
      </c>
      <c r="C197" s="45" t="s">
        <v>149</v>
      </c>
      <c r="D197" s="46">
        <v>2.5</v>
      </c>
      <c r="E197" s="46">
        <v>4829.08</v>
      </c>
      <c r="F197" s="64" t="s">
        <v>42</v>
      </c>
    </row>
    <row r="198" spans="1:6" s="47" customFormat="1" ht="12">
      <c r="A198" s="44">
        <v>197</v>
      </c>
      <c r="B198" s="64" t="s">
        <v>69</v>
      </c>
      <c r="C198" s="45" t="s">
        <v>149</v>
      </c>
      <c r="D198" s="46">
        <v>2.5</v>
      </c>
      <c r="E198" s="46">
        <v>86850.08</v>
      </c>
      <c r="F198" s="64" t="s">
        <v>66</v>
      </c>
    </row>
    <row r="199" spans="1:6" s="47" customFormat="1" ht="12">
      <c r="A199" s="44">
        <v>198</v>
      </c>
      <c r="B199" s="64" t="s">
        <v>69</v>
      </c>
      <c r="C199" s="45" t="s">
        <v>149</v>
      </c>
      <c r="D199" s="46">
        <v>0.5</v>
      </c>
      <c r="E199" s="46">
        <v>1255.1199999999999</v>
      </c>
      <c r="F199" s="64" t="s">
        <v>50</v>
      </c>
    </row>
    <row r="200" spans="1:6" s="47" customFormat="1" ht="12">
      <c r="A200" s="44">
        <v>199</v>
      </c>
      <c r="B200" s="64" t="s">
        <v>69</v>
      </c>
      <c r="C200" s="45" t="s">
        <v>149</v>
      </c>
      <c r="D200" s="46">
        <v>1</v>
      </c>
      <c r="E200" s="46">
        <v>3903.24</v>
      </c>
      <c r="F200" s="64" t="s">
        <v>50</v>
      </c>
    </row>
    <row r="201" spans="1:6" s="47" customFormat="1" ht="12">
      <c r="A201" s="44">
        <v>200</v>
      </c>
      <c r="B201" s="64" t="s">
        <v>69</v>
      </c>
      <c r="C201" s="45" t="s">
        <v>149</v>
      </c>
      <c r="D201" s="46">
        <v>2</v>
      </c>
      <c r="E201" s="46">
        <v>66704.03</v>
      </c>
      <c r="F201" s="64" t="s">
        <v>42</v>
      </c>
    </row>
    <row r="202" spans="1:6" s="47" customFormat="1" ht="12">
      <c r="A202" s="44">
        <v>201</v>
      </c>
      <c r="B202" s="64" t="s">
        <v>69</v>
      </c>
      <c r="C202" s="45" t="s">
        <v>149</v>
      </c>
      <c r="D202" s="46">
        <v>3</v>
      </c>
      <c r="E202" s="46">
        <v>4761.57</v>
      </c>
      <c r="F202" s="64" t="s">
        <v>50</v>
      </c>
    </row>
    <row r="203" spans="1:6" s="47" customFormat="1" ht="12">
      <c r="A203" s="44">
        <v>202</v>
      </c>
      <c r="B203" s="64" t="s">
        <v>69</v>
      </c>
      <c r="C203" s="45" t="s">
        <v>149</v>
      </c>
      <c r="D203" s="46">
        <v>1</v>
      </c>
      <c r="E203" s="46">
        <v>16016.65</v>
      </c>
      <c r="F203" s="64" t="s">
        <v>42</v>
      </c>
    </row>
    <row r="204" spans="1:6" s="47" customFormat="1" ht="12">
      <c r="A204" s="44">
        <v>203</v>
      </c>
      <c r="B204" s="64" t="s">
        <v>69</v>
      </c>
      <c r="C204" s="45" t="s">
        <v>149</v>
      </c>
      <c r="D204" s="46">
        <v>2</v>
      </c>
      <c r="E204" s="46">
        <v>61177.71</v>
      </c>
      <c r="F204" s="64" t="s">
        <v>42</v>
      </c>
    </row>
    <row r="205" spans="1:6" s="47" customFormat="1" ht="12">
      <c r="A205" s="44">
        <v>204</v>
      </c>
      <c r="B205" s="64" t="s">
        <v>69</v>
      </c>
      <c r="C205" s="45" t="s">
        <v>149</v>
      </c>
      <c r="D205" s="46">
        <v>4.5</v>
      </c>
      <c r="E205" s="46">
        <v>33425.910000000003</v>
      </c>
      <c r="F205" s="64" t="s">
        <v>66</v>
      </c>
    </row>
    <row r="206" spans="1:6" s="47" customFormat="1" ht="12">
      <c r="A206" s="44">
        <v>205</v>
      </c>
      <c r="B206" s="64" t="s">
        <v>69</v>
      </c>
      <c r="C206" s="45" t="s">
        <v>149</v>
      </c>
      <c r="D206" s="46">
        <v>1.8</v>
      </c>
      <c r="E206" s="46">
        <v>58298.11</v>
      </c>
      <c r="F206" s="64" t="s">
        <v>42</v>
      </c>
    </row>
    <row r="207" spans="1:6" s="47" customFormat="1" ht="12">
      <c r="A207" s="44">
        <v>206</v>
      </c>
      <c r="B207" s="64" t="s">
        <v>69</v>
      </c>
      <c r="C207" s="45" t="s">
        <v>149</v>
      </c>
      <c r="D207" s="46">
        <v>2.5</v>
      </c>
      <c r="E207" s="46">
        <v>18922.41</v>
      </c>
      <c r="F207" s="64" t="s">
        <v>50</v>
      </c>
    </row>
    <row r="208" spans="1:6" s="47" customFormat="1" ht="12">
      <c r="A208" s="44">
        <v>207</v>
      </c>
      <c r="B208" s="64" t="s">
        <v>69</v>
      </c>
      <c r="C208" s="45" t="s">
        <v>149</v>
      </c>
      <c r="D208" s="46">
        <v>15</v>
      </c>
      <c r="E208" s="46">
        <v>66434.39</v>
      </c>
      <c r="F208" s="64" t="s">
        <v>66</v>
      </c>
    </row>
    <row r="209" spans="1:6" s="47" customFormat="1" ht="12">
      <c r="A209" s="44">
        <v>208</v>
      </c>
      <c r="B209" s="64" t="s">
        <v>69</v>
      </c>
      <c r="C209" s="45" t="s">
        <v>149</v>
      </c>
      <c r="D209" s="46">
        <v>0.5</v>
      </c>
      <c r="E209" s="46">
        <v>678.4</v>
      </c>
      <c r="F209" s="64" t="s">
        <v>50</v>
      </c>
    </row>
    <row r="210" spans="1:6" s="47" customFormat="1" ht="12">
      <c r="A210" s="44">
        <v>209</v>
      </c>
      <c r="B210" s="64" t="s">
        <v>69</v>
      </c>
      <c r="C210" s="45" t="s">
        <v>149</v>
      </c>
      <c r="D210" s="46">
        <v>11.5</v>
      </c>
      <c r="E210" s="46">
        <v>47095.06</v>
      </c>
      <c r="F210" s="64" t="s">
        <v>66</v>
      </c>
    </row>
    <row r="211" spans="1:6" s="47" customFormat="1" ht="12">
      <c r="A211" s="44">
        <v>210</v>
      </c>
      <c r="B211" s="64" t="s">
        <v>69</v>
      </c>
      <c r="C211" s="45" t="s">
        <v>149</v>
      </c>
      <c r="D211" s="46">
        <v>12</v>
      </c>
      <c r="E211" s="46">
        <v>520359.66</v>
      </c>
      <c r="F211" s="64" t="s">
        <v>119</v>
      </c>
    </row>
    <row r="212" spans="1:6" s="47" customFormat="1" ht="12">
      <c r="A212" s="44">
        <v>211</v>
      </c>
      <c r="B212" s="64" t="s">
        <v>69</v>
      </c>
      <c r="C212" s="45" t="s">
        <v>149</v>
      </c>
      <c r="D212" s="46">
        <v>15.5</v>
      </c>
      <c r="E212" s="46">
        <v>24553.37</v>
      </c>
      <c r="F212" s="64" t="s">
        <v>66</v>
      </c>
    </row>
    <row r="213" spans="1:6" s="47" customFormat="1" ht="12">
      <c r="A213" s="44">
        <v>212</v>
      </c>
      <c r="B213" s="64" t="s">
        <v>69</v>
      </c>
      <c r="C213" s="45" t="s">
        <v>149</v>
      </c>
      <c r="D213" s="46">
        <v>1.5</v>
      </c>
      <c r="E213" s="46">
        <v>18492.02</v>
      </c>
      <c r="F213" s="64" t="s">
        <v>66</v>
      </c>
    </row>
    <row r="214" spans="1:6" s="47" customFormat="1" ht="12">
      <c r="A214" s="44">
        <v>213</v>
      </c>
      <c r="B214" s="64" t="s">
        <v>69</v>
      </c>
      <c r="C214" s="45" t="s">
        <v>149</v>
      </c>
      <c r="D214" s="46">
        <v>2</v>
      </c>
      <c r="E214" s="46">
        <v>14345.65</v>
      </c>
      <c r="F214" s="64" t="s">
        <v>50</v>
      </c>
    </row>
    <row r="215" spans="1:6" s="47" customFormat="1" ht="12">
      <c r="A215" s="44">
        <v>214</v>
      </c>
      <c r="B215" s="64" t="s">
        <v>69</v>
      </c>
      <c r="C215" s="45" t="s">
        <v>149</v>
      </c>
      <c r="D215" s="46">
        <v>5</v>
      </c>
      <c r="E215" s="46">
        <v>8561.4</v>
      </c>
      <c r="F215" s="64" t="s">
        <v>42</v>
      </c>
    </row>
    <row r="216" spans="1:6" s="47" customFormat="1" ht="12">
      <c r="A216" s="44">
        <v>215</v>
      </c>
      <c r="B216" s="64" t="s">
        <v>69</v>
      </c>
      <c r="C216" s="45" t="s">
        <v>149</v>
      </c>
      <c r="D216" s="46">
        <v>4</v>
      </c>
      <c r="E216" s="46">
        <v>41872.78</v>
      </c>
      <c r="F216" s="64" t="s">
        <v>66</v>
      </c>
    </row>
    <row r="217" spans="1:6" s="47" customFormat="1" ht="12">
      <c r="A217" s="44">
        <v>216</v>
      </c>
      <c r="B217" s="64" t="s">
        <v>69</v>
      </c>
      <c r="C217" s="45" t="s">
        <v>149</v>
      </c>
      <c r="D217" s="46">
        <v>0.8</v>
      </c>
      <c r="E217" s="46">
        <v>659.39</v>
      </c>
      <c r="F217" s="64" t="s">
        <v>50</v>
      </c>
    </row>
    <row r="218" spans="1:6" s="47" customFormat="1" ht="12">
      <c r="A218" s="44">
        <v>217</v>
      </c>
      <c r="B218" s="64" t="s">
        <v>69</v>
      </c>
      <c r="C218" s="45" t="s">
        <v>149</v>
      </c>
      <c r="D218" s="46">
        <v>12.5</v>
      </c>
      <c r="E218" s="46">
        <v>47187.96</v>
      </c>
      <c r="F218" s="64" t="s">
        <v>66</v>
      </c>
    </row>
    <row r="219" spans="1:6" s="47" customFormat="1" ht="12">
      <c r="A219" s="44">
        <v>218</v>
      </c>
      <c r="B219" s="64" t="s">
        <v>69</v>
      </c>
      <c r="C219" s="45" t="s">
        <v>149</v>
      </c>
      <c r="D219" s="46">
        <v>1.5</v>
      </c>
      <c r="E219" s="46">
        <v>34994.129999999997</v>
      </c>
      <c r="F219" s="64" t="s">
        <v>66</v>
      </c>
    </row>
    <row r="220" spans="1:6" s="47" customFormat="1" ht="12">
      <c r="A220" s="44">
        <v>219</v>
      </c>
      <c r="B220" s="64" t="s">
        <v>69</v>
      </c>
      <c r="C220" s="45" t="s">
        <v>149</v>
      </c>
      <c r="D220" s="46">
        <v>5</v>
      </c>
      <c r="E220" s="46">
        <v>72934.559999999998</v>
      </c>
      <c r="F220" s="64" t="s">
        <v>66</v>
      </c>
    </row>
    <row r="221" spans="1:6" s="47" customFormat="1" ht="12">
      <c r="A221" s="44">
        <v>220</v>
      </c>
      <c r="B221" s="64" t="s">
        <v>69</v>
      </c>
      <c r="C221" s="45" t="s">
        <v>149</v>
      </c>
      <c r="D221" s="46">
        <v>6.5</v>
      </c>
      <c r="E221" s="46">
        <v>111659.87</v>
      </c>
      <c r="F221" s="64" t="s">
        <v>66</v>
      </c>
    </row>
    <row r="222" spans="1:6" s="47" customFormat="1" ht="12">
      <c r="A222" s="44">
        <v>221</v>
      </c>
      <c r="B222" s="64" t="s">
        <v>69</v>
      </c>
      <c r="C222" s="45" t="s">
        <v>149</v>
      </c>
      <c r="D222" s="46">
        <v>6</v>
      </c>
      <c r="E222" s="46">
        <v>7747.22</v>
      </c>
      <c r="F222" s="64" t="s">
        <v>66</v>
      </c>
    </row>
    <row r="223" spans="1:6" s="47" customFormat="1" ht="12">
      <c r="A223" s="44">
        <v>222</v>
      </c>
      <c r="B223" s="64" t="s">
        <v>69</v>
      </c>
      <c r="C223" s="45" t="s">
        <v>149</v>
      </c>
      <c r="D223" s="46">
        <v>1</v>
      </c>
      <c r="E223" s="46">
        <v>23509.02</v>
      </c>
      <c r="F223" s="64" t="s">
        <v>42</v>
      </c>
    </row>
    <row r="224" spans="1:6" s="47" customFormat="1" ht="12">
      <c r="A224" s="44">
        <v>223</v>
      </c>
      <c r="B224" s="64" t="s">
        <v>69</v>
      </c>
      <c r="C224" s="45" t="s">
        <v>149</v>
      </c>
      <c r="D224" s="46">
        <v>6</v>
      </c>
      <c r="E224" s="46">
        <v>44807.7</v>
      </c>
      <c r="F224" s="64" t="s">
        <v>66</v>
      </c>
    </row>
    <row r="225" spans="1:6" s="47" customFormat="1" ht="12">
      <c r="A225" s="44">
        <v>224</v>
      </c>
      <c r="B225" s="64" t="s">
        <v>69</v>
      </c>
      <c r="C225" s="45" t="s">
        <v>149</v>
      </c>
      <c r="D225" s="46">
        <v>8</v>
      </c>
      <c r="E225" s="46">
        <v>11896.67</v>
      </c>
      <c r="F225" s="64" t="s">
        <v>66</v>
      </c>
    </row>
    <row r="226" spans="1:6" s="47" customFormat="1" ht="12">
      <c r="A226" s="44">
        <v>225</v>
      </c>
      <c r="B226" s="64" t="s">
        <v>69</v>
      </c>
      <c r="C226" s="45" t="s">
        <v>149</v>
      </c>
      <c r="D226" s="46">
        <v>3</v>
      </c>
      <c r="E226" s="46">
        <v>73591.789999999994</v>
      </c>
      <c r="F226" s="64" t="s">
        <v>50</v>
      </c>
    </row>
    <row r="227" spans="1:6" s="47" customFormat="1" ht="12">
      <c r="A227" s="44">
        <v>226</v>
      </c>
      <c r="B227" s="64" t="s">
        <v>69</v>
      </c>
      <c r="C227" s="45" t="s">
        <v>149</v>
      </c>
      <c r="D227" s="46">
        <v>4.5</v>
      </c>
      <c r="E227" s="46">
        <v>25741.26</v>
      </c>
      <c r="F227" s="64" t="s">
        <v>66</v>
      </c>
    </row>
    <row r="228" spans="1:6" s="47" customFormat="1" ht="12">
      <c r="A228" s="44">
        <v>227</v>
      </c>
      <c r="B228" s="64" t="s">
        <v>69</v>
      </c>
      <c r="C228" s="45" t="s">
        <v>149</v>
      </c>
      <c r="D228" s="46">
        <v>6.5</v>
      </c>
      <c r="E228" s="46">
        <v>79445.02</v>
      </c>
      <c r="F228" s="64" t="s">
        <v>66</v>
      </c>
    </row>
    <row r="229" spans="1:6" s="47" customFormat="1" ht="12">
      <c r="A229" s="44">
        <v>228</v>
      </c>
      <c r="B229" s="64" t="s">
        <v>69</v>
      </c>
      <c r="C229" s="45" t="s">
        <v>149</v>
      </c>
      <c r="D229" s="46">
        <v>3.5</v>
      </c>
      <c r="E229" s="46">
        <v>24694.84</v>
      </c>
      <c r="F229" s="64" t="s">
        <v>61</v>
      </c>
    </row>
    <row r="230" spans="1:6" s="47" customFormat="1" ht="12">
      <c r="A230" s="44">
        <v>229</v>
      </c>
      <c r="B230" s="64" t="s">
        <v>69</v>
      </c>
      <c r="C230" s="45" t="s">
        <v>149</v>
      </c>
      <c r="D230" s="46">
        <v>20</v>
      </c>
      <c r="E230" s="46">
        <v>35670.449999999997</v>
      </c>
      <c r="F230" s="64" t="s">
        <v>217</v>
      </c>
    </row>
    <row r="231" spans="1:6" s="47" customFormat="1" ht="12">
      <c r="A231" s="44">
        <v>230</v>
      </c>
      <c r="B231" s="64" t="s">
        <v>69</v>
      </c>
      <c r="C231" s="45" t="s">
        <v>149</v>
      </c>
      <c r="D231" s="46">
        <v>7</v>
      </c>
      <c r="E231" s="46">
        <v>31406.38</v>
      </c>
      <c r="F231" s="64" t="s">
        <v>217</v>
      </c>
    </row>
    <row r="232" spans="1:6" s="47" customFormat="1" ht="12">
      <c r="A232" s="44">
        <v>231</v>
      </c>
      <c r="B232" s="64" t="s">
        <v>69</v>
      </c>
      <c r="C232" s="45" t="s">
        <v>149</v>
      </c>
      <c r="D232" s="46">
        <v>9.5</v>
      </c>
      <c r="E232" s="46">
        <v>24118.97</v>
      </c>
      <c r="F232" s="64" t="s">
        <v>217</v>
      </c>
    </row>
    <row r="233" spans="1:6" s="47" customFormat="1" ht="12">
      <c r="A233" s="44">
        <v>232</v>
      </c>
      <c r="B233" s="64" t="s">
        <v>69</v>
      </c>
      <c r="C233" s="45" t="s">
        <v>149</v>
      </c>
      <c r="D233" s="46">
        <v>2</v>
      </c>
      <c r="E233" s="46">
        <v>33114.11</v>
      </c>
      <c r="F233" s="64" t="s">
        <v>164</v>
      </c>
    </row>
    <row r="234" spans="1:6" s="47" customFormat="1" ht="12">
      <c r="A234" s="44">
        <v>233</v>
      </c>
      <c r="B234" s="64" t="s">
        <v>71</v>
      </c>
      <c r="C234" s="45" t="s">
        <v>156</v>
      </c>
      <c r="D234" s="46">
        <v>4809</v>
      </c>
      <c r="E234" s="46">
        <v>30344.82</v>
      </c>
      <c r="F234" s="64" t="s">
        <v>66</v>
      </c>
    </row>
    <row r="235" spans="1:6" s="47" customFormat="1" ht="12">
      <c r="A235" s="44">
        <v>234</v>
      </c>
      <c r="B235" s="64" t="s">
        <v>71</v>
      </c>
      <c r="C235" s="45" t="s">
        <v>156</v>
      </c>
      <c r="D235" s="46">
        <v>4834.5</v>
      </c>
      <c r="E235" s="46">
        <v>30096.42</v>
      </c>
      <c r="F235" s="64" t="s">
        <v>66</v>
      </c>
    </row>
    <row r="236" spans="1:6" s="47" customFormat="1" ht="12">
      <c r="A236" s="44">
        <v>235</v>
      </c>
      <c r="B236" s="64" t="s">
        <v>71</v>
      </c>
      <c r="C236" s="45" t="s">
        <v>156</v>
      </c>
      <c r="D236" s="46">
        <v>4784.5</v>
      </c>
      <c r="E236" s="46">
        <v>28692.27</v>
      </c>
      <c r="F236" s="64" t="s">
        <v>66</v>
      </c>
    </row>
    <row r="237" spans="1:6" s="47" customFormat="1" ht="12">
      <c r="A237" s="44">
        <v>236</v>
      </c>
      <c r="B237" s="64" t="s">
        <v>71</v>
      </c>
      <c r="C237" s="45" t="s">
        <v>156</v>
      </c>
      <c r="D237" s="46">
        <v>4044.5</v>
      </c>
      <c r="E237" s="46">
        <v>30505.17</v>
      </c>
      <c r="F237" s="64" t="s">
        <v>66</v>
      </c>
    </row>
    <row r="238" spans="1:6" s="47" customFormat="1" ht="12">
      <c r="A238" s="44">
        <v>237</v>
      </c>
      <c r="B238" s="64" t="s">
        <v>71</v>
      </c>
      <c r="C238" s="45" t="s">
        <v>156</v>
      </c>
      <c r="D238" s="46">
        <v>4875.5</v>
      </c>
      <c r="E238" s="46">
        <v>28013.31</v>
      </c>
      <c r="F238" s="64" t="s">
        <v>66</v>
      </c>
    </row>
    <row r="239" spans="1:6" s="47" customFormat="1" ht="12">
      <c r="A239" s="44">
        <v>238</v>
      </c>
      <c r="B239" s="64" t="s">
        <v>71</v>
      </c>
      <c r="C239" s="45" t="s">
        <v>156</v>
      </c>
      <c r="D239" s="46">
        <v>4695.5</v>
      </c>
      <c r="E239" s="46">
        <v>34159.82</v>
      </c>
      <c r="F239" s="64" t="s">
        <v>66</v>
      </c>
    </row>
    <row r="240" spans="1:6" s="47" customFormat="1" ht="12">
      <c r="A240" s="44">
        <v>239</v>
      </c>
      <c r="B240" s="64" t="s">
        <v>71</v>
      </c>
      <c r="C240" s="45" t="s">
        <v>156</v>
      </c>
      <c r="D240" s="46">
        <v>4913.5</v>
      </c>
      <c r="E240" s="46">
        <v>33797.730000000003</v>
      </c>
      <c r="F240" s="64" t="s">
        <v>66</v>
      </c>
    </row>
    <row r="241" spans="1:6" s="47" customFormat="1" ht="12">
      <c r="A241" s="44">
        <v>240</v>
      </c>
      <c r="B241" s="64" t="s">
        <v>113</v>
      </c>
      <c r="C241" s="45" t="s">
        <v>146</v>
      </c>
      <c r="D241" s="46">
        <v>18411</v>
      </c>
      <c r="E241" s="46">
        <v>43576</v>
      </c>
      <c r="F241" s="64" t="s">
        <v>61</v>
      </c>
    </row>
    <row r="242" spans="1:6" s="47" customFormat="1" ht="12">
      <c r="A242" s="44">
        <v>241</v>
      </c>
      <c r="B242" s="64" t="s">
        <v>113</v>
      </c>
      <c r="C242" s="45" t="s">
        <v>146</v>
      </c>
      <c r="D242" s="46">
        <v>16960</v>
      </c>
      <c r="E242" s="46">
        <v>40000</v>
      </c>
      <c r="F242" s="64" t="s">
        <v>48</v>
      </c>
    </row>
    <row r="243" spans="1:6" s="47" customFormat="1" ht="12">
      <c r="A243" s="44">
        <v>242</v>
      </c>
      <c r="B243" s="64" t="s">
        <v>89</v>
      </c>
      <c r="C243" s="45" t="s">
        <v>90</v>
      </c>
      <c r="D243" s="46">
        <v>6595.89</v>
      </c>
      <c r="E243" s="46">
        <v>79190.91</v>
      </c>
      <c r="F243" s="64" t="s">
        <v>95</v>
      </c>
    </row>
    <row r="244" spans="1:6" s="47" customFormat="1" ht="12">
      <c r="A244" s="44">
        <v>243</v>
      </c>
      <c r="B244" s="64" t="s">
        <v>89</v>
      </c>
      <c r="C244" s="45" t="s">
        <v>90</v>
      </c>
      <c r="D244" s="46">
        <v>63.07</v>
      </c>
      <c r="E244" s="46">
        <v>1878.27</v>
      </c>
      <c r="F244" s="64" t="s">
        <v>45</v>
      </c>
    </row>
    <row r="245" spans="1:6" s="47" customFormat="1" ht="12">
      <c r="A245" s="44">
        <v>244</v>
      </c>
      <c r="B245" s="64" t="s">
        <v>89</v>
      </c>
      <c r="C245" s="45" t="s">
        <v>90</v>
      </c>
      <c r="D245" s="46">
        <v>6.17</v>
      </c>
      <c r="E245" s="46">
        <v>188.64</v>
      </c>
      <c r="F245" s="64" t="s">
        <v>144</v>
      </c>
    </row>
    <row r="246" spans="1:6" s="47" customFormat="1" ht="12">
      <c r="A246" s="44">
        <v>245</v>
      </c>
      <c r="B246" s="64" t="s">
        <v>89</v>
      </c>
      <c r="C246" s="45" t="s">
        <v>90</v>
      </c>
      <c r="D246" s="46">
        <v>5.67</v>
      </c>
      <c r="E246" s="46">
        <v>167.68</v>
      </c>
      <c r="F246" s="64" t="s">
        <v>144</v>
      </c>
    </row>
    <row r="247" spans="1:6" s="47" customFormat="1" ht="12">
      <c r="A247" s="44">
        <v>246</v>
      </c>
      <c r="B247" s="64" t="s">
        <v>89</v>
      </c>
      <c r="C247" s="45" t="s">
        <v>90</v>
      </c>
      <c r="D247" s="46">
        <v>5.67</v>
      </c>
      <c r="E247" s="46">
        <v>167.68</v>
      </c>
      <c r="F247" s="64" t="s">
        <v>144</v>
      </c>
    </row>
    <row r="248" spans="1:6" s="47" customFormat="1" ht="12">
      <c r="A248" s="44">
        <v>247</v>
      </c>
      <c r="B248" s="64" t="s">
        <v>89</v>
      </c>
      <c r="C248" s="45" t="s">
        <v>90</v>
      </c>
      <c r="D248" s="46">
        <v>120.7</v>
      </c>
      <c r="E248" s="46">
        <v>1980.14</v>
      </c>
      <c r="F248" s="64" t="s">
        <v>61</v>
      </c>
    </row>
    <row r="249" spans="1:6" s="47" customFormat="1" ht="12">
      <c r="A249" s="44">
        <v>248</v>
      </c>
      <c r="B249" s="64" t="s">
        <v>89</v>
      </c>
      <c r="C249" s="45" t="s">
        <v>90</v>
      </c>
      <c r="D249" s="46">
        <v>119.72</v>
      </c>
      <c r="E249" s="46">
        <v>3179.62</v>
      </c>
      <c r="F249" s="64" t="s">
        <v>61</v>
      </c>
    </row>
    <row r="250" spans="1:6" s="47" customFormat="1" ht="12">
      <c r="A250" s="44">
        <v>249</v>
      </c>
      <c r="B250" s="64" t="s">
        <v>89</v>
      </c>
      <c r="C250" s="45" t="s">
        <v>90</v>
      </c>
      <c r="D250" s="46">
        <v>732.77</v>
      </c>
      <c r="E250" s="46">
        <v>12018.42</v>
      </c>
      <c r="F250" s="64" t="s">
        <v>61</v>
      </c>
    </row>
    <row r="251" spans="1:6" s="47" customFormat="1" ht="12">
      <c r="A251" s="44">
        <v>250</v>
      </c>
      <c r="B251" s="64" t="s">
        <v>89</v>
      </c>
      <c r="C251" s="45" t="s">
        <v>90</v>
      </c>
      <c r="D251" s="46">
        <v>1038.4100000000001</v>
      </c>
      <c r="E251" s="46">
        <v>19498.849999999999</v>
      </c>
      <c r="F251" s="64" t="s">
        <v>61</v>
      </c>
    </row>
    <row r="252" spans="1:6" s="47" customFormat="1" ht="12">
      <c r="A252" s="44">
        <v>251</v>
      </c>
      <c r="B252" s="64" t="s">
        <v>89</v>
      </c>
      <c r="C252" s="45" t="s">
        <v>90</v>
      </c>
      <c r="D252" s="46">
        <v>869.6</v>
      </c>
      <c r="E252" s="46">
        <v>12528.62</v>
      </c>
      <c r="F252" s="64" t="s">
        <v>61</v>
      </c>
    </row>
    <row r="253" spans="1:6" s="47" customFormat="1" ht="12">
      <c r="A253" s="44">
        <v>252</v>
      </c>
      <c r="B253" s="64" t="s">
        <v>89</v>
      </c>
      <c r="C253" s="45" t="s">
        <v>90</v>
      </c>
      <c r="D253" s="46">
        <v>70.59</v>
      </c>
      <c r="E253" s="46">
        <v>1272.04</v>
      </c>
      <c r="F253" s="64" t="s">
        <v>50</v>
      </c>
    </row>
    <row r="254" spans="1:6" s="47" customFormat="1" ht="12">
      <c r="A254" s="44">
        <v>253</v>
      </c>
      <c r="B254" s="64" t="s">
        <v>89</v>
      </c>
      <c r="C254" s="45" t="s">
        <v>90</v>
      </c>
      <c r="D254" s="46">
        <v>7738.61</v>
      </c>
      <c r="E254" s="46">
        <v>84039.05</v>
      </c>
      <c r="F254" s="64" t="s">
        <v>95</v>
      </c>
    </row>
    <row r="255" spans="1:6" s="47" customFormat="1" ht="12">
      <c r="A255" s="44">
        <v>254</v>
      </c>
      <c r="B255" s="64" t="s">
        <v>89</v>
      </c>
      <c r="C255" s="45" t="s">
        <v>90</v>
      </c>
      <c r="D255" s="46">
        <v>346.5</v>
      </c>
      <c r="E255" s="46">
        <v>5522.4</v>
      </c>
      <c r="F255" s="64" t="s">
        <v>61</v>
      </c>
    </row>
    <row r="256" spans="1:6" s="47" customFormat="1" ht="12">
      <c r="A256" s="44">
        <v>255</v>
      </c>
      <c r="B256" s="64" t="s">
        <v>89</v>
      </c>
      <c r="C256" s="45" t="s">
        <v>90</v>
      </c>
      <c r="D256" s="46">
        <v>127.28</v>
      </c>
      <c r="E256" s="46">
        <v>1962.54</v>
      </c>
      <c r="F256" s="64" t="s">
        <v>190</v>
      </c>
    </row>
    <row r="257" spans="1:6" s="47" customFormat="1" ht="12">
      <c r="A257" s="44">
        <v>256</v>
      </c>
      <c r="B257" s="64" t="s">
        <v>89</v>
      </c>
      <c r="C257" s="45" t="s">
        <v>90</v>
      </c>
      <c r="D257" s="46">
        <v>4869.95</v>
      </c>
      <c r="E257" s="46">
        <v>41053.96</v>
      </c>
      <c r="F257" s="64" t="s">
        <v>95</v>
      </c>
    </row>
    <row r="258" spans="1:6" s="47" customFormat="1" ht="12">
      <c r="A258" s="44">
        <v>257</v>
      </c>
      <c r="B258" s="64" t="s">
        <v>89</v>
      </c>
      <c r="C258" s="45" t="s">
        <v>90</v>
      </c>
      <c r="D258" s="46">
        <v>75.94</v>
      </c>
      <c r="E258" s="46">
        <v>2378.16</v>
      </c>
      <c r="F258" s="64" t="s">
        <v>42</v>
      </c>
    </row>
    <row r="259" spans="1:6" s="47" customFormat="1" ht="12">
      <c r="A259" s="44">
        <v>258</v>
      </c>
      <c r="B259" s="64" t="s">
        <v>89</v>
      </c>
      <c r="C259" s="45" t="s">
        <v>90</v>
      </c>
      <c r="D259" s="46">
        <v>89.08</v>
      </c>
      <c r="E259" s="46">
        <v>1516.46</v>
      </c>
      <c r="F259" s="64" t="s">
        <v>50</v>
      </c>
    </row>
    <row r="260" spans="1:6" s="47" customFormat="1" ht="12">
      <c r="A260" s="44">
        <v>259</v>
      </c>
      <c r="B260" s="64" t="s">
        <v>89</v>
      </c>
      <c r="C260" s="45" t="s">
        <v>90</v>
      </c>
      <c r="D260" s="46">
        <v>8.1</v>
      </c>
      <c r="E260" s="46">
        <v>182.8</v>
      </c>
      <c r="F260" s="64" t="s">
        <v>50</v>
      </c>
    </row>
    <row r="261" spans="1:6" s="47" customFormat="1" ht="12">
      <c r="A261" s="44">
        <v>260</v>
      </c>
      <c r="B261" s="64" t="s">
        <v>89</v>
      </c>
      <c r="C261" s="45" t="s">
        <v>90</v>
      </c>
      <c r="D261" s="46">
        <v>7679.8</v>
      </c>
      <c r="E261" s="46">
        <v>82932.52</v>
      </c>
      <c r="F261" s="64" t="s">
        <v>95</v>
      </c>
    </row>
    <row r="262" spans="1:6" s="47" customFormat="1" ht="12">
      <c r="A262" s="44">
        <v>261</v>
      </c>
      <c r="B262" s="64" t="s">
        <v>89</v>
      </c>
      <c r="C262" s="45" t="s">
        <v>90</v>
      </c>
      <c r="D262" s="46">
        <v>7558.31</v>
      </c>
      <c r="E262" s="46">
        <v>79377.919999999998</v>
      </c>
      <c r="F262" s="64" t="s">
        <v>95</v>
      </c>
    </row>
    <row r="263" spans="1:6" s="47" customFormat="1" ht="12">
      <c r="A263" s="44">
        <v>262</v>
      </c>
      <c r="B263" s="64" t="s">
        <v>89</v>
      </c>
      <c r="C263" s="45" t="s">
        <v>90</v>
      </c>
      <c r="D263" s="46">
        <v>15.84</v>
      </c>
      <c r="E263" s="46">
        <v>324</v>
      </c>
      <c r="F263" s="64" t="s">
        <v>42</v>
      </c>
    </row>
    <row r="264" spans="1:6" s="47" customFormat="1" ht="12">
      <c r="A264" s="44">
        <v>263</v>
      </c>
      <c r="B264" s="64" t="s">
        <v>89</v>
      </c>
      <c r="C264" s="45" t="s">
        <v>90</v>
      </c>
      <c r="D264" s="46">
        <v>344.29</v>
      </c>
      <c r="E264" s="46">
        <v>5808</v>
      </c>
      <c r="F264" s="64" t="s">
        <v>36</v>
      </c>
    </row>
    <row r="265" spans="1:6" s="47" customFormat="1" ht="12">
      <c r="A265" s="44">
        <v>264</v>
      </c>
      <c r="B265" s="64" t="s">
        <v>89</v>
      </c>
      <c r="C265" s="45" t="s">
        <v>90</v>
      </c>
      <c r="D265" s="46">
        <v>165.45</v>
      </c>
      <c r="E265" s="46">
        <v>4946.16</v>
      </c>
      <c r="F265" s="64" t="s">
        <v>45</v>
      </c>
    </row>
    <row r="266" spans="1:6" s="47" customFormat="1" ht="12">
      <c r="A266" s="44">
        <v>265</v>
      </c>
      <c r="B266" s="64" t="s">
        <v>89</v>
      </c>
      <c r="C266" s="45" t="s">
        <v>90</v>
      </c>
      <c r="D266" s="46">
        <v>8083.82</v>
      </c>
      <c r="E266" s="46">
        <v>86916.72</v>
      </c>
      <c r="F266" s="64" t="s">
        <v>95</v>
      </c>
    </row>
    <row r="267" spans="1:6" s="47" customFormat="1" ht="12">
      <c r="A267" s="44">
        <v>266</v>
      </c>
      <c r="B267" s="64" t="s">
        <v>89</v>
      </c>
      <c r="C267" s="45" t="s">
        <v>90</v>
      </c>
      <c r="D267" s="46">
        <v>7143.55</v>
      </c>
      <c r="E267" s="46">
        <v>73794.720000000001</v>
      </c>
      <c r="F267" s="64" t="s">
        <v>95</v>
      </c>
    </row>
    <row r="268" spans="1:6" s="47" customFormat="1" ht="12">
      <c r="A268" s="44">
        <v>267</v>
      </c>
      <c r="B268" s="64" t="s">
        <v>89</v>
      </c>
      <c r="C268" s="45" t="s">
        <v>90</v>
      </c>
      <c r="D268" s="46">
        <v>7950.41</v>
      </c>
      <c r="E268" s="46">
        <v>86344.43</v>
      </c>
      <c r="F268" s="64" t="s">
        <v>95</v>
      </c>
    </row>
    <row r="269" spans="1:6" s="47" customFormat="1" ht="12">
      <c r="A269" s="44">
        <v>268</v>
      </c>
      <c r="B269" s="64" t="s">
        <v>89</v>
      </c>
      <c r="C269" s="45" t="s">
        <v>90</v>
      </c>
      <c r="D269" s="46">
        <v>8161.72</v>
      </c>
      <c r="E269" s="46">
        <v>88602.86</v>
      </c>
      <c r="F269" s="64" t="s">
        <v>95</v>
      </c>
    </row>
    <row r="270" spans="1:6" s="47" customFormat="1" ht="12">
      <c r="A270" s="44">
        <v>269</v>
      </c>
      <c r="B270" s="64" t="s">
        <v>89</v>
      </c>
      <c r="C270" s="45" t="s">
        <v>90</v>
      </c>
      <c r="D270" s="46">
        <v>5</v>
      </c>
      <c r="E270" s="46">
        <v>179</v>
      </c>
      <c r="F270" s="64" t="s">
        <v>42</v>
      </c>
    </row>
    <row r="271" spans="1:6" s="47" customFormat="1" ht="12">
      <c r="A271" s="44">
        <v>270</v>
      </c>
      <c r="B271" s="64" t="s">
        <v>89</v>
      </c>
      <c r="C271" s="45" t="s">
        <v>90</v>
      </c>
      <c r="D271" s="46">
        <v>25.51</v>
      </c>
      <c r="E271" s="46">
        <v>531.36</v>
      </c>
      <c r="F271" s="64" t="s">
        <v>50</v>
      </c>
    </row>
    <row r="272" spans="1:6" s="47" customFormat="1" ht="12">
      <c r="A272" s="44">
        <v>271</v>
      </c>
      <c r="B272" s="64" t="s">
        <v>89</v>
      </c>
      <c r="C272" s="45" t="s">
        <v>90</v>
      </c>
      <c r="D272" s="46">
        <v>79.239999999999995</v>
      </c>
      <c r="E272" s="46">
        <v>2032.8</v>
      </c>
      <c r="F272" s="64" t="s">
        <v>25</v>
      </c>
    </row>
    <row r="273" spans="1:6" s="47" customFormat="1" ht="12">
      <c r="A273" s="44">
        <v>272</v>
      </c>
      <c r="B273" s="64" t="s">
        <v>89</v>
      </c>
      <c r="C273" s="45" t="s">
        <v>90</v>
      </c>
      <c r="D273" s="46">
        <v>99127</v>
      </c>
      <c r="E273" s="46">
        <v>17173.080000000002</v>
      </c>
      <c r="F273" s="64" t="s">
        <v>25</v>
      </c>
    </row>
    <row r="274" spans="1:6" s="47" customFormat="1" ht="12">
      <c r="A274" s="44">
        <v>273</v>
      </c>
      <c r="B274" s="64" t="s">
        <v>89</v>
      </c>
      <c r="C274" s="45" t="s">
        <v>90</v>
      </c>
      <c r="D274" s="46">
        <v>85.6</v>
      </c>
      <c r="E274" s="46">
        <v>1339.04</v>
      </c>
      <c r="F274" s="64" t="s">
        <v>50</v>
      </c>
    </row>
    <row r="275" spans="1:6" s="47" customFormat="1" ht="12">
      <c r="A275" s="44">
        <v>274</v>
      </c>
      <c r="B275" s="64" t="s">
        <v>89</v>
      </c>
      <c r="C275" s="45" t="s">
        <v>90</v>
      </c>
      <c r="D275" s="46">
        <v>3514.12</v>
      </c>
      <c r="E275" s="46">
        <v>45718.37</v>
      </c>
      <c r="F275" s="64" t="s">
        <v>45</v>
      </c>
    </row>
    <row r="276" spans="1:6" s="47" customFormat="1" ht="12">
      <c r="A276" s="44">
        <v>275</v>
      </c>
      <c r="B276" s="64" t="s">
        <v>89</v>
      </c>
      <c r="C276" s="45" t="s">
        <v>90</v>
      </c>
      <c r="D276" s="46">
        <v>11.6</v>
      </c>
      <c r="E276" s="46">
        <v>295.14</v>
      </c>
      <c r="F276" s="64" t="s">
        <v>25</v>
      </c>
    </row>
    <row r="277" spans="1:6" s="47" customFormat="1" ht="12">
      <c r="A277" s="44">
        <v>276</v>
      </c>
      <c r="B277" s="64" t="s">
        <v>89</v>
      </c>
      <c r="C277" s="45" t="s">
        <v>90</v>
      </c>
      <c r="D277" s="46">
        <v>15.06</v>
      </c>
      <c r="E277" s="46">
        <v>266.22000000000003</v>
      </c>
      <c r="F277" s="64" t="s">
        <v>25</v>
      </c>
    </row>
    <row r="278" spans="1:6" s="47" customFormat="1" ht="12">
      <c r="A278" s="44">
        <v>277</v>
      </c>
      <c r="B278" s="64" t="s">
        <v>89</v>
      </c>
      <c r="C278" s="45" t="s">
        <v>90</v>
      </c>
      <c r="D278" s="46">
        <v>398.41</v>
      </c>
      <c r="E278" s="46">
        <v>5563.58</v>
      </c>
      <c r="F278" s="64" t="s">
        <v>48</v>
      </c>
    </row>
    <row r="279" spans="1:6" s="47" customFormat="1" ht="12">
      <c r="A279" s="44">
        <v>278</v>
      </c>
      <c r="B279" s="64" t="s">
        <v>89</v>
      </c>
      <c r="C279" s="45" t="s">
        <v>90</v>
      </c>
      <c r="D279" s="46">
        <v>12.2</v>
      </c>
      <c r="E279" s="46">
        <v>290.39999999999998</v>
      </c>
      <c r="F279" s="64" t="s">
        <v>48</v>
      </c>
    </row>
    <row r="280" spans="1:6" s="47" customFormat="1" ht="12">
      <c r="A280" s="44">
        <v>279</v>
      </c>
      <c r="B280" s="64" t="s">
        <v>89</v>
      </c>
      <c r="C280" s="45" t="s">
        <v>214</v>
      </c>
      <c r="D280" s="46">
        <v>1757.28</v>
      </c>
      <c r="E280" s="46">
        <v>33173.24</v>
      </c>
      <c r="F280" s="64" t="s">
        <v>213</v>
      </c>
    </row>
    <row r="281" spans="1:6" s="47" customFormat="1" ht="12">
      <c r="A281" s="44">
        <v>280</v>
      </c>
      <c r="B281" s="64" t="s">
        <v>89</v>
      </c>
      <c r="C281" s="45" t="s">
        <v>372</v>
      </c>
      <c r="D281" s="46">
        <v>7190.79</v>
      </c>
      <c r="E281" s="46">
        <v>99068.07</v>
      </c>
      <c r="F281" s="64" t="s">
        <v>213</v>
      </c>
    </row>
    <row r="282" spans="1:6" s="47" customFormat="1" ht="12">
      <c r="A282" s="44">
        <v>281</v>
      </c>
      <c r="B282" s="64" t="s">
        <v>89</v>
      </c>
      <c r="C282" s="45" t="s">
        <v>214</v>
      </c>
      <c r="D282" s="46">
        <v>5975.22</v>
      </c>
      <c r="E282" s="46">
        <v>87955.64</v>
      </c>
      <c r="F282" s="64" t="s">
        <v>213</v>
      </c>
    </row>
    <row r="283" spans="1:6" s="47" customFormat="1" ht="12">
      <c r="A283" s="44">
        <v>282</v>
      </c>
      <c r="B283" s="64" t="s">
        <v>89</v>
      </c>
      <c r="C283" s="45" t="s">
        <v>214</v>
      </c>
      <c r="D283" s="46">
        <v>10</v>
      </c>
      <c r="E283" s="46">
        <v>32.47</v>
      </c>
      <c r="F283" s="64" t="s">
        <v>213</v>
      </c>
    </row>
    <row r="284" spans="1:6" s="47" customFormat="1" ht="12">
      <c r="A284" s="44">
        <v>283</v>
      </c>
      <c r="B284" s="64" t="s">
        <v>89</v>
      </c>
      <c r="C284" s="45" t="s">
        <v>214</v>
      </c>
      <c r="D284" s="46">
        <v>6835.23</v>
      </c>
      <c r="E284" s="46">
        <v>98916.86</v>
      </c>
      <c r="F284" s="64" t="s">
        <v>213</v>
      </c>
    </row>
    <row r="285" spans="1:6" s="47" customFormat="1" ht="12">
      <c r="A285" s="44">
        <v>284</v>
      </c>
      <c r="B285" s="64" t="s">
        <v>89</v>
      </c>
      <c r="C285" s="45" t="s">
        <v>214</v>
      </c>
      <c r="D285" s="46">
        <v>730.8</v>
      </c>
      <c r="E285" s="46">
        <v>10825.24</v>
      </c>
      <c r="F285" s="64" t="s">
        <v>213</v>
      </c>
    </row>
    <row r="286" spans="1:6" s="47" customFormat="1" ht="12">
      <c r="A286" s="44">
        <v>285</v>
      </c>
      <c r="B286" s="64" t="s">
        <v>89</v>
      </c>
      <c r="C286" s="45" t="s">
        <v>372</v>
      </c>
      <c r="D286" s="46">
        <v>7488.57</v>
      </c>
      <c r="E286" s="46">
        <v>97230.51</v>
      </c>
      <c r="F286" s="64" t="s">
        <v>213</v>
      </c>
    </row>
    <row r="287" spans="1:6" s="47" customFormat="1" ht="12">
      <c r="A287" s="44">
        <v>286</v>
      </c>
      <c r="B287" s="64" t="s">
        <v>89</v>
      </c>
      <c r="C287" s="45" t="s">
        <v>214</v>
      </c>
      <c r="D287" s="46">
        <v>6707.45</v>
      </c>
      <c r="E287" s="46">
        <v>92086.16</v>
      </c>
      <c r="F287" s="64" t="s">
        <v>213</v>
      </c>
    </row>
    <row r="288" spans="1:6" s="47" customFormat="1" ht="12">
      <c r="A288" s="44">
        <v>287</v>
      </c>
      <c r="B288" s="64" t="s">
        <v>89</v>
      </c>
      <c r="C288" s="45" t="s">
        <v>214</v>
      </c>
      <c r="D288" s="46">
        <v>81.569999999999993</v>
      </c>
      <c r="E288" s="46">
        <v>1388.26</v>
      </c>
      <c r="F288" s="64" t="s">
        <v>107</v>
      </c>
    </row>
    <row r="289" spans="1:6" s="47" customFormat="1" ht="12">
      <c r="A289" s="44">
        <v>288</v>
      </c>
      <c r="B289" s="64" t="s">
        <v>89</v>
      </c>
      <c r="C289" s="45" t="s">
        <v>372</v>
      </c>
      <c r="D289" s="46">
        <v>1681.98</v>
      </c>
      <c r="E289" s="46">
        <v>26444.94</v>
      </c>
      <c r="F289" s="64" t="s">
        <v>213</v>
      </c>
    </row>
    <row r="290" spans="1:6" s="47" customFormat="1" ht="12">
      <c r="A290" s="44">
        <v>289</v>
      </c>
      <c r="B290" s="64" t="s">
        <v>89</v>
      </c>
      <c r="C290" s="45" t="s">
        <v>372</v>
      </c>
      <c r="D290" s="46">
        <v>2831.4</v>
      </c>
      <c r="E290" s="46">
        <v>58162.74</v>
      </c>
      <c r="F290" s="64" t="s">
        <v>107</v>
      </c>
    </row>
    <row r="291" spans="1:6" s="47" customFormat="1" ht="12">
      <c r="A291" s="44">
        <v>290</v>
      </c>
      <c r="B291" s="64" t="s">
        <v>89</v>
      </c>
      <c r="C291" s="45" t="s">
        <v>373</v>
      </c>
      <c r="D291" s="46">
        <v>1350.39</v>
      </c>
      <c r="E291" s="46">
        <v>24105.78</v>
      </c>
      <c r="F291" s="64" t="s">
        <v>213</v>
      </c>
    </row>
    <row r="292" spans="1:6" s="47" customFormat="1" ht="12">
      <c r="A292" s="44">
        <v>291</v>
      </c>
      <c r="B292" s="64" t="s">
        <v>89</v>
      </c>
      <c r="C292" s="45" t="s">
        <v>328</v>
      </c>
      <c r="D292" s="46">
        <v>2008.26</v>
      </c>
      <c r="E292" s="46">
        <v>42800.800000000003</v>
      </c>
      <c r="F292" s="64" t="s">
        <v>107</v>
      </c>
    </row>
    <row r="293" spans="1:6" s="47" customFormat="1" ht="12">
      <c r="A293" s="44">
        <v>292</v>
      </c>
      <c r="B293" s="64" t="s">
        <v>89</v>
      </c>
      <c r="C293" s="45" t="s">
        <v>372</v>
      </c>
      <c r="D293" s="46">
        <v>1587.74</v>
      </c>
      <c r="E293" s="46">
        <v>29637.32</v>
      </c>
      <c r="F293" s="64" t="s">
        <v>107</v>
      </c>
    </row>
    <row r="294" spans="1:6" s="47" customFormat="1" ht="12">
      <c r="A294" s="44">
        <v>293</v>
      </c>
      <c r="B294" s="64" t="s">
        <v>89</v>
      </c>
      <c r="C294" s="45" t="s">
        <v>372</v>
      </c>
      <c r="D294" s="46">
        <v>2.1</v>
      </c>
      <c r="E294" s="46">
        <v>6.78</v>
      </c>
      <c r="F294" s="64" t="s">
        <v>213</v>
      </c>
    </row>
    <row r="295" spans="1:6" s="47" customFormat="1" ht="12">
      <c r="A295" s="44">
        <v>294</v>
      </c>
      <c r="B295" s="64" t="s">
        <v>56</v>
      </c>
      <c r="C295" s="45" t="s">
        <v>132</v>
      </c>
      <c r="D295" s="46">
        <v>1561.5</v>
      </c>
      <c r="E295" s="46">
        <v>15050</v>
      </c>
      <c r="F295" s="64" t="s">
        <v>66</v>
      </c>
    </row>
    <row r="296" spans="1:6" s="47" customFormat="1" ht="12">
      <c r="A296" s="44">
        <v>295</v>
      </c>
      <c r="B296" s="64" t="s">
        <v>56</v>
      </c>
      <c r="C296" s="45" t="s">
        <v>132</v>
      </c>
      <c r="D296" s="46">
        <v>2213</v>
      </c>
      <c r="E296" s="46">
        <v>16945</v>
      </c>
      <c r="F296" s="64" t="s">
        <v>66</v>
      </c>
    </row>
    <row r="297" spans="1:6" s="47" customFormat="1" ht="12">
      <c r="A297" s="44">
        <v>296</v>
      </c>
      <c r="B297" s="64" t="s">
        <v>56</v>
      </c>
      <c r="C297" s="45" t="s">
        <v>132</v>
      </c>
      <c r="D297" s="46">
        <v>2068.5</v>
      </c>
      <c r="E297" s="46">
        <v>16404</v>
      </c>
      <c r="F297" s="64" t="s">
        <v>66</v>
      </c>
    </row>
    <row r="298" spans="1:6" s="47" customFormat="1" ht="12">
      <c r="A298" s="44">
        <v>297</v>
      </c>
      <c r="B298" s="64" t="s">
        <v>56</v>
      </c>
      <c r="C298" s="45" t="s">
        <v>132</v>
      </c>
      <c r="D298" s="46">
        <v>2213</v>
      </c>
      <c r="E298" s="46">
        <v>16679</v>
      </c>
      <c r="F298" s="64" t="s">
        <v>66</v>
      </c>
    </row>
    <row r="299" spans="1:6" s="47" customFormat="1" ht="12">
      <c r="A299" s="44">
        <v>298</v>
      </c>
      <c r="B299" s="64" t="s">
        <v>103</v>
      </c>
      <c r="C299" s="45" t="s">
        <v>150</v>
      </c>
      <c r="D299" s="46">
        <v>1040.5999999999999</v>
      </c>
      <c r="E299" s="46">
        <v>55877.63</v>
      </c>
      <c r="F299" s="64" t="s">
        <v>42</v>
      </c>
    </row>
    <row r="300" spans="1:6" s="47" customFormat="1" ht="12">
      <c r="A300" s="44">
        <v>299</v>
      </c>
      <c r="B300" s="64" t="s">
        <v>103</v>
      </c>
      <c r="C300" s="45" t="s">
        <v>150</v>
      </c>
      <c r="D300" s="46">
        <v>436</v>
      </c>
      <c r="E300" s="46">
        <v>61903.46</v>
      </c>
      <c r="F300" s="64" t="s">
        <v>42</v>
      </c>
    </row>
    <row r="301" spans="1:6" s="47" customFormat="1" ht="12">
      <c r="A301" s="44">
        <v>300</v>
      </c>
      <c r="B301" s="64" t="s">
        <v>103</v>
      </c>
      <c r="C301" s="45" t="s">
        <v>150</v>
      </c>
      <c r="D301" s="46">
        <v>564.5</v>
      </c>
      <c r="E301" s="46">
        <v>75921.59</v>
      </c>
      <c r="F301" s="64" t="s">
        <v>42</v>
      </c>
    </row>
    <row r="302" spans="1:6" s="47" customFormat="1" ht="12">
      <c r="A302" s="44">
        <v>301</v>
      </c>
      <c r="B302" s="64" t="s">
        <v>103</v>
      </c>
      <c r="C302" s="45" t="s">
        <v>150</v>
      </c>
      <c r="D302" s="46">
        <v>79.5</v>
      </c>
      <c r="E302" s="46">
        <v>11695.2</v>
      </c>
      <c r="F302" s="64" t="s">
        <v>42</v>
      </c>
    </row>
    <row r="303" spans="1:6" s="47" customFormat="1" ht="12">
      <c r="A303" s="44">
        <v>302</v>
      </c>
      <c r="B303" s="64" t="s">
        <v>103</v>
      </c>
      <c r="C303" s="45" t="s">
        <v>150</v>
      </c>
      <c r="D303" s="46">
        <v>378.4</v>
      </c>
      <c r="E303" s="46">
        <v>20339.36</v>
      </c>
      <c r="F303" s="64" t="s">
        <v>42</v>
      </c>
    </row>
    <row r="304" spans="1:6" s="47" customFormat="1" ht="12">
      <c r="A304" s="44">
        <v>303</v>
      </c>
      <c r="B304" s="64" t="s">
        <v>133</v>
      </c>
      <c r="C304" s="45" t="s">
        <v>134</v>
      </c>
      <c r="D304" s="46">
        <v>5366.8</v>
      </c>
      <c r="E304" s="46">
        <v>51653.5</v>
      </c>
      <c r="F304" s="64" t="s">
        <v>25</v>
      </c>
    </row>
    <row r="305" spans="1:6" s="47" customFormat="1" ht="12">
      <c r="A305" s="44">
        <v>304</v>
      </c>
      <c r="B305" s="64" t="s">
        <v>110</v>
      </c>
      <c r="C305" s="45" t="s">
        <v>111</v>
      </c>
      <c r="D305" s="46">
        <v>690</v>
      </c>
      <c r="E305" s="46">
        <v>2700</v>
      </c>
      <c r="F305" s="64" t="s">
        <v>176</v>
      </c>
    </row>
    <row r="306" spans="1:6" s="47" customFormat="1" ht="12">
      <c r="A306" s="44">
        <v>305</v>
      </c>
      <c r="B306" s="64" t="s">
        <v>110</v>
      </c>
      <c r="C306" s="45" t="s">
        <v>111</v>
      </c>
      <c r="D306" s="46">
        <v>217.5</v>
      </c>
      <c r="E306" s="46">
        <v>669.6</v>
      </c>
      <c r="F306" s="64" t="s">
        <v>176</v>
      </c>
    </row>
    <row r="307" spans="1:6" s="47" customFormat="1" ht="12">
      <c r="A307" s="44">
        <v>306</v>
      </c>
      <c r="B307" s="64" t="s">
        <v>110</v>
      </c>
      <c r="C307" s="45" t="s">
        <v>111</v>
      </c>
      <c r="D307" s="46">
        <v>310</v>
      </c>
      <c r="E307" s="46">
        <v>1479.6</v>
      </c>
      <c r="F307" s="64" t="s">
        <v>176</v>
      </c>
    </row>
    <row r="308" spans="1:6" s="47" customFormat="1" ht="12">
      <c r="A308" s="44">
        <v>307</v>
      </c>
      <c r="B308" s="64" t="s">
        <v>110</v>
      </c>
      <c r="C308" s="45" t="s">
        <v>111</v>
      </c>
      <c r="D308" s="46">
        <v>217.5</v>
      </c>
      <c r="E308" s="46">
        <v>669.6</v>
      </c>
      <c r="F308" s="64" t="s">
        <v>176</v>
      </c>
    </row>
    <row r="309" spans="1:6" s="47" customFormat="1" ht="12">
      <c r="A309" s="44">
        <v>308</v>
      </c>
      <c r="B309" s="64" t="s">
        <v>110</v>
      </c>
      <c r="C309" s="45" t="s">
        <v>111</v>
      </c>
      <c r="D309" s="46">
        <v>3801.2</v>
      </c>
      <c r="E309" s="46">
        <v>16468.11</v>
      </c>
      <c r="F309" s="64" t="s">
        <v>44</v>
      </c>
    </row>
    <row r="310" spans="1:6" s="47" customFormat="1" ht="12">
      <c r="A310" s="44">
        <v>309</v>
      </c>
      <c r="B310" s="64" t="s">
        <v>110</v>
      </c>
      <c r="C310" s="45" t="s">
        <v>111</v>
      </c>
      <c r="D310" s="46">
        <v>348</v>
      </c>
      <c r="E310" s="46">
        <v>1157.58</v>
      </c>
      <c r="F310" s="64" t="s">
        <v>44</v>
      </c>
    </row>
    <row r="311" spans="1:6" s="47" customFormat="1" ht="12">
      <c r="A311" s="44">
        <v>310</v>
      </c>
      <c r="B311" s="64" t="s">
        <v>110</v>
      </c>
      <c r="C311" s="45" t="s">
        <v>111</v>
      </c>
      <c r="D311" s="46">
        <v>701.35</v>
      </c>
      <c r="E311" s="46">
        <v>14273.59</v>
      </c>
      <c r="F311" s="64" t="s">
        <v>167</v>
      </c>
    </row>
    <row r="312" spans="1:6" s="47" customFormat="1" ht="12">
      <c r="A312" s="44">
        <v>311</v>
      </c>
      <c r="B312" s="64" t="s">
        <v>110</v>
      </c>
      <c r="C312" s="45" t="s">
        <v>111</v>
      </c>
      <c r="D312" s="46">
        <v>310</v>
      </c>
      <c r="E312" s="46">
        <v>1479.6</v>
      </c>
      <c r="F312" s="64" t="s">
        <v>176</v>
      </c>
    </row>
    <row r="313" spans="1:6" s="47" customFormat="1" ht="12">
      <c r="A313" s="44">
        <v>312</v>
      </c>
      <c r="B313" s="64" t="s">
        <v>110</v>
      </c>
      <c r="C313" s="45" t="s">
        <v>111</v>
      </c>
      <c r="D313" s="46">
        <v>690</v>
      </c>
      <c r="E313" s="46">
        <v>2700</v>
      </c>
      <c r="F313" s="64" t="s">
        <v>176</v>
      </c>
    </row>
    <row r="314" spans="1:6" s="47" customFormat="1" ht="12">
      <c r="A314" s="44">
        <v>313</v>
      </c>
      <c r="B314" s="64" t="s">
        <v>110</v>
      </c>
      <c r="C314" s="45" t="s">
        <v>111</v>
      </c>
      <c r="D314" s="46">
        <v>217.5</v>
      </c>
      <c r="E314" s="46">
        <v>669.6</v>
      </c>
      <c r="F314" s="64" t="s">
        <v>176</v>
      </c>
    </row>
    <row r="315" spans="1:6" s="47" customFormat="1" ht="12">
      <c r="A315" s="44">
        <v>314</v>
      </c>
      <c r="B315" s="64" t="s">
        <v>110</v>
      </c>
      <c r="C315" s="45" t="s">
        <v>111</v>
      </c>
      <c r="D315" s="46">
        <v>579.15</v>
      </c>
      <c r="E315" s="46">
        <v>11774.54</v>
      </c>
      <c r="F315" s="64" t="s">
        <v>167</v>
      </c>
    </row>
    <row r="316" spans="1:6" s="47" customFormat="1" ht="12">
      <c r="A316" s="44">
        <v>315</v>
      </c>
      <c r="B316" s="64" t="s">
        <v>110</v>
      </c>
      <c r="C316" s="45" t="s">
        <v>111</v>
      </c>
      <c r="D316" s="46">
        <v>4800</v>
      </c>
      <c r="E316" s="46">
        <v>17305.310000000001</v>
      </c>
      <c r="F316" s="64" t="s">
        <v>167</v>
      </c>
    </row>
    <row r="317" spans="1:6" s="47" customFormat="1" ht="12">
      <c r="A317" s="44">
        <v>316</v>
      </c>
      <c r="B317" s="64" t="s">
        <v>110</v>
      </c>
      <c r="C317" s="45" t="s">
        <v>111</v>
      </c>
      <c r="D317" s="46">
        <v>27720</v>
      </c>
      <c r="E317" s="46">
        <v>173228.7</v>
      </c>
      <c r="F317" s="64" t="s">
        <v>176</v>
      </c>
    </row>
    <row r="318" spans="1:6" s="47" customFormat="1" ht="12">
      <c r="A318" s="44">
        <v>317</v>
      </c>
      <c r="B318" s="64" t="s">
        <v>110</v>
      </c>
      <c r="C318" s="45" t="s">
        <v>111</v>
      </c>
      <c r="D318" s="46">
        <v>217.5</v>
      </c>
      <c r="E318" s="46">
        <v>669.6</v>
      </c>
      <c r="F318" s="64" t="s">
        <v>176</v>
      </c>
    </row>
    <row r="319" spans="1:6" s="47" customFormat="1" ht="12">
      <c r="A319" s="44">
        <v>318</v>
      </c>
      <c r="B319" s="64" t="s">
        <v>73</v>
      </c>
      <c r="C319" s="45" t="s">
        <v>135</v>
      </c>
      <c r="D319" s="46">
        <v>3149</v>
      </c>
      <c r="E319" s="46">
        <v>23440</v>
      </c>
      <c r="F319" s="64" t="s">
        <v>45</v>
      </c>
    </row>
    <row r="320" spans="1:6" s="47" customFormat="1" ht="12">
      <c r="A320" s="44">
        <v>319</v>
      </c>
      <c r="B320" s="64" t="s">
        <v>73</v>
      </c>
      <c r="C320" s="45" t="s">
        <v>135</v>
      </c>
      <c r="D320" s="46">
        <v>2695.4</v>
      </c>
      <c r="E320" s="46">
        <v>15955</v>
      </c>
      <c r="F320" s="64" t="s">
        <v>66</v>
      </c>
    </row>
    <row r="321" spans="1:6" s="47" customFormat="1" ht="12">
      <c r="A321" s="44">
        <v>320</v>
      </c>
      <c r="B321" s="64" t="s">
        <v>73</v>
      </c>
      <c r="C321" s="45" t="s">
        <v>288</v>
      </c>
      <c r="D321" s="46">
        <v>3380</v>
      </c>
      <c r="E321" s="46">
        <v>15344</v>
      </c>
      <c r="F321" s="64" t="s">
        <v>187</v>
      </c>
    </row>
    <row r="322" spans="1:6" s="47" customFormat="1" ht="12">
      <c r="A322" s="44">
        <v>321</v>
      </c>
      <c r="B322" s="64" t="s">
        <v>73</v>
      </c>
      <c r="C322" s="45" t="s">
        <v>255</v>
      </c>
      <c r="D322" s="46">
        <v>3515</v>
      </c>
      <c r="E322" s="46">
        <v>15344</v>
      </c>
      <c r="F322" s="64" t="s">
        <v>187</v>
      </c>
    </row>
    <row r="323" spans="1:6" s="47" customFormat="1" ht="12">
      <c r="A323" s="44">
        <v>322</v>
      </c>
      <c r="B323" s="64" t="s">
        <v>73</v>
      </c>
      <c r="C323" s="45" t="s">
        <v>391</v>
      </c>
      <c r="D323" s="46">
        <v>3442.52</v>
      </c>
      <c r="E323" s="46">
        <v>15522</v>
      </c>
      <c r="F323" s="64" t="s">
        <v>187</v>
      </c>
    </row>
    <row r="324" spans="1:6" s="47" customFormat="1" ht="12">
      <c r="A324" s="44">
        <v>323</v>
      </c>
      <c r="B324" s="64" t="s">
        <v>73</v>
      </c>
      <c r="C324" s="45" t="s">
        <v>288</v>
      </c>
      <c r="D324" s="46">
        <v>3440</v>
      </c>
      <c r="E324" s="46">
        <v>14792</v>
      </c>
      <c r="F324" s="64" t="s">
        <v>187</v>
      </c>
    </row>
    <row r="325" spans="1:6" s="47" customFormat="1" ht="12">
      <c r="A325" s="44">
        <v>324</v>
      </c>
      <c r="B325" s="64" t="s">
        <v>73</v>
      </c>
      <c r="C325" s="45" t="s">
        <v>288</v>
      </c>
      <c r="D325" s="46">
        <v>3515</v>
      </c>
      <c r="E325" s="46">
        <v>15344</v>
      </c>
      <c r="F325" s="64" t="s">
        <v>187</v>
      </c>
    </row>
    <row r="326" spans="1:6" s="47" customFormat="1" ht="12">
      <c r="A326" s="44">
        <v>325</v>
      </c>
      <c r="B326" s="64" t="s">
        <v>73</v>
      </c>
      <c r="C326" s="45" t="s">
        <v>255</v>
      </c>
      <c r="D326" s="46">
        <v>3066.32</v>
      </c>
      <c r="E326" s="46">
        <v>13510</v>
      </c>
      <c r="F326" s="64" t="s">
        <v>187</v>
      </c>
    </row>
    <row r="327" spans="1:6" s="47" customFormat="1" ht="12">
      <c r="A327" s="44">
        <v>326</v>
      </c>
      <c r="B327" s="64" t="s">
        <v>73</v>
      </c>
      <c r="C327" s="45" t="s">
        <v>377</v>
      </c>
      <c r="D327" s="46">
        <v>4737</v>
      </c>
      <c r="E327" s="46">
        <v>31601</v>
      </c>
      <c r="F327" s="64" t="s">
        <v>217</v>
      </c>
    </row>
    <row r="328" spans="1:6" s="47" customFormat="1" ht="12">
      <c r="A328" s="44">
        <v>327</v>
      </c>
      <c r="B328" s="64" t="s">
        <v>73</v>
      </c>
      <c r="C328" s="45" t="s">
        <v>255</v>
      </c>
      <c r="D328" s="46">
        <v>3346</v>
      </c>
      <c r="E328" s="46">
        <v>14572</v>
      </c>
      <c r="F328" s="64" t="s">
        <v>187</v>
      </c>
    </row>
    <row r="329" spans="1:6" s="47" customFormat="1" ht="12">
      <c r="A329" s="44">
        <v>328</v>
      </c>
      <c r="B329" s="64" t="s">
        <v>73</v>
      </c>
      <c r="C329" s="45" t="s">
        <v>255</v>
      </c>
      <c r="D329" s="46">
        <v>5226.8999999999996</v>
      </c>
      <c r="E329" s="46">
        <v>27811</v>
      </c>
      <c r="F329" s="64" t="s">
        <v>181</v>
      </c>
    </row>
    <row r="330" spans="1:6" s="47" customFormat="1" ht="12">
      <c r="A330" s="44">
        <v>329</v>
      </c>
      <c r="B330" s="64" t="s">
        <v>73</v>
      </c>
      <c r="C330" s="45" t="s">
        <v>255</v>
      </c>
      <c r="D330" s="46">
        <v>3440</v>
      </c>
      <c r="E330" s="46">
        <v>14792</v>
      </c>
      <c r="F330" s="64" t="s">
        <v>187</v>
      </c>
    </row>
    <row r="331" spans="1:6" s="47" customFormat="1" ht="12">
      <c r="A331" s="44">
        <v>330</v>
      </c>
      <c r="B331" s="64" t="s">
        <v>73</v>
      </c>
      <c r="C331" s="45" t="s">
        <v>255</v>
      </c>
      <c r="D331" s="46">
        <v>2190.1</v>
      </c>
      <c r="E331" s="46">
        <v>11954</v>
      </c>
      <c r="F331" s="64" t="s">
        <v>181</v>
      </c>
    </row>
    <row r="332" spans="1:6" s="47" customFormat="1" ht="12">
      <c r="A332" s="44">
        <v>331</v>
      </c>
      <c r="B332" s="64" t="s">
        <v>73</v>
      </c>
      <c r="C332" s="45" t="s">
        <v>391</v>
      </c>
      <c r="D332" s="46">
        <v>3482</v>
      </c>
      <c r="E332" s="46">
        <v>16952</v>
      </c>
      <c r="F332" s="64" t="s">
        <v>187</v>
      </c>
    </row>
    <row r="333" spans="1:6" s="47" customFormat="1" ht="12">
      <c r="A333" s="44">
        <v>332</v>
      </c>
      <c r="B333" s="64" t="s">
        <v>73</v>
      </c>
      <c r="C333" s="45" t="s">
        <v>288</v>
      </c>
      <c r="D333" s="46">
        <v>3260</v>
      </c>
      <c r="E333" s="46">
        <v>16952</v>
      </c>
      <c r="F333" s="64" t="s">
        <v>187</v>
      </c>
    </row>
    <row r="334" spans="1:6" s="47" customFormat="1" ht="12">
      <c r="A334" s="44">
        <v>333</v>
      </c>
      <c r="B334" s="64" t="s">
        <v>73</v>
      </c>
      <c r="C334" s="45" t="s">
        <v>268</v>
      </c>
      <c r="D334" s="46">
        <v>5770</v>
      </c>
      <c r="E334" s="46">
        <v>25500</v>
      </c>
      <c r="F334" s="64" t="s">
        <v>217</v>
      </c>
    </row>
    <row r="335" spans="1:6" s="47" customFormat="1" ht="12">
      <c r="A335" s="44">
        <v>334</v>
      </c>
      <c r="B335" s="64" t="s">
        <v>73</v>
      </c>
      <c r="C335" s="45" t="s">
        <v>255</v>
      </c>
      <c r="D335" s="46">
        <v>3251.5</v>
      </c>
      <c r="E335" s="46">
        <v>20110</v>
      </c>
      <c r="F335" s="64" t="s">
        <v>181</v>
      </c>
    </row>
    <row r="336" spans="1:6" s="47" customFormat="1" ht="12">
      <c r="A336" s="44">
        <v>335</v>
      </c>
      <c r="B336" s="64" t="s">
        <v>73</v>
      </c>
      <c r="C336" s="45" t="s">
        <v>392</v>
      </c>
      <c r="D336" s="46">
        <v>3594.55</v>
      </c>
      <c r="E336" s="46">
        <v>17126</v>
      </c>
      <c r="F336" s="64" t="s">
        <v>187</v>
      </c>
    </row>
    <row r="337" spans="1:6" s="47" customFormat="1" ht="12">
      <c r="A337" s="44">
        <v>336</v>
      </c>
      <c r="B337" s="64" t="s">
        <v>73</v>
      </c>
      <c r="C337" s="45" t="s">
        <v>255</v>
      </c>
      <c r="D337" s="46">
        <v>3750</v>
      </c>
      <c r="E337" s="46">
        <v>23180</v>
      </c>
      <c r="F337" s="64" t="s">
        <v>208</v>
      </c>
    </row>
    <row r="338" spans="1:6" s="47" customFormat="1" ht="12">
      <c r="A338" s="44">
        <v>337</v>
      </c>
      <c r="B338" s="64" t="s">
        <v>193</v>
      </c>
      <c r="C338" s="45" t="s">
        <v>194</v>
      </c>
      <c r="D338" s="46">
        <v>4366</v>
      </c>
      <c r="E338" s="46">
        <v>20690</v>
      </c>
      <c r="F338" s="64" t="s">
        <v>217</v>
      </c>
    </row>
    <row r="339" spans="1:6" s="47" customFormat="1" ht="12">
      <c r="A339" s="44">
        <v>338</v>
      </c>
      <c r="B339" s="64" t="s">
        <v>193</v>
      </c>
      <c r="C339" s="45" t="s">
        <v>194</v>
      </c>
      <c r="D339" s="46">
        <v>5656</v>
      </c>
      <c r="E339" s="46">
        <v>20322</v>
      </c>
      <c r="F339" s="64" t="s">
        <v>217</v>
      </c>
    </row>
    <row r="340" spans="1:6" s="47" customFormat="1" ht="12">
      <c r="A340" s="44">
        <v>339</v>
      </c>
      <c r="B340" s="64" t="s">
        <v>193</v>
      </c>
      <c r="C340" s="45" t="s">
        <v>194</v>
      </c>
      <c r="D340" s="46">
        <v>5029</v>
      </c>
      <c r="E340" s="46">
        <v>21010</v>
      </c>
      <c r="F340" s="64" t="s">
        <v>217</v>
      </c>
    </row>
    <row r="341" spans="1:6" s="47" customFormat="1" ht="12">
      <c r="A341" s="44">
        <v>340</v>
      </c>
      <c r="B341" s="64" t="s">
        <v>193</v>
      </c>
      <c r="C341" s="45" t="s">
        <v>194</v>
      </c>
      <c r="D341" s="46">
        <v>5426</v>
      </c>
      <c r="E341" s="46">
        <v>22838</v>
      </c>
      <c r="F341" s="64" t="s">
        <v>217</v>
      </c>
    </row>
    <row r="342" spans="1:6" s="47" customFormat="1" ht="12">
      <c r="A342" s="44">
        <v>341</v>
      </c>
      <c r="B342" s="64" t="s">
        <v>193</v>
      </c>
      <c r="C342" s="45" t="s">
        <v>194</v>
      </c>
      <c r="D342" s="46">
        <v>5416</v>
      </c>
      <c r="E342" s="46">
        <v>23766</v>
      </c>
      <c r="F342" s="64" t="s">
        <v>217</v>
      </c>
    </row>
    <row r="343" spans="1:6" s="47" customFormat="1" ht="12">
      <c r="A343" s="44">
        <v>342</v>
      </c>
      <c r="B343" s="64" t="s">
        <v>193</v>
      </c>
      <c r="C343" s="45" t="s">
        <v>194</v>
      </c>
      <c r="D343" s="46">
        <v>5156</v>
      </c>
      <c r="E343" s="46">
        <v>21714</v>
      </c>
      <c r="F343" s="64" t="s">
        <v>217</v>
      </c>
    </row>
    <row r="344" spans="1:6" s="47" customFormat="1" ht="12">
      <c r="A344" s="44">
        <v>343</v>
      </c>
      <c r="B344" s="64" t="s">
        <v>193</v>
      </c>
      <c r="C344" s="45" t="s">
        <v>194</v>
      </c>
      <c r="D344" s="46">
        <v>4900</v>
      </c>
      <c r="E344" s="46">
        <v>22208</v>
      </c>
      <c r="F344" s="64" t="s">
        <v>217</v>
      </c>
    </row>
    <row r="345" spans="1:6" s="47" customFormat="1" ht="12">
      <c r="A345" s="44">
        <v>344</v>
      </c>
      <c r="B345" s="64" t="s">
        <v>193</v>
      </c>
      <c r="C345" s="45" t="s">
        <v>221</v>
      </c>
      <c r="D345" s="46">
        <v>1426</v>
      </c>
      <c r="E345" s="46">
        <v>7678</v>
      </c>
      <c r="F345" s="64" t="s">
        <v>217</v>
      </c>
    </row>
    <row r="346" spans="1:6" s="47" customFormat="1" ht="12">
      <c r="A346" s="44">
        <v>345</v>
      </c>
      <c r="B346" s="64" t="s">
        <v>193</v>
      </c>
      <c r="C346" s="45" t="s">
        <v>378</v>
      </c>
      <c r="D346" s="46">
        <v>5156</v>
      </c>
      <c r="E346" s="46">
        <v>21174</v>
      </c>
      <c r="F346" s="64" t="s">
        <v>217</v>
      </c>
    </row>
    <row r="347" spans="1:6" s="47" customFormat="1" ht="12">
      <c r="A347" s="44">
        <v>346</v>
      </c>
      <c r="B347" s="64" t="s">
        <v>193</v>
      </c>
      <c r="C347" s="45" t="s">
        <v>221</v>
      </c>
      <c r="D347" s="46">
        <v>5656</v>
      </c>
      <c r="E347" s="46">
        <v>20322</v>
      </c>
      <c r="F347" s="64" t="s">
        <v>217</v>
      </c>
    </row>
    <row r="348" spans="1:6" s="47" customFormat="1" ht="12">
      <c r="A348" s="44">
        <v>347</v>
      </c>
      <c r="B348" s="64" t="s">
        <v>193</v>
      </c>
      <c r="C348" s="45" t="s">
        <v>221</v>
      </c>
      <c r="D348" s="46">
        <v>4366</v>
      </c>
      <c r="E348" s="46">
        <v>20690</v>
      </c>
      <c r="F348" s="64" t="s">
        <v>217</v>
      </c>
    </row>
    <row r="349" spans="1:6" s="47" customFormat="1" ht="12">
      <c r="A349" s="44">
        <v>348</v>
      </c>
      <c r="B349" s="64" t="s">
        <v>193</v>
      </c>
      <c r="C349" s="45" t="s">
        <v>221</v>
      </c>
      <c r="D349" s="46">
        <v>5029</v>
      </c>
      <c r="E349" s="46">
        <v>21010</v>
      </c>
      <c r="F349" s="64" t="s">
        <v>217</v>
      </c>
    </row>
    <row r="350" spans="1:6" s="47" customFormat="1" ht="12">
      <c r="A350" s="44">
        <v>349</v>
      </c>
      <c r="B350" s="64" t="s">
        <v>193</v>
      </c>
      <c r="C350" s="45" t="s">
        <v>379</v>
      </c>
      <c r="D350" s="46">
        <v>4900</v>
      </c>
      <c r="E350" s="46">
        <v>22208</v>
      </c>
      <c r="F350" s="64" t="s">
        <v>217</v>
      </c>
    </row>
    <row r="351" spans="1:6" s="47" customFormat="1" ht="12">
      <c r="A351" s="44">
        <v>350</v>
      </c>
      <c r="B351" s="64" t="s">
        <v>193</v>
      </c>
      <c r="C351" s="45" t="s">
        <v>221</v>
      </c>
      <c r="D351" s="46">
        <v>5426</v>
      </c>
      <c r="E351" s="46">
        <v>22838</v>
      </c>
      <c r="F351" s="64" t="s">
        <v>217</v>
      </c>
    </row>
    <row r="352" spans="1:6" s="47" customFormat="1" ht="12">
      <c r="A352" s="44">
        <v>351</v>
      </c>
      <c r="B352" s="64" t="s">
        <v>193</v>
      </c>
      <c r="C352" s="45" t="s">
        <v>379</v>
      </c>
      <c r="D352" s="46">
        <v>5416</v>
      </c>
      <c r="E352" s="46">
        <v>23766</v>
      </c>
      <c r="F352" s="64" t="s">
        <v>217</v>
      </c>
    </row>
    <row r="353" spans="1:6" s="47" customFormat="1" ht="12">
      <c r="A353" s="44">
        <v>352</v>
      </c>
      <c r="B353" s="64" t="s">
        <v>62</v>
      </c>
      <c r="C353" s="45" t="s">
        <v>159</v>
      </c>
      <c r="D353" s="46">
        <v>702</v>
      </c>
      <c r="E353" s="46">
        <v>2325</v>
      </c>
      <c r="F353" s="64" t="s">
        <v>66</v>
      </c>
    </row>
    <row r="354" spans="1:6" s="47" customFormat="1" ht="12">
      <c r="A354" s="44">
        <v>353</v>
      </c>
      <c r="B354" s="64" t="s">
        <v>62</v>
      </c>
      <c r="C354" s="45" t="s">
        <v>159</v>
      </c>
      <c r="D354" s="46">
        <v>61.84</v>
      </c>
      <c r="E354" s="46">
        <v>996.4</v>
      </c>
      <c r="F354" s="64" t="s">
        <v>101</v>
      </c>
    </row>
    <row r="355" spans="1:6" s="47" customFormat="1" ht="12">
      <c r="A355" s="44">
        <v>354</v>
      </c>
      <c r="B355" s="64" t="s">
        <v>62</v>
      </c>
      <c r="C355" s="45" t="s">
        <v>159</v>
      </c>
      <c r="D355" s="46">
        <v>3329</v>
      </c>
      <c r="E355" s="46">
        <v>41782.400000000001</v>
      </c>
      <c r="F355" s="64" t="s">
        <v>42</v>
      </c>
    </row>
    <row r="356" spans="1:6" s="47" customFormat="1" ht="12">
      <c r="A356" s="44">
        <v>355</v>
      </c>
      <c r="B356" s="64" t="s">
        <v>62</v>
      </c>
      <c r="C356" s="45" t="s">
        <v>159</v>
      </c>
      <c r="D356" s="46">
        <v>1966.04</v>
      </c>
      <c r="E356" s="46">
        <v>24552.799999999999</v>
      </c>
      <c r="F356" s="64" t="s">
        <v>42</v>
      </c>
    </row>
    <row r="357" spans="1:6" s="47" customFormat="1" ht="12">
      <c r="A357" s="44">
        <v>356</v>
      </c>
      <c r="B357" s="64" t="s">
        <v>62</v>
      </c>
      <c r="C357" s="45" t="s">
        <v>159</v>
      </c>
      <c r="D357" s="46">
        <v>618.05999999999995</v>
      </c>
      <c r="E357" s="46">
        <v>15322.5</v>
      </c>
      <c r="F357" s="64" t="s">
        <v>66</v>
      </c>
    </row>
    <row r="358" spans="1:6" s="47" customFormat="1" ht="12">
      <c r="A358" s="44">
        <v>357</v>
      </c>
      <c r="B358" s="64" t="s">
        <v>62</v>
      </c>
      <c r="C358" s="45" t="s">
        <v>159</v>
      </c>
      <c r="D358" s="46">
        <v>580.41</v>
      </c>
      <c r="E358" s="46">
        <v>14377.5</v>
      </c>
      <c r="F358" s="64" t="s">
        <v>66</v>
      </c>
    </row>
    <row r="359" spans="1:6" s="47" customFormat="1" ht="12">
      <c r="A359" s="44">
        <v>358</v>
      </c>
      <c r="B359" s="64" t="s">
        <v>62</v>
      </c>
      <c r="C359" s="45" t="s">
        <v>159</v>
      </c>
      <c r="D359" s="46">
        <v>1515</v>
      </c>
      <c r="E359" s="46">
        <v>9123.7000000000007</v>
      </c>
      <c r="F359" s="64" t="s">
        <v>217</v>
      </c>
    </row>
    <row r="360" spans="1:6" s="47" customFormat="1" ht="12">
      <c r="A360" s="44">
        <v>359</v>
      </c>
      <c r="B360" s="64" t="s">
        <v>246</v>
      </c>
      <c r="C360" s="45" t="s">
        <v>380</v>
      </c>
      <c r="D360" s="46">
        <v>4170.7</v>
      </c>
      <c r="E360" s="46">
        <v>14213</v>
      </c>
      <c r="F360" s="64" t="s">
        <v>312</v>
      </c>
    </row>
    <row r="361" spans="1:6" s="47" customFormat="1" ht="12">
      <c r="A361" s="44">
        <v>360</v>
      </c>
      <c r="B361" s="64" t="s">
        <v>246</v>
      </c>
      <c r="C361" s="45" t="s">
        <v>376</v>
      </c>
      <c r="D361" s="46">
        <v>1800</v>
      </c>
      <c r="E361" s="46">
        <v>13500</v>
      </c>
      <c r="F361" s="64" t="s">
        <v>375</v>
      </c>
    </row>
    <row r="362" spans="1:6" s="47" customFormat="1" ht="12">
      <c r="A362" s="44">
        <v>361</v>
      </c>
      <c r="B362" s="64" t="s">
        <v>246</v>
      </c>
      <c r="C362" s="45" t="s">
        <v>380</v>
      </c>
      <c r="D362" s="46">
        <v>4253.04</v>
      </c>
      <c r="E362" s="46">
        <v>14493.6</v>
      </c>
      <c r="F362" s="64" t="s">
        <v>225</v>
      </c>
    </row>
    <row r="363" spans="1:6" s="47" customFormat="1" ht="12">
      <c r="A363" s="44">
        <v>362</v>
      </c>
      <c r="B363" s="64" t="s">
        <v>246</v>
      </c>
      <c r="C363" s="45" t="s">
        <v>374</v>
      </c>
      <c r="D363" s="46">
        <v>9737.6</v>
      </c>
      <c r="E363" s="46">
        <v>33184</v>
      </c>
      <c r="F363" s="64" t="s">
        <v>266</v>
      </c>
    </row>
    <row r="364" spans="1:6" s="47" customFormat="1" ht="12">
      <c r="A364" s="44">
        <v>363</v>
      </c>
      <c r="B364" s="64" t="s">
        <v>172</v>
      </c>
      <c r="C364" s="45" t="s">
        <v>173</v>
      </c>
      <c r="D364" s="46">
        <v>3746.91</v>
      </c>
      <c r="E364" s="46">
        <v>20930</v>
      </c>
      <c r="F364" s="64" t="s">
        <v>61</v>
      </c>
    </row>
    <row r="365" spans="1:6" s="47" customFormat="1" ht="12">
      <c r="A365" s="44">
        <v>364</v>
      </c>
      <c r="B365" s="64" t="s">
        <v>75</v>
      </c>
      <c r="C365" s="45" t="s">
        <v>143</v>
      </c>
      <c r="D365" s="46">
        <v>1798.08</v>
      </c>
      <c r="E365" s="46">
        <v>28056.16</v>
      </c>
      <c r="F365" s="64" t="s">
        <v>66</v>
      </c>
    </row>
    <row r="366" spans="1:6" s="47" customFormat="1" ht="12">
      <c r="A366" s="44">
        <v>365</v>
      </c>
      <c r="B366" s="64" t="s">
        <v>75</v>
      </c>
      <c r="C366" s="45" t="s">
        <v>143</v>
      </c>
      <c r="D366" s="46">
        <v>2741.98</v>
      </c>
      <c r="E366" s="46">
        <v>64958.93</v>
      </c>
      <c r="F366" s="64" t="s">
        <v>66</v>
      </c>
    </row>
    <row r="367" spans="1:6" s="47" customFormat="1" ht="12">
      <c r="A367" s="44">
        <v>366</v>
      </c>
      <c r="B367" s="64" t="s">
        <v>75</v>
      </c>
      <c r="C367" s="45" t="s">
        <v>143</v>
      </c>
      <c r="D367" s="46">
        <v>1500</v>
      </c>
      <c r="E367" s="46">
        <v>48338.45</v>
      </c>
      <c r="F367" s="64" t="s">
        <v>66</v>
      </c>
    </row>
    <row r="368" spans="1:6" s="47" customFormat="1" ht="12">
      <c r="A368" s="44">
        <v>367</v>
      </c>
      <c r="B368" s="64" t="s">
        <v>75</v>
      </c>
      <c r="C368" s="45" t="s">
        <v>143</v>
      </c>
      <c r="D368" s="46">
        <v>4629.28</v>
      </c>
      <c r="E368" s="46">
        <v>89072.960000000006</v>
      </c>
      <c r="F368" s="64" t="s">
        <v>66</v>
      </c>
    </row>
    <row r="369" spans="1:6" s="47" customFormat="1" ht="12">
      <c r="A369" s="44">
        <v>368</v>
      </c>
      <c r="B369" s="64" t="s">
        <v>75</v>
      </c>
      <c r="C369" s="45" t="s">
        <v>143</v>
      </c>
      <c r="D369" s="46">
        <v>850.2</v>
      </c>
      <c r="E369" s="46">
        <v>15593.27</v>
      </c>
      <c r="F369" s="64" t="s">
        <v>66</v>
      </c>
    </row>
    <row r="370" spans="1:6" s="47" customFormat="1" ht="12">
      <c r="A370" s="44">
        <v>369</v>
      </c>
      <c r="B370" s="64" t="s">
        <v>75</v>
      </c>
      <c r="C370" s="45" t="s">
        <v>143</v>
      </c>
      <c r="D370" s="46">
        <v>432</v>
      </c>
      <c r="E370" s="46">
        <v>10288.33</v>
      </c>
      <c r="F370" s="64" t="s">
        <v>66</v>
      </c>
    </row>
    <row r="371" spans="1:6" s="47" customFormat="1" ht="12">
      <c r="A371" s="44">
        <v>370</v>
      </c>
      <c r="B371" s="64" t="s">
        <v>75</v>
      </c>
      <c r="C371" s="45" t="s">
        <v>143</v>
      </c>
      <c r="D371" s="46">
        <v>755</v>
      </c>
      <c r="E371" s="46">
        <v>13453.67</v>
      </c>
      <c r="F371" s="64" t="s">
        <v>66</v>
      </c>
    </row>
    <row r="372" spans="1:6" s="47" customFormat="1" ht="12">
      <c r="A372" s="44">
        <v>371</v>
      </c>
      <c r="B372" s="64" t="s">
        <v>75</v>
      </c>
      <c r="C372" s="45" t="s">
        <v>143</v>
      </c>
      <c r="D372" s="46">
        <v>521.55999999999995</v>
      </c>
      <c r="E372" s="46">
        <v>19441.68</v>
      </c>
      <c r="F372" s="64" t="s">
        <v>66</v>
      </c>
    </row>
    <row r="373" spans="1:6" s="47" customFormat="1" ht="12">
      <c r="A373" s="44">
        <v>372</v>
      </c>
      <c r="B373" s="64" t="s">
        <v>75</v>
      </c>
      <c r="C373" s="45" t="s">
        <v>143</v>
      </c>
      <c r="D373" s="46">
        <v>540.16</v>
      </c>
      <c r="E373" s="46">
        <v>10504.38</v>
      </c>
      <c r="F373" s="64" t="s">
        <v>66</v>
      </c>
    </row>
    <row r="374" spans="1:6" s="47" customFormat="1" ht="12">
      <c r="A374" s="44">
        <v>373</v>
      </c>
      <c r="B374" s="64" t="s">
        <v>75</v>
      </c>
      <c r="C374" s="45" t="s">
        <v>143</v>
      </c>
      <c r="D374" s="46">
        <v>8323.34</v>
      </c>
      <c r="E374" s="46">
        <v>251037.6</v>
      </c>
      <c r="F374" s="64" t="s">
        <v>66</v>
      </c>
    </row>
    <row r="375" spans="1:6" s="47" customFormat="1" ht="12">
      <c r="A375" s="44">
        <v>374</v>
      </c>
      <c r="B375" s="64" t="s">
        <v>75</v>
      </c>
      <c r="C375" s="45" t="s">
        <v>143</v>
      </c>
      <c r="D375" s="46">
        <v>936</v>
      </c>
      <c r="E375" s="46">
        <v>17850.63</v>
      </c>
      <c r="F375" s="64" t="s">
        <v>66</v>
      </c>
    </row>
    <row r="376" spans="1:6" s="47" customFormat="1" ht="12">
      <c r="A376" s="44">
        <v>375</v>
      </c>
      <c r="B376" s="64" t="s">
        <v>75</v>
      </c>
      <c r="C376" s="45" t="s">
        <v>143</v>
      </c>
      <c r="D376" s="46">
        <v>907</v>
      </c>
      <c r="E376" s="46">
        <v>20902.55</v>
      </c>
      <c r="F376" s="64" t="s">
        <v>66</v>
      </c>
    </row>
    <row r="377" spans="1:6" s="47" customFormat="1" ht="12">
      <c r="A377" s="44">
        <v>376</v>
      </c>
      <c r="B377" s="64" t="s">
        <v>75</v>
      </c>
      <c r="C377" s="45" t="s">
        <v>143</v>
      </c>
      <c r="D377" s="46">
        <v>781.62</v>
      </c>
      <c r="E377" s="46">
        <v>16559.07</v>
      </c>
      <c r="F377" s="64" t="s">
        <v>66</v>
      </c>
    </row>
    <row r="378" spans="1:6" s="47" customFormat="1" ht="12">
      <c r="A378" s="44">
        <v>377</v>
      </c>
      <c r="B378" s="64" t="s">
        <v>75</v>
      </c>
      <c r="C378" s="45" t="s">
        <v>143</v>
      </c>
      <c r="D378" s="46">
        <v>2291.94</v>
      </c>
      <c r="E378" s="46">
        <v>86063.05</v>
      </c>
      <c r="F378" s="64" t="s">
        <v>66</v>
      </c>
    </row>
    <row r="379" spans="1:6" s="47" customFormat="1" ht="12">
      <c r="A379" s="44">
        <v>378</v>
      </c>
      <c r="B379" s="64" t="s">
        <v>75</v>
      </c>
      <c r="C379" s="45" t="s">
        <v>143</v>
      </c>
      <c r="D379" s="46">
        <v>380.16</v>
      </c>
      <c r="E379" s="46">
        <v>7628.71</v>
      </c>
      <c r="F379" s="64" t="s">
        <v>66</v>
      </c>
    </row>
    <row r="380" spans="1:6" s="47" customFormat="1" ht="12">
      <c r="A380" s="44">
        <v>379</v>
      </c>
      <c r="B380" s="64" t="s">
        <v>75</v>
      </c>
      <c r="C380" s="45" t="s">
        <v>143</v>
      </c>
      <c r="D380" s="46">
        <v>240.03</v>
      </c>
      <c r="E380" s="46">
        <v>6680.32</v>
      </c>
      <c r="F380" s="64" t="s">
        <v>95</v>
      </c>
    </row>
    <row r="381" spans="1:6" s="47" customFormat="1" ht="12">
      <c r="A381" s="44">
        <v>380</v>
      </c>
      <c r="B381" s="64" t="s">
        <v>75</v>
      </c>
      <c r="C381" s="45" t="s">
        <v>143</v>
      </c>
      <c r="D381" s="46">
        <v>152.79</v>
      </c>
      <c r="E381" s="46">
        <v>3844.56</v>
      </c>
      <c r="F381" s="64" t="s">
        <v>95</v>
      </c>
    </row>
    <row r="382" spans="1:6" s="47" customFormat="1" ht="12">
      <c r="A382" s="44">
        <v>381</v>
      </c>
      <c r="B382" s="64" t="s">
        <v>75</v>
      </c>
      <c r="C382" s="45" t="s">
        <v>143</v>
      </c>
      <c r="D382" s="46">
        <v>155.19999999999999</v>
      </c>
      <c r="E382" s="46">
        <v>5494.48</v>
      </c>
      <c r="F382" s="64" t="s">
        <v>95</v>
      </c>
    </row>
    <row r="383" spans="1:6" s="47" customFormat="1" ht="12">
      <c r="A383" s="44">
        <v>382</v>
      </c>
      <c r="B383" s="64" t="s">
        <v>75</v>
      </c>
      <c r="C383" s="45" t="s">
        <v>143</v>
      </c>
      <c r="D383" s="46">
        <v>216.46</v>
      </c>
      <c r="E383" s="46">
        <v>5274.3</v>
      </c>
      <c r="F383" s="64" t="s">
        <v>66</v>
      </c>
    </row>
    <row r="384" spans="1:6" s="47" customFormat="1" ht="12">
      <c r="A384" s="44">
        <v>383</v>
      </c>
      <c r="B384" s="64" t="s">
        <v>75</v>
      </c>
      <c r="C384" s="45" t="s">
        <v>143</v>
      </c>
      <c r="D384" s="46">
        <v>3543.63</v>
      </c>
      <c r="E384" s="46">
        <v>111492.16</v>
      </c>
      <c r="F384" s="64" t="s">
        <v>66</v>
      </c>
    </row>
    <row r="385" spans="1:6" s="47" customFormat="1" ht="12">
      <c r="A385" s="44">
        <v>384</v>
      </c>
      <c r="B385" s="64" t="s">
        <v>75</v>
      </c>
      <c r="C385" s="45" t="s">
        <v>143</v>
      </c>
      <c r="D385" s="46">
        <v>93.1</v>
      </c>
      <c r="E385" s="46">
        <v>1903.06</v>
      </c>
      <c r="F385" s="64" t="s">
        <v>95</v>
      </c>
    </row>
    <row r="386" spans="1:6" s="47" customFormat="1" ht="12">
      <c r="A386" s="44">
        <v>385</v>
      </c>
      <c r="B386" s="64" t="s">
        <v>75</v>
      </c>
      <c r="C386" s="45" t="s">
        <v>143</v>
      </c>
      <c r="D386" s="46">
        <v>6010.42</v>
      </c>
      <c r="E386" s="46">
        <v>95277.72</v>
      </c>
      <c r="F386" s="64" t="s">
        <v>66</v>
      </c>
    </row>
    <row r="387" spans="1:6" s="47" customFormat="1" ht="12">
      <c r="A387" s="44">
        <v>386</v>
      </c>
      <c r="B387" s="64" t="s">
        <v>75</v>
      </c>
      <c r="C387" s="45" t="s">
        <v>143</v>
      </c>
      <c r="D387" s="46">
        <v>166.01</v>
      </c>
      <c r="E387" s="46">
        <v>3947.31</v>
      </c>
      <c r="F387" s="64" t="s">
        <v>95</v>
      </c>
    </row>
    <row r="388" spans="1:6" s="47" customFormat="1" ht="12">
      <c r="A388" s="44">
        <v>387</v>
      </c>
      <c r="B388" s="64" t="s">
        <v>75</v>
      </c>
      <c r="C388" s="45" t="s">
        <v>143</v>
      </c>
      <c r="D388" s="46">
        <v>3565.94</v>
      </c>
      <c r="E388" s="46">
        <v>71980.88</v>
      </c>
      <c r="F388" s="64" t="s">
        <v>66</v>
      </c>
    </row>
    <row r="389" spans="1:6" s="47" customFormat="1" ht="12">
      <c r="A389" s="44">
        <v>388</v>
      </c>
      <c r="B389" s="64" t="s">
        <v>75</v>
      </c>
      <c r="C389" s="45" t="s">
        <v>143</v>
      </c>
      <c r="D389" s="46">
        <v>22</v>
      </c>
      <c r="E389" s="46">
        <v>607.28</v>
      </c>
      <c r="F389" s="64" t="s">
        <v>66</v>
      </c>
    </row>
    <row r="390" spans="1:6" s="47" customFormat="1" ht="12">
      <c r="A390" s="44">
        <v>389</v>
      </c>
      <c r="B390" s="64" t="s">
        <v>75</v>
      </c>
      <c r="C390" s="45" t="s">
        <v>143</v>
      </c>
      <c r="D390" s="46">
        <v>648</v>
      </c>
      <c r="E390" s="46">
        <v>14867.16</v>
      </c>
      <c r="F390" s="64" t="s">
        <v>66</v>
      </c>
    </row>
    <row r="391" spans="1:6" s="47" customFormat="1" ht="12">
      <c r="A391" s="44">
        <v>390</v>
      </c>
      <c r="B391" s="64" t="s">
        <v>75</v>
      </c>
      <c r="C391" s="45" t="s">
        <v>143</v>
      </c>
      <c r="D391" s="46">
        <v>3058.26</v>
      </c>
      <c r="E391" s="46">
        <v>49288.49</v>
      </c>
      <c r="F391" s="64" t="s">
        <v>66</v>
      </c>
    </row>
    <row r="392" spans="1:6" s="47" customFormat="1" ht="12">
      <c r="A392" s="44">
        <v>391</v>
      </c>
      <c r="B392" s="64" t="s">
        <v>75</v>
      </c>
      <c r="C392" s="45" t="s">
        <v>143</v>
      </c>
      <c r="D392" s="46">
        <v>429.5</v>
      </c>
      <c r="E392" s="46">
        <v>11083.25</v>
      </c>
      <c r="F392" s="64" t="s">
        <v>66</v>
      </c>
    </row>
    <row r="393" spans="1:6" ht="14.25">
      <c r="A393" s="44">
        <v>392</v>
      </c>
      <c r="B393" s="64" t="s">
        <v>75</v>
      </c>
      <c r="C393" s="45" t="s">
        <v>143</v>
      </c>
      <c r="D393" s="46">
        <v>139.88999999999999</v>
      </c>
      <c r="E393" s="46">
        <v>4031.77</v>
      </c>
      <c r="F393" s="64" t="s">
        <v>95</v>
      </c>
    </row>
    <row r="394" spans="1:6" ht="14.25">
      <c r="A394" s="44">
        <v>393</v>
      </c>
      <c r="B394" s="64" t="s">
        <v>75</v>
      </c>
      <c r="C394" s="45" t="s">
        <v>143</v>
      </c>
      <c r="D394" s="46">
        <v>504.32</v>
      </c>
      <c r="E394" s="46">
        <v>14868.32</v>
      </c>
      <c r="F394" s="64" t="s">
        <v>66</v>
      </c>
    </row>
    <row r="395" spans="1:6" ht="14.25">
      <c r="A395" s="44">
        <v>394</v>
      </c>
      <c r="B395" s="64" t="s">
        <v>75</v>
      </c>
      <c r="C395" s="45" t="s">
        <v>143</v>
      </c>
      <c r="D395" s="46">
        <v>21.9</v>
      </c>
      <c r="E395" s="46">
        <v>592.64</v>
      </c>
      <c r="F395" s="64" t="s">
        <v>95</v>
      </c>
    </row>
    <row r="396" spans="1:6" ht="14.25">
      <c r="A396" s="44">
        <v>395</v>
      </c>
      <c r="B396" s="64" t="s">
        <v>75</v>
      </c>
      <c r="C396" s="45" t="s">
        <v>143</v>
      </c>
      <c r="D396" s="46">
        <v>364.25</v>
      </c>
      <c r="E396" s="46">
        <v>5408.42</v>
      </c>
      <c r="F396" s="64" t="s">
        <v>66</v>
      </c>
    </row>
    <row r="397" spans="1:6" ht="14.25">
      <c r="A397" s="44">
        <v>396</v>
      </c>
      <c r="B397" s="64" t="s">
        <v>75</v>
      </c>
      <c r="C397" s="45" t="s">
        <v>143</v>
      </c>
      <c r="D397" s="46">
        <v>5337.97</v>
      </c>
      <c r="E397" s="46">
        <v>92420.23</v>
      </c>
      <c r="F397" s="64" t="s">
        <v>66</v>
      </c>
    </row>
    <row r="398" spans="1:6" ht="14.25">
      <c r="A398" s="44">
        <v>397</v>
      </c>
      <c r="B398" s="64" t="s">
        <v>75</v>
      </c>
      <c r="C398" s="45" t="s">
        <v>143</v>
      </c>
      <c r="D398" s="46">
        <v>51</v>
      </c>
      <c r="E398" s="46">
        <v>1032.2</v>
      </c>
      <c r="F398" s="64" t="s">
        <v>95</v>
      </c>
    </row>
    <row r="399" spans="1:6" ht="14.25">
      <c r="A399" s="44">
        <v>398</v>
      </c>
      <c r="B399" s="64" t="s">
        <v>75</v>
      </c>
      <c r="C399" s="45" t="s">
        <v>143</v>
      </c>
      <c r="D399" s="46">
        <v>2596.6999999999998</v>
      </c>
      <c r="E399" s="46">
        <v>37554.49</v>
      </c>
      <c r="F399" s="64" t="s">
        <v>66</v>
      </c>
    </row>
    <row r="400" spans="1:6" ht="14.25">
      <c r="A400" s="44">
        <v>399</v>
      </c>
      <c r="B400" s="64" t="s">
        <v>75</v>
      </c>
      <c r="C400" s="45" t="s">
        <v>143</v>
      </c>
      <c r="D400" s="46">
        <v>385.3</v>
      </c>
      <c r="E400" s="46">
        <v>8637.1299999999992</v>
      </c>
      <c r="F400" s="64" t="s">
        <v>66</v>
      </c>
    </row>
    <row r="401" spans="1:6" ht="14.25">
      <c r="A401" s="44">
        <v>400</v>
      </c>
      <c r="B401" s="64" t="s">
        <v>75</v>
      </c>
      <c r="C401" s="45" t="s">
        <v>143</v>
      </c>
      <c r="D401" s="46">
        <v>3432.66</v>
      </c>
      <c r="E401" s="46">
        <v>49011.91</v>
      </c>
      <c r="F401" s="64" t="s">
        <v>66</v>
      </c>
    </row>
    <row r="402" spans="1:6" ht="14.25">
      <c r="A402" s="44">
        <v>401</v>
      </c>
      <c r="B402" s="64" t="s">
        <v>75</v>
      </c>
      <c r="C402" s="45" t="s">
        <v>143</v>
      </c>
      <c r="D402" s="46">
        <v>507.04</v>
      </c>
      <c r="E402" s="46">
        <v>10319.52</v>
      </c>
      <c r="F402" s="64" t="s">
        <v>66</v>
      </c>
    </row>
    <row r="403" spans="1:6" ht="14.25">
      <c r="A403" s="44">
        <v>402</v>
      </c>
      <c r="B403" s="64" t="s">
        <v>75</v>
      </c>
      <c r="C403" s="45" t="s">
        <v>143</v>
      </c>
      <c r="D403" s="46">
        <v>6604.5</v>
      </c>
      <c r="E403" s="46">
        <v>88402.67</v>
      </c>
      <c r="F403" s="64" t="s">
        <v>66</v>
      </c>
    </row>
    <row r="404" spans="1:6" ht="14.25">
      <c r="A404" s="44">
        <v>403</v>
      </c>
      <c r="B404" s="64" t="s">
        <v>75</v>
      </c>
      <c r="C404" s="45" t="s">
        <v>143</v>
      </c>
      <c r="D404" s="46">
        <v>781.24</v>
      </c>
      <c r="E404" s="46">
        <v>29108.04</v>
      </c>
      <c r="F404" s="64" t="s">
        <v>66</v>
      </c>
    </row>
    <row r="405" spans="1:6" ht="14.25">
      <c r="A405" s="44">
        <v>404</v>
      </c>
      <c r="B405" s="64" t="s">
        <v>75</v>
      </c>
      <c r="C405" s="45" t="s">
        <v>143</v>
      </c>
      <c r="D405" s="46">
        <v>1017.52</v>
      </c>
      <c r="E405" s="46">
        <v>21114.42</v>
      </c>
      <c r="F405" s="64" t="s">
        <v>66</v>
      </c>
    </row>
    <row r="406" spans="1:6" ht="14.25">
      <c r="A406" s="44">
        <v>405</v>
      </c>
      <c r="B406" s="64" t="s">
        <v>75</v>
      </c>
      <c r="C406" s="45" t="s">
        <v>143</v>
      </c>
      <c r="D406" s="46">
        <v>76.92</v>
      </c>
      <c r="E406" s="46">
        <v>2103.11</v>
      </c>
      <c r="F406" s="64" t="s">
        <v>95</v>
      </c>
    </row>
    <row r="407" spans="1:6" ht="14.25">
      <c r="A407" s="44">
        <v>406</v>
      </c>
      <c r="B407" s="64" t="s">
        <v>75</v>
      </c>
      <c r="C407" s="45" t="s">
        <v>143</v>
      </c>
      <c r="D407" s="46">
        <v>200.64</v>
      </c>
      <c r="E407" s="46">
        <v>6806.05</v>
      </c>
      <c r="F407" s="64" t="s">
        <v>66</v>
      </c>
    </row>
    <row r="408" spans="1:6" ht="14.25">
      <c r="A408" s="44">
        <v>407</v>
      </c>
      <c r="B408" s="64" t="s">
        <v>75</v>
      </c>
      <c r="C408" s="45" t="s">
        <v>143</v>
      </c>
      <c r="D408" s="46">
        <v>128.72</v>
      </c>
      <c r="E408" s="46">
        <v>2740.49</v>
      </c>
      <c r="F408" s="64" t="s">
        <v>66</v>
      </c>
    </row>
    <row r="409" spans="1:6" ht="14.25">
      <c r="A409" s="44">
        <v>408</v>
      </c>
      <c r="B409" s="64" t="s">
        <v>75</v>
      </c>
      <c r="C409" s="45" t="s">
        <v>143</v>
      </c>
      <c r="D409" s="46">
        <v>1375.2</v>
      </c>
      <c r="E409" s="46">
        <v>33006.14</v>
      </c>
      <c r="F409" s="64" t="s">
        <v>66</v>
      </c>
    </row>
    <row r="410" spans="1:6" ht="14.25">
      <c r="A410" s="44">
        <v>409</v>
      </c>
      <c r="B410" s="64" t="s">
        <v>75</v>
      </c>
      <c r="C410" s="45" t="s">
        <v>143</v>
      </c>
      <c r="D410" s="46">
        <v>98.42</v>
      </c>
      <c r="E410" s="46">
        <v>3073.28</v>
      </c>
      <c r="F410" s="64" t="s">
        <v>107</v>
      </c>
    </row>
    <row r="411" spans="1:6" ht="14.25">
      <c r="A411" s="44">
        <v>410</v>
      </c>
      <c r="B411" s="64" t="s">
        <v>75</v>
      </c>
      <c r="C411" s="45" t="s">
        <v>143</v>
      </c>
      <c r="D411" s="46">
        <v>110.3</v>
      </c>
      <c r="E411" s="46">
        <v>1968.64</v>
      </c>
      <c r="F411" s="64" t="s">
        <v>107</v>
      </c>
    </row>
    <row r="412" spans="1:6" ht="14.25">
      <c r="A412" s="44">
        <v>411</v>
      </c>
      <c r="B412" s="64" t="s">
        <v>75</v>
      </c>
      <c r="C412" s="45" t="s">
        <v>143</v>
      </c>
      <c r="D412" s="46">
        <v>162.69999999999999</v>
      </c>
      <c r="E412" s="46">
        <v>4129.3</v>
      </c>
      <c r="F412" s="64" t="s">
        <v>107</v>
      </c>
    </row>
    <row r="413" spans="1:6" ht="14.25">
      <c r="A413" s="44">
        <v>412</v>
      </c>
      <c r="B413" s="64" t="s">
        <v>75</v>
      </c>
      <c r="C413" s="45" t="s">
        <v>143</v>
      </c>
      <c r="D413" s="46">
        <v>64.7</v>
      </c>
      <c r="E413" s="46">
        <v>1816.28</v>
      </c>
      <c r="F413" s="64" t="s">
        <v>107</v>
      </c>
    </row>
    <row r="414" spans="1:6" ht="14.25">
      <c r="A414" s="44">
        <v>413</v>
      </c>
      <c r="B414" s="64" t="s">
        <v>169</v>
      </c>
      <c r="C414" s="45" t="s">
        <v>290</v>
      </c>
      <c r="D414" s="46">
        <v>6059.8</v>
      </c>
      <c r="E414" s="46">
        <v>6747.36</v>
      </c>
      <c r="F414" s="64" t="s">
        <v>187</v>
      </c>
    </row>
    <row r="415" spans="1:6" ht="14.25">
      <c r="A415" s="44">
        <v>414</v>
      </c>
      <c r="B415" s="64" t="s">
        <v>93</v>
      </c>
      <c r="C415" s="45" t="s">
        <v>138</v>
      </c>
      <c r="D415" s="46">
        <v>2623</v>
      </c>
      <c r="E415" s="46">
        <v>20364</v>
      </c>
      <c r="F415" s="64" t="s">
        <v>25</v>
      </c>
    </row>
    <row r="416" spans="1:6" ht="14.25">
      <c r="A416" s="44">
        <v>415</v>
      </c>
      <c r="B416" s="64" t="s">
        <v>93</v>
      </c>
      <c r="C416" s="45" t="s">
        <v>138</v>
      </c>
      <c r="D416" s="46">
        <v>3016</v>
      </c>
      <c r="E416" s="46">
        <v>19735</v>
      </c>
      <c r="F416" s="64" t="s">
        <v>25</v>
      </c>
    </row>
    <row r="417" spans="1:6" ht="14.25">
      <c r="A417" s="44">
        <v>416</v>
      </c>
      <c r="B417" s="64" t="s">
        <v>93</v>
      </c>
      <c r="C417" s="45" t="s">
        <v>138</v>
      </c>
      <c r="D417" s="46">
        <v>3043.76</v>
      </c>
      <c r="E417" s="46">
        <v>19122</v>
      </c>
      <c r="F417" s="64" t="s">
        <v>66</v>
      </c>
    </row>
    <row r="418" spans="1:6" ht="14.25">
      <c r="A418" s="44">
        <v>417</v>
      </c>
      <c r="B418" s="64" t="s">
        <v>93</v>
      </c>
      <c r="C418" s="45" t="s">
        <v>138</v>
      </c>
      <c r="D418" s="46">
        <v>3509</v>
      </c>
      <c r="E418" s="46">
        <v>22496</v>
      </c>
      <c r="F418" s="64" t="s">
        <v>25</v>
      </c>
    </row>
    <row r="419" spans="1:6" ht="14.25">
      <c r="A419" s="44">
        <v>418</v>
      </c>
      <c r="B419" s="64" t="s">
        <v>93</v>
      </c>
      <c r="C419" s="45" t="s">
        <v>345</v>
      </c>
      <c r="D419" s="46">
        <v>2872</v>
      </c>
      <c r="E419" s="46">
        <v>21829</v>
      </c>
      <c r="F419" s="64" t="s">
        <v>260</v>
      </c>
    </row>
    <row r="420" spans="1:6" ht="14.25">
      <c r="A420" s="44">
        <v>419</v>
      </c>
      <c r="B420" s="64" t="s">
        <v>117</v>
      </c>
      <c r="C420" s="45" t="s">
        <v>118</v>
      </c>
      <c r="D420" s="46">
        <v>2853</v>
      </c>
      <c r="E420" s="46">
        <v>27801.200000000001</v>
      </c>
      <c r="F420" s="64" t="s">
        <v>190</v>
      </c>
    </row>
    <row r="421" spans="1:6" ht="14.25">
      <c r="A421" s="44">
        <v>420</v>
      </c>
      <c r="B421" s="64" t="s">
        <v>117</v>
      </c>
      <c r="C421" s="45" t="s">
        <v>294</v>
      </c>
      <c r="D421" s="46">
        <v>2585</v>
      </c>
      <c r="E421" s="46">
        <v>21774.66</v>
      </c>
      <c r="F421" s="64" t="s">
        <v>208</v>
      </c>
    </row>
    <row r="422" spans="1:6" ht="14.25">
      <c r="A422" s="44">
        <v>421</v>
      </c>
      <c r="B422" s="64" t="s">
        <v>117</v>
      </c>
      <c r="C422" s="45" t="s">
        <v>294</v>
      </c>
      <c r="D422" s="46">
        <v>2913.66</v>
      </c>
      <c r="E422" s="46">
        <v>31618</v>
      </c>
      <c r="F422" s="64" t="s">
        <v>217</v>
      </c>
    </row>
    <row r="423" spans="1:6" ht="14.25">
      <c r="A423" s="44">
        <v>422</v>
      </c>
      <c r="B423" s="64" t="s">
        <v>117</v>
      </c>
      <c r="C423" s="45" t="s">
        <v>272</v>
      </c>
      <c r="D423" s="46">
        <v>815</v>
      </c>
      <c r="E423" s="46">
        <v>1865.99</v>
      </c>
      <c r="F423" s="64" t="s">
        <v>181</v>
      </c>
    </row>
    <row r="424" spans="1:6" ht="14.25">
      <c r="A424" s="44">
        <v>423</v>
      </c>
      <c r="B424" s="64" t="s">
        <v>117</v>
      </c>
      <c r="C424" s="45" t="s">
        <v>382</v>
      </c>
      <c r="D424" s="46">
        <v>3466.49</v>
      </c>
      <c r="E424" s="46">
        <v>23230.57</v>
      </c>
      <c r="F424" s="64" t="s">
        <v>181</v>
      </c>
    </row>
    <row r="425" spans="1:6" ht="14.25">
      <c r="A425" s="44">
        <v>424</v>
      </c>
      <c r="B425" s="64" t="s">
        <v>117</v>
      </c>
      <c r="C425" s="45" t="s">
        <v>272</v>
      </c>
      <c r="D425" s="46">
        <v>2918.44</v>
      </c>
      <c r="E425" s="46">
        <v>21710.86</v>
      </c>
      <c r="F425" s="64" t="s">
        <v>181</v>
      </c>
    </row>
    <row r="426" spans="1:6" ht="14.25">
      <c r="A426" s="44">
        <v>425</v>
      </c>
      <c r="B426" s="64" t="s">
        <v>117</v>
      </c>
      <c r="C426" s="45" t="s">
        <v>367</v>
      </c>
      <c r="D426" s="46">
        <v>3232.96</v>
      </c>
      <c r="E426" s="46">
        <v>33915.599999999999</v>
      </c>
      <c r="F426" s="64" t="s">
        <v>208</v>
      </c>
    </row>
    <row r="427" spans="1:6" ht="14.25">
      <c r="A427" s="44">
        <v>426</v>
      </c>
      <c r="B427" s="64" t="s">
        <v>117</v>
      </c>
      <c r="C427" s="45" t="s">
        <v>294</v>
      </c>
      <c r="D427" s="46">
        <v>196</v>
      </c>
      <c r="E427" s="46">
        <v>795.34</v>
      </c>
      <c r="F427" s="64" t="s">
        <v>208</v>
      </c>
    </row>
    <row r="428" spans="1:6" ht="14.25">
      <c r="A428" s="44">
        <v>427</v>
      </c>
      <c r="B428" s="64" t="s">
        <v>105</v>
      </c>
      <c r="C428" s="45" t="s">
        <v>106</v>
      </c>
      <c r="D428" s="46">
        <v>11549.7</v>
      </c>
      <c r="E428" s="46">
        <v>16650</v>
      </c>
      <c r="F428" s="64" t="s">
        <v>44</v>
      </c>
    </row>
    <row r="429" spans="1:6" ht="14.25">
      <c r="A429" s="44">
        <v>428</v>
      </c>
      <c r="B429" s="64" t="s">
        <v>276</v>
      </c>
      <c r="C429" s="45" t="s">
        <v>313</v>
      </c>
      <c r="D429" s="46">
        <v>25126.6</v>
      </c>
      <c r="E429" s="46">
        <v>34859.699999999997</v>
      </c>
      <c r="F429" s="64" t="s">
        <v>312</v>
      </c>
    </row>
    <row r="430" spans="1:6" ht="14.25">
      <c r="A430" s="44">
        <v>429</v>
      </c>
      <c r="B430" s="64" t="s">
        <v>139</v>
      </c>
      <c r="C430" s="45" t="s">
        <v>140</v>
      </c>
      <c r="D430" s="46">
        <v>865.42</v>
      </c>
      <c r="E430" s="46">
        <v>12503.04</v>
      </c>
      <c r="F430" s="64" t="s">
        <v>59</v>
      </c>
    </row>
    <row r="431" spans="1:6" ht="14.25">
      <c r="A431" s="44">
        <v>430</v>
      </c>
      <c r="B431" s="64" t="s">
        <v>139</v>
      </c>
      <c r="C431" s="45" t="s">
        <v>140</v>
      </c>
      <c r="D431" s="46">
        <v>756.54</v>
      </c>
      <c r="E431" s="46">
        <v>10940.16</v>
      </c>
      <c r="F431" s="64" t="s">
        <v>59</v>
      </c>
    </row>
    <row r="432" spans="1:6" ht="14.25">
      <c r="A432" s="44">
        <v>431</v>
      </c>
      <c r="B432" s="64" t="s">
        <v>139</v>
      </c>
      <c r="C432" s="45" t="s">
        <v>140</v>
      </c>
      <c r="D432" s="46">
        <v>3510.62</v>
      </c>
      <c r="E432" s="46">
        <v>44263.89</v>
      </c>
      <c r="F432" s="64" t="s">
        <v>59</v>
      </c>
    </row>
    <row r="433" spans="1:6" ht="14.25">
      <c r="A433" s="44">
        <v>432</v>
      </c>
      <c r="B433" s="64" t="s">
        <v>139</v>
      </c>
      <c r="C433" s="45" t="s">
        <v>140</v>
      </c>
      <c r="D433" s="46">
        <v>4087.1</v>
      </c>
      <c r="E433" s="46">
        <v>51469.98</v>
      </c>
      <c r="F433" s="64" t="s">
        <v>59</v>
      </c>
    </row>
    <row r="434" spans="1:6" ht="14.25">
      <c r="A434" s="44">
        <v>433</v>
      </c>
      <c r="B434" s="64" t="s">
        <v>139</v>
      </c>
      <c r="C434" s="45" t="s">
        <v>383</v>
      </c>
      <c r="D434" s="46">
        <v>17027.98</v>
      </c>
      <c r="E434" s="46">
        <v>33960.33</v>
      </c>
      <c r="F434" s="64" t="s">
        <v>102</v>
      </c>
    </row>
    <row r="435" spans="1:6" ht="14.25">
      <c r="A435" s="44">
        <v>434</v>
      </c>
      <c r="B435" s="64" t="s">
        <v>139</v>
      </c>
      <c r="C435" s="45" t="s">
        <v>296</v>
      </c>
      <c r="D435" s="46">
        <v>8221.06</v>
      </c>
      <c r="E435" s="46">
        <v>175398.96</v>
      </c>
      <c r="F435" s="64" t="s">
        <v>295</v>
      </c>
    </row>
    <row r="436" spans="1:6" ht="14.25">
      <c r="A436" s="44">
        <v>435</v>
      </c>
      <c r="B436" s="64" t="s">
        <v>139</v>
      </c>
      <c r="C436" s="45" t="s">
        <v>296</v>
      </c>
      <c r="D436" s="46">
        <v>6778.36</v>
      </c>
      <c r="E436" s="46">
        <v>145500</v>
      </c>
      <c r="F436" s="64" t="s">
        <v>295</v>
      </c>
    </row>
    <row r="437" spans="1:6" ht="14.25">
      <c r="A437" s="44">
        <v>436</v>
      </c>
      <c r="B437" s="64" t="s">
        <v>139</v>
      </c>
      <c r="C437" s="45" t="s">
        <v>228</v>
      </c>
      <c r="D437" s="46">
        <v>20727.72</v>
      </c>
      <c r="E437" s="46">
        <v>207879.75</v>
      </c>
      <c r="F437" s="64" t="s">
        <v>225</v>
      </c>
    </row>
    <row r="438" spans="1:6" ht="14.25">
      <c r="A438" s="44">
        <v>437</v>
      </c>
      <c r="B438" s="64" t="s">
        <v>139</v>
      </c>
      <c r="C438" s="45" t="s">
        <v>381</v>
      </c>
      <c r="D438" s="46">
        <v>684.16</v>
      </c>
      <c r="E438" s="46">
        <v>9832.64</v>
      </c>
      <c r="F438" s="64" t="s">
        <v>225</v>
      </c>
    </row>
    <row r="439" spans="1:6" ht="14.25">
      <c r="A439" s="44">
        <v>438</v>
      </c>
      <c r="B439" s="64" t="s">
        <v>139</v>
      </c>
      <c r="C439" s="45" t="s">
        <v>387</v>
      </c>
      <c r="D439" s="46">
        <v>24335.45</v>
      </c>
      <c r="E439" s="46">
        <v>61704.41</v>
      </c>
      <c r="F439" s="64" t="s">
        <v>251</v>
      </c>
    </row>
    <row r="440" spans="1:6" ht="14.25">
      <c r="A440" s="44">
        <v>439</v>
      </c>
      <c r="B440" s="64" t="s">
        <v>139</v>
      </c>
      <c r="C440" s="45" t="s">
        <v>383</v>
      </c>
      <c r="D440" s="46">
        <v>6236.04</v>
      </c>
      <c r="E440" s="46">
        <v>12454.04</v>
      </c>
      <c r="F440" s="64" t="s">
        <v>102</v>
      </c>
    </row>
    <row r="441" spans="1:6" ht="14.25">
      <c r="A441" s="44">
        <v>440</v>
      </c>
      <c r="B441" s="64" t="s">
        <v>197</v>
      </c>
      <c r="C441" s="45" t="s">
        <v>198</v>
      </c>
      <c r="D441" s="46">
        <v>21701</v>
      </c>
      <c r="E441" s="46">
        <v>31404.959999999999</v>
      </c>
      <c r="F441" s="64" t="s">
        <v>144</v>
      </c>
    </row>
    <row r="442" spans="1:6" ht="14.25">
      <c r="A442" s="44">
        <v>441</v>
      </c>
      <c r="B442" s="64" t="s">
        <v>197</v>
      </c>
      <c r="C442" s="45" t="s">
        <v>198</v>
      </c>
      <c r="D442" s="46">
        <v>23014</v>
      </c>
      <c r="E442" s="46">
        <v>32986.160000000003</v>
      </c>
      <c r="F442" s="64" t="s">
        <v>144</v>
      </c>
    </row>
    <row r="443" spans="1:6" ht="14.25">
      <c r="A443" s="44">
        <v>442</v>
      </c>
      <c r="B443" s="64" t="s">
        <v>197</v>
      </c>
      <c r="C443" s="45" t="s">
        <v>198</v>
      </c>
      <c r="D443" s="46">
        <v>21610.89</v>
      </c>
      <c r="E443" s="46">
        <v>31317.200000000001</v>
      </c>
      <c r="F443" s="64" t="s">
        <v>144</v>
      </c>
    </row>
    <row r="444" spans="1:6" ht="14.25">
      <c r="A444" s="44">
        <v>443</v>
      </c>
      <c r="B444" s="64" t="s">
        <v>197</v>
      </c>
      <c r="C444" s="45" t="s">
        <v>198</v>
      </c>
      <c r="D444" s="46">
        <v>21648.38</v>
      </c>
      <c r="E444" s="46">
        <v>31229.119999999999</v>
      </c>
      <c r="F444" s="64" t="s">
        <v>144</v>
      </c>
    </row>
    <row r="445" spans="1:6" ht="14.25">
      <c r="A445" s="44">
        <v>444</v>
      </c>
      <c r="B445" s="64" t="s">
        <v>197</v>
      </c>
      <c r="C445" s="45" t="s">
        <v>198</v>
      </c>
      <c r="D445" s="46">
        <v>21791.18</v>
      </c>
      <c r="E445" s="46">
        <v>31077.52</v>
      </c>
      <c r="F445" s="64" t="s">
        <v>144</v>
      </c>
    </row>
    <row r="446" spans="1:6" ht="14.25">
      <c r="A446" s="44">
        <v>445</v>
      </c>
      <c r="B446" s="64" t="s">
        <v>197</v>
      </c>
      <c r="C446" s="45" t="s">
        <v>198</v>
      </c>
      <c r="D446" s="46">
        <v>21844</v>
      </c>
      <c r="E446" s="46">
        <v>31696.32</v>
      </c>
      <c r="F446" s="64" t="s">
        <v>144</v>
      </c>
    </row>
    <row r="447" spans="1:6" ht="14.25">
      <c r="A447" s="44">
        <v>446</v>
      </c>
      <c r="B447" s="64" t="s">
        <v>197</v>
      </c>
      <c r="C447" s="45" t="s">
        <v>198</v>
      </c>
      <c r="D447" s="46">
        <v>22781</v>
      </c>
      <c r="E447" s="46">
        <v>31696.32</v>
      </c>
      <c r="F447" s="64" t="s">
        <v>144</v>
      </c>
    </row>
    <row r="448" spans="1:6" ht="14.25">
      <c r="A448" s="44">
        <v>447</v>
      </c>
      <c r="B448" s="64" t="s">
        <v>40</v>
      </c>
      <c r="C448" s="45" t="s">
        <v>41</v>
      </c>
      <c r="D448" s="46">
        <v>33.479999999999997</v>
      </c>
      <c r="E448" s="46">
        <v>793.06</v>
      </c>
      <c r="F448" s="64" t="s">
        <v>37</v>
      </c>
    </row>
    <row r="449" spans="1:6" ht="14.25">
      <c r="A449" s="44">
        <v>448</v>
      </c>
      <c r="B449" s="64" t="s">
        <v>40</v>
      </c>
      <c r="C449" s="45" t="s">
        <v>41</v>
      </c>
      <c r="D449" s="46">
        <v>11.53</v>
      </c>
      <c r="E449" s="46">
        <v>368.63</v>
      </c>
      <c r="F449" s="64" t="s">
        <v>37</v>
      </c>
    </row>
    <row r="450" spans="1:6" ht="14.25">
      <c r="A450" s="44">
        <v>449</v>
      </c>
      <c r="B450" s="64" t="s">
        <v>40</v>
      </c>
      <c r="C450" s="45" t="s">
        <v>41</v>
      </c>
      <c r="D450" s="46">
        <v>31</v>
      </c>
      <c r="E450" s="46">
        <v>967.25</v>
      </c>
      <c r="F450" s="64" t="s">
        <v>37</v>
      </c>
    </row>
    <row r="451" spans="1:6" ht="14.25">
      <c r="A451" s="44">
        <v>450</v>
      </c>
      <c r="B451" s="64" t="s">
        <v>40</v>
      </c>
      <c r="C451" s="45" t="s">
        <v>41</v>
      </c>
      <c r="D451" s="46">
        <v>26.14</v>
      </c>
      <c r="E451" s="46">
        <v>1059.48</v>
      </c>
      <c r="F451" s="64" t="s">
        <v>37</v>
      </c>
    </row>
    <row r="452" spans="1:6" ht="14.25">
      <c r="A452" s="44">
        <v>451</v>
      </c>
      <c r="B452" s="64" t="s">
        <v>40</v>
      </c>
      <c r="C452" s="45" t="s">
        <v>41</v>
      </c>
      <c r="D452" s="46">
        <v>43.41</v>
      </c>
      <c r="E452" s="46">
        <v>948.26</v>
      </c>
      <c r="F452" s="64" t="s">
        <v>119</v>
      </c>
    </row>
    <row r="453" spans="1:6" ht="14.25">
      <c r="A453" s="44">
        <v>452</v>
      </c>
      <c r="B453" s="64" t="s">
        <v>40</v>
      </c>
      <c r="C453" s="45" t="s">
        <v>41</v>
      </c>
      <c r="D453" s="46">
        <v>2.2200000000000002</v>
      </c>
      <c r="E453" s="46">
        <v>67.430000000000007</v>
      </c>
      <c r="F453" s="64" t="s">
        <v>37</v>
      </c>
    </row>
    <row r="454" spans="1:6" ht="14.25">
      <c r="A454" s="44">
        <v>453</v>
      </c>
      <c r="B454" s="64" t="s">
        <v>40</v>
      </c>
      <c r="C454" s="45" t="s">
        <v>41</v>
      </c>
      <c r="D454" s="46">
        <v>4718.5</v>
      </c>
      <c r="E454" s="46">
        <v>259152.97</v>
      </c>
      <c r="F454" s="64" t="s">
        <v>66</v>
      </c>
    </row>
    <row r="455" spans="1:6" ht="14.25">
      <c r="A455" s="44">
        <v>454</v>
      </c>
      <c r="B455" s="64" t="s">
        <v>40</v>
      </c>
      <c r="C455" s="45" t="s">
        <v>41</v>
      </c>
      <c r="D455" s="46">
        <v>9.58</v>
      </c>
      <c r="E455" s="46">
        <v>189.65</v>
      </c>
      <c r="F455" s="64" t="s">
        <v>37</v>
      </c>
    </row>
    <row r="456" spans="1:6" ht="14.25">
      <c r="A456" s="44">
        <v>455</v>
      </c>
      <c r="B456" s="64" t="s">
        <v>40</v>
      </c>
      <c r="C456" s="45" t="s">
        <v>41</v>
      </c>
      <c r="D456" s="46">
        <v>52.32</v>
      </c>
      <c r="E456" s="46">
        <v>1861.98</v>
      </c>
      <c r="F456" s="64" t="s">
        <v>119</v>
      </c>
    </row>
    <row r="457" spans="1:6" ht="14.25">
      <c r="A457" s="44">
        <v>456</v>
      </c>
      <c r="B457" s="64" t="s">
        <v>40</v>
      </c>
      <c r="C457" s="45" t="s">
        <v>41</v>
      </c>
      <c r="D457" s="46">
        <v>5204.53</v>
      </c>
      <c r="E457" s="46">
        <v>255356.01</v>
      </c>
      <c r="F457" s="64" t="s">
        <v>66</v>
      </c>
    </row>
    <row r="458" spans="1:6" ht="14.25">
      <c r="A458" s="44">
        <v>457</v>
      </c>
      <c r="B458" s="64" t="s">
        <v>40</v>
      </c>
      <c r="C458" s="45" t="s">
        <v>41</v>
      </c>
      <c r="D458" s="46">
        <v>19.72</v>
      </c>
      <c r="E458" s="46">
        <v>591.24</v>
      </c>
      <c r="F458" s="64" t="s">
        <v>37</v>
      </c>
    </row>
    <row r="459" spans="1:6" ht="14.25">
      <c r="A459" s="44">
        <v>458</v>
      </c>
      <c r="B459" s="64" t="s">
        <v>96</v>
      </c>
      <c r="C459" s="45" t="s">
        <v>386</v>
      </c>
      <c r="D459" s="46">
        <v>18088</v>
      </c>
      <c r="E459" s="46">
        <v>43928</v>
      </c>
      <c r="F459" s="64" t="s">
        <v>107</v>
      </c>
    </row>
    <row r="460" spans="1:6" ht="14.25">
      <c r="A460" s="44">
        <v>459</v>
      </c>
      <c r="B460" s="64" t="s">
        <v>96</v>
      </c>
      <c r="C460" s="45" t="s">
        <v>97</v>
      </c>
      <c r="D460" s="46">
        <v>540</v>
      </c>
      <c r="E460" s="46">
        <v>3036</v>
      </c>
      <c r="F460" s="64" t="s">
        <v>59</v>
      </c>
    </row>
    <row r="461" spans="1:6" ht="14.25">
      <c r="A461" s="44">
        <v>460</v>
      </c>
      <c r="B461" s="64" t="s">
        <v>96</v>
      </c>
      <c r="C461" s="45" t="s">
        <v>97</v>
      </c>
      <c r="D461" s="46">
        <v>9498.8799999999992</v>
      </c>
      <c r="E461" s="46">
        <v>13165</v>
      </c>
      <c r="F461" s="64" t="s">
        <v>66</v>
      </c>
    </row>
    <row r="462" spans="1:6" ht="14.25">
      <c r="A462" s="44">
        <v>461</v>
      </c>
      <c r="B462" s="64" t="s">
        <v>96</v>
      </c>
      <c r="C462" s="45" t="s">
        <v>97</v>
      </c>
      <c r="D462" s="46">
        <v>550.29999999999995</v>
      </c>
      <c r="E462" s="46">
        <v>1825</v>
      </c>
      <c r="F462" s="64" t="s">
        <v>44</v>
      </c>
    </row>
    <row r="463" spans="1:6" ht="14.25">
      <c r="A463" s="44">
        <v>462</v>
      </c>
      <c r="B463" s="64" t="s">
        <v>96</v>
      </c>
      <c r="C463" s="45" t="s">
        <v>97</v>
      </c>
      <c r="D463" s="46">
        <v>500.1</v>
      </c>
      <c r="E463" s="46">
        <v>2445</v>
      </c>
      <c r="F463" s="64" t="s">
        <v>44</v>
      </c>
    </row>
    <row r="464" spans="1:6" ht="14.25">
      <c r="A464" s="44">
        <v>463</v>
      </c>
      <c r="B464" s="64" t="s">
        <v>96</v>
      </c>
      <c r="C464" s="45" t="s">
        <v>97</v>
      </c>
      <c r="D464" s="46">
        <v>666</v>
      </c>
      <c r="E464" s="46">
        <v>2040</v>
      </c>
      <c r="F464" s="64" t="s">
        <v>44</v>
      </c>
    </row>
    <row r="465" spans="1:6" ht="14.25">
      <c r="A465" s="44">
        <v>464</v>
      </c>
      <c r="B465" s="64" t="s">
        <v>96</v>
      </c>
      <c r="C465" s="45" t="s">
        <v>97</v>
      </c>
      <c r="D465" s="46">
        <v>1029.2</v>
      </c>
      <c r="E465" s="46">
        <v>5707</v>
      </c>
      <c r="F465" s="64" t="s">
        <v>44</v>
      </c>
    </row>
    <row r="466" spans="1:6" ht="14.25">
      <c r="A466" s="44">
        <v>465</v>
      </c>
      <c r="B466" s="64" t="s">
        <v>96</v>
      </c>
      <c r="C466" s="45" t="s">
        <v>97</v>
      </c>
      <c r="D466" s="46">
        <v>1264.5999999999999</v>
      </c>
      <c r="E466" s="46">
        <v>7325</v>
      </c>
      <c r="F466" s="64" t="s">
        <v>44</v>
      </c>
    </row>
    <row r="467" spans="1:6" ht="14.25">
      <c r="A467" s="44">
        <v>466</v>
      </c>
      <c r="B467" s="64" t="s">
        <v>96</v>
      </c>
      <c r="C467" s="45" t="s">
        <v>97</v>
      </c>
      <c r="D467" s="46">
        <v>198</v>
      </c>
      <c r="E467" s="46">
        <v>720</v>
      </c>
      <c r="F467" s="64" t="s">
        <v>66</v>
      </c>
    </row>
    <row r="468" spans="1:6" ht="14.25">
      <c r="A468" s="44">
        <v>467</v>
      </c>
      <c r="B468" s="64" t="s">
        <v>96</v>
      </c>
      <c r="C468" s="45" t="s">
        <v>97</v>
      </c>
      <c r="D468" s="46">
        <v>20823.599999999999</v>
      </c>
      <c r="E468" s="46">
        <v>44458.58</v>
      </c>
      <c r="F468" s="64" t="s">
        <v>66</v>
      </c>
    </row>
    <row r="469" spans="1:6" ht="14.25">
      <c r="A469" s="44">
        <v>468</v>
      </c>
      <c r="B469" s="64" t="s">
        <v>130</v>
      </c>
      <c r="C469" s="45" t="s">
        <v>131</v>
      </c>
      <c r="D469" s="46">
        <v>5698.58</v>
      </c>
      <c r="E469" s="46">
        <v>24315.56</v>
      </c>
      <c r="F469" s="64" t="s">
        <v>66</v>
      </c>
    </row>
    <row r="470" spans="1:6" ht="14.25">
      <c r="A470" s="44">
        <v>469</v>
      </c>
      <c r="B470" s="64" t="s">
        <v>182</v>
      </c>
      <c r="C470" s="45" t="s">
        <v>183</v>
      </c>
      <c r="D470" s="46">
        <v>2254.31</v>
      </c>
      <c r="E470" s="46">
        <v>17290.57</v>
      </c>
      <c r="F470" s="64" t="s">
        <v>358</v>
      </c>
    </row>
    <row r="471" spans="1:6" ht="14.25">
      <c r="A471" s="44">
        <v>470</v>
      </c>
      <c r="B471" s="64" t="s">
        <v>182</v>
      </c>
      <c r="C471" s="45" t="s">
        <v>183</v>
      </c>
      <c r="D471" s="46">
        <v>6665.3</v>
      </c>
      <c r="E471" s="46">
        <v>26414.1</v>
      </c>
      <c r="F471" s="64" t="s">
        <v>181</v>
      </c>
    </row>
    <row r="472" spans="1:6">
      <c r="D472" s="50">
        <f>SUM(D2:D471)</f>
        <v>1344157.59</v>
      </c>
      <c r="E472" s="50">
        <f>SUM(E2:E471)</f>
        <v>11774463.420000007</v>
      </c>
    </row>
    <row r="473" spans="1:6" ht="14.25">
      <c r="A473" s="62" t="s">
        <v>19</v>
      </c>
      <c r="B473" s="62" t="s">
        <v>408</v>
      </c>
      <c r="C473" s="62" t="s">
        <v>21</v>
      </c>
      <c r="D473" s="63" t="s">
        <v>22</v>
      </c>
      <c r="E473" s="71" t="s">
        <v>23</v>
      </c>
      <c r="F473" s="71" t="s">
        <v>24</v>
      </c>
    </row>
    <row r="474" spans="1:6">
      <c r="A474" s="44">
        <v>1</v>
      </c>
      <c r="B474" s="82" t="s">
        <v>402</v>
      </c>
      <c r="C474" s="64" t="s">
        <v>67</v>
      </c>
      <c r="D474" s="45" t="s">
        <v>148</v>
      </c>
      <c r="E474" s="46">
        <f ca="1">SUMIF($B$2:$F$471,C474,$D$2:$D$471)</f>
        <v>62593.37</v>
      </c>
      <c r="F474" s="46">
        <f ca="1">SUMIF($B$2:$F$471,C474,$E$2:$E$471)</f>
        <v>69574.69</v>
      </c>
    </row>
    <row r="475" spans="1:6">
      <c r="A475" s="44">
        <v>2</v>
      </c>
      <c r="B475" s="82" t="s">
        <v>399</v>
      </c>
      <c r="C475" s="64" t="s">
        <v>365</v>
      </c>
      <c r="D475" s="45" t="s">
        <v>366</v>
      </c>
      <c r="E475" s="46">
        <f t="shared" ref="E475:E514" ca="1" si="0">SUMIF($B$2:$F$471,C475,$D$2:$D$471)</f>
        <v>8954.5499999999993</v>
      </c>
      <c r="F475" s="46">
        <f t="shared" ref="F475:F514" ca="1" si="1">SUMIF($B$2:$F$471,C475,$E$2:$E$471)</f>
        <v>43328</v>
      </c>
    </row>
    <row r="476" spans="1:6">
      <c r="A476" s="44">
        <v>3</v>
      </c>
      <c r="B476" s="82" t="s">
        <v>396</v>
      </c>
      <c r="C476" s="64" t="s">
        <v>191</v>
      </c>
      <c r="D476" s="45" t="s">
        <v>192</v>
      </c>
      <c r="E476" s="46">
        <f t="shared" ca="1" si="0"/>
        <v>23175</v>
      </c>
      <c r="F476" s="46">
        <f t="shared" ca="1" si="1"/>
        <v>13677.5</v>
      </c>
    </row>
    <row r="477" spans="1:6">
      <c r="A477" s="44">
        <v>4</v>
      </c>
      <c r="B477" s="82" t="s">
        <v>404</v>
      </c>
      <c r="C477" s="64" t="s">
        <v>26</v>
      </c>
      <c r="D477" s="45" t="s">
        <v>205</v>
      </c>
      <c r="E477" s="46">
        <f t="shared" ca="1" si="0"/>
        <v>1710.1499999999999</v>
      </c>
      <c r="F477" s="46">
        <f t="shared" ca="1" si="1"/>
        <v>62524.63</v>
      </c>
    </row>
    <row r="478" spans="1:6">
      <c r="A478" s="44">
        <v>5</v>
      </c>
      <c r="B478" s="82" t="s">
        <v>399</v>
      </c>
      <c r="C478" s="64" t="s">
        <v>239</v>
      </c>
      <c r="D478" s="45" t="s">
        <v>390</v>
      </c>
      <c r="E478" s="46">
        <f t="shared" ca="1" si="0"/>
        <v>1200</v>
      </c>
      <c r="F478" s="46">
        <f t="shared" ca="1" si="1"/>
        <v>2142.6</v>
      </c>
    </row>
    <row r="479" spans="1:6">
      <c r="A479" s="44">
        <v>6</v>
      </c>
      <c r="B479" s="82" t="s">
        <v>399</v>
      </c>
      <c r="C479" s="64" t="s">
        <v>388</v>
      </c>
      <c r="D479" s="45" t="s">
        <v>389</v>
      </c>
      <c r="E479" s="46">
        <f t="shared" ca="1" si="0"/>
        <v>26183</v>
      </c>
      <c r="F479" s="46">
        <f t="shared" ca="1" si="1"/>
        <v>38861.519999999997</v>
      </c>
    </row>
    <row r="480" spans="1:6">
      <c r="A480" s="44">
        <v>7</v>
      </c>
      <c r="B480" s="121" t="s">
        <v>409</v>
      </c>
      <c r="C480" s="64" t="s">
        <v>185</v>
      </c>
      <c r="D480" s="45" t="s">
        <v>385</v>
      </c>
      <c r="E480" s="46">
        <f t="shared" ca="1" si="0"/>
        <v>20</v>
      </c>
      <c r="F480" s="46">
        <f t="shared" ca="1" si="1"/>
        <v>25517.05</v>
      </c>
    </row>
    <row r="481" spans="1:7">
      <c r="A481" s="44">
        <v>8</v>
      </c>
      <c r="B481" s="82" t="s">
        <v>399</v>
      </c>
      <c r="C481" s="64" t="s">
        <v>368</v>
      </c>
      <c r="D481" s="45" t="s">
        <v>369</v>
      </c>
      <c r="E481" s="46">
        <f t="shared" ca="1" si="0"/>
        <v>90800</v>
      </c>
      <c r="F481" s="46">
        <f t="shared" ca="1" si="1"/>
        <v>121267.48</v>
      </c>
    </row>
    <row r="482" spans="1:7">
      <c r="A482" s="44">
        <v>9</v>
      </c>
      <c r="B482" s="82" t="s">
        <v>399</v>
      </c>
      <c r="C482" s="64" t="s">
        <v>195</v>
      </c>
      <c r="D482" s="45" t="s">
        <v>196</v>
      </c>
      <c r="E482" s="46">
        <f t="shared" ca="1" si="0"/>
        <v>3244.4</v>
      </c>
      <c r="F482" s="46">
        <f t="shared" ca="1" si="1"/>
        <v>19932</v>
      </c>
      <c r="G482" s="82" t="s">
        <v>395</v>
      </c>
    </row>
    <row r="483" spans="1:7">
      <c r="A483" s="44">
        <v>10</v>
      </c>
      <c r="B483" s="82" t="s">
        <v>404</v>
      </c>
      <c r="C483" s="64" t="s">
        <v>122</v>
      </c>
      <c r="D483" s="45" t="s">
        <v>123</v>
      </c>
      <c r="E483" s="46">
        <f t="shared" ca="1" si="0"/>
        <v>838.9</v>
      </c>
      <c r="F483" s="46">
        <f t="shared" ca="1" si="1"/>
        <v>11548.49</v>
      </c>
      <c r="G483" s="82" t="s">
        <v>396</v>
      </c>
    </row>
    <row r="484" spans="1:7">
      <c r="A484" s="44">
        <v>11</v>
      </c>
      <c r="B484" s="82" t="s">
        <v>399</v>
      </c>
      <c r="C484" s="64" t="s">
        <v>28</v>
      </c>
      <c r="D484" s="45" t="s">
        <v>29</v>
      </c>
      <c r="E484" s="46">
        <f t="shared" ca="1" si="0"/>
        <v>21585</v>
      </c>
      <c r="F484" s="46">
        <f t="shared" ca="1" si="1"/>
        <v>77138.2</v>
      </c>
      <c r="G484" s="82" t="s">
        <v>397</v>
      </c>
    </row>
    <row r="485" spans="1:7">
      <c r="A485" s="44">
        <v>12</v>
      </c>
      <c r="B485" s="82" t="s">
        <v>399</v>
      </c>
      <c r="C485" s="64" t="s">
        <v>120</v>
      </c>
      <c r="D485" s="45" t="s">
        <v>142</v>
      </c>
      <c r="E485" s="46">
        <f t="shared" ca="1" si="0"/>
        <v>9747.85</v>
      </c>
      <c r="F485" s="46">
        <f t="shared" ca="1" si="1"/>
        <v>58322</v>
      </c>
      <c r="G485" s="82" t="s">
        <v>398</v>
      </c>
    </row>
    <row r="486" spans="1:7">
      <c r="A486" s="44">
        <v>13</v>
      </c>
      <c r="B486" s="82" t="s">
        <v>404</v>
      </c>
      <c r="C486" s="64" t="s">
        <v>51</v>
      </c>
      <c r="D486" s="45" t="s">
        <v>153</v>
      </c>
      <c r="E486" s="46">
        <f t="shared" ca="1" si="0"/>
        <v>5152.8</v>
      </c>
      <c r="F486" s="46">
        <f t="shared" ca="1" si="1"/>
        <v>129380.5</v>
      </c>
      <c r="G486" s="82" t="s">
        <v>399</v>
      </c>
    </row>
    <row r="487" spans="1:7">
      <c r="A487" s="44">
        <v>14</v>
      </c>
      <c r="B487" s="82" t="s">
        <v>404</v>
      </c>
      <c r="C487" s="64" t="s">
        <v>30</v>
      </c>
      <c r="D487" s="45" t="s">
        <v>31</v>
      </c>
      <c r="E487" s="46">
        <f t="shared" ca="1" si="0"/>
        <v>73811.59</v>
      </c>
      <c r="F487" s="46">
        <f t="shared" ca="1" si="1"/>
        <v>2170911.3199999998</v>
      </c>
      <c r="G487" s="82" t="s">
        <v>400</v>
      </c>
    </row>
    <row r="488" spans="1:7">
      <c r="A488" s="44">
        <v>15</v>
      </c>
      <c r="B488" s="82" t="s">
        <v>399</v>
      </c>
      <c r="C488" s="64" t="s">
        <v>370</v>
      </c>
      <c r="D488" s="45" t="s">
        <v>371</v>
      </c>
      <c r="E488" s="46">
        <f t="shared" ca="1" si="0"/>
        <v>23000</v>
      </c>
      <c r="F488" s="46">
        <f t="shared" ca="1" si="1"/>
        <v>26080.85</v>
      </c>
      <c r="G488" s="82" t="s">
        <v>401</v>
      </c>
    </row>
    <row r="489" spans="1:7">
      <c r="A489" s="44">
        <v>16</v>
      </c>
      <c r="B489" s="82" t="s">
        <v>399</v>
      </c>
      <c r="C489" s="64" t="s">
        <v>283</v>
      </c>
      <c r="D489" s="45" t="s">
        <v>284</v>
      </c>
      <c r="E489" s="46">
        <f t="shared" ca="1" si="0"/>
        <v>1282.5</v>
      </c>
      <c r="F489" s="46">
        <f t="shared" ca="1" si="1"/>
        <v>12224.24</v>
      </c>
      <c r="G489" s="82" t="s">
        <v>402</v>
      </c>
    </row>
    <row r="490" spans="1:7">
      <c r="A490" s="44">
        <v>17</v>
      </c>
      <c r="B490" s="82" t="s">
        <v>395</v>
      </c>
      <c r="C490" s="64" t="s">
        <v>69</v>
      </c>
      <c r="D490" s="45" t="s">
        <v>149</v>
      </c>
      <c r="E490" s="46">
        <f t="shared" ca="1" si="0"/>
        <v>251.5</v>
      </c>
      <c r="F490" s="46">
        <f t="shared" ca="1" si="1"/>
        <v>2059808.0599999998</v>
      </c>
      <c r="G490" s="82" t="s">
        <v>403</v>
      </c>
    </row>
    <row r="491" spans="1:7">
      <c r="A491" s="44">
        <v>18</v>
      </c>
      <c r="B491" s="82" t="s">
        <v>399</v>
      </c>
      <c r="C491" s="64" t="s">
        <v>71</v>
      </c>
      <c r="D491" s="45" t="s">
        <v>156</v>
      </c>
      <c r="E491" s="46">
        <f t="shared" ca="1" si="0"/>
        <v>32957</v>
      </c>
      <c r="F491" s="46">
        <f t="shared" ca="1" si="1"/>
        <v>215609.54</v>
      </c>
      <c r="G491" s="82" t="s">
        <v>404</v>
      </c>
    </row>
    <row r="492" spans="1:7">
      <c r="A492" s="44">
        <v>19</v>
      </c>
      <c r="B492" s="82" t="s">
        <v>396</v>
      </c>
      <c r="C492" s="64" t="s">
        <v>113</v>
      </c>
      <c r="D492" s="45" t="s">
        <v>146</v>
      </c>
      <c r="E492" s="46">
        <f t="shared" ca="1" si="0"/>
        <v>35371</v>
      </c>
      <c r="F492" s="46">
        <f t="shared" ca="1" si="1"/>
        <v>83576</v>
      </c>
      <c r="G492" s="121" t="s">
        <v>409</v>
      </c>
    </row>
    <row r="493" spans="1:7">
      <c r="A493" s="44">
        <v>20</v>
      </c>
      <c r="B493" s="82" t="s">
        <v>403</v>
      </c>
      <c r="C493" s="64" t="s">
        <v>89</v>
      </c>
      <c r="D493" s="45" t="s">
        <v>90</v>
      </c>
      <c r="E493" s="46">
        <f t="shared" ca="1" si="0"/>
        <v>219499.43000000005</v>
      </c>
      <c r="F493" s="46">
        <f t="shared" ca="1" si="1"/>
        <v>1552997.3699999999</v>
      </c>
    </row>
    <row r="494" spans="1:7">
      <c r="A494" s="44">
        <v>21</v>
      </c>
      <c r="B494" s="82" t="s">
        <v>400</v>
      </c>
      <c r="C494" s="64" t="s">
        <v>56</v>
      </c>
      <c r="D494" s="45" t="s">
        <v>132</v>
      </c>
      <c r="E494" s="46">
        <f t="shared" ca="1" si="0"/>
        <v>8056</v>
      </c>
      <c r="F494" s="46">
        <f t="shared" ca="1" si="1"/>
        <v>65078</v>
      </c>
    </row>
    <row r="495" spans="1:7">
      <c r="A495" s="44">
        <v>22</v>
      </c>
      <c r="B495" s="82" t="s">
        <v>399</v>
      </c>
      <c r="C495" s="64" t="s">
        <v>103</v>
      </c>
      <c r="D495" s="45" t="s">
        <v>150</v>
      </c>
      <c r="E495" s="46">
        <f t="shared" ca="1" si="0"/>
        <v>2499</v>
      </c>
      <c r="F495" s="46">
        <f t="shared" ca="1" si="1"/>
        <v>225737.24</v>
      </c>
    </row>
    <row r="496" spans="1:7">
      <c r="A496" s="44">
        <v>23</v>
      </c>
      <c r="B496" s="82" t="s">
        <v>399</v>
      </c>
      <c r="C496" s="64" t="s">
        <v>133</v>
      </c>
      <c r="D496" s="45" t="s">
        <v>134</v>
      </c>
      <c r="E496" s="46">
        <f t="shared" ca="1" si="0"/>
        <v>5366.8</v>
      </c>
      <c r="F496" s="46">
        <f t="shared" ca="1" si="1"/>
        <v>51653.5</v>
      </c>
    </row>
    <row r="497" spans="1:6">
      <c r="A497" s="44">
        <v>24</v>
      </c>
      <c r="B497" s="82" t="s">
        <v>401</v>
      </c>
      <c r="C497" s="64" t="s">
        <v>110</v>
      </c>
      <c r="D497" s="45" t="s">
        <v>111</v>
      </c>
      <c r="E497" s="46">
        <f t="shared" ca="1" si="0"/>
        <v>40819.699999999997</v>
      </c>
      <c r="F497" s="46">
        <f t="shared" ca="1" si="1"/>
        <v>245245.43000000002</v>
      </c>
    </row>
    <row r="498" spans="1:6">
      <c r="A498" s="44">
        <v>25</v>
      </c>
      <c r="B498" s="82" t="s">
        <v>399</v>
      </c>
      <c r="C498" s="64" t="s">
        <v>73</v>
      </c>
      <c r="D498" s="45" t="s">
        <v>135</v>
      </c>
      <c r="E498" s="46">
        <f t="shared" ca="1" si="0"/>
        <v>68251.290000000008</v>
      </c>
      <c r="F498" s="46">
        <f t="shared" ca="1" si="1"/>
        <v>349801</v>
      </c>
    </row>
    <row r="499" spans="1:6">
      <c r="A499" s="44">
        <v>26</v>
      </c>
      <c r="B499" s="82" t="s">
        <v>400</v>
      </c>
      <c r="C499" s="64" t="s">
        <v>193</v>
      </c>
      <c r="D499" s="45" t="s">
        <v>194</v>
      </c>
      <c r="E499" s="46">
        <f t="shared" ca="1" si="0"/>
        <v>73324</v>
      </c>
      <c r="F499" s="46">
        <f t="shared" ca="1" si="1"/>
        <v>312234</v>
      </c>
    </row>
    <row r="500" spans="1:6">
      <c r="A500" s="44">
        <v>27</v>
      </c>
      <c r="B500" s="82" t="s">
        <v>398</v>
      </c>
      <c r="C500" s="64" t="s">
        <v>62</v>
      </c>
      <c r="D500" s="45" t="s">
        <v>159</v>
      </c>
      <c r="E500" s="46">
        <f t="shared" ca="1" si="0"/>
        <v>8772.35</v>
      </c>
      <c r="F500" s="46">
        <f t="shared" ca="1" si="1"/>
        <v>108480.3</v>
      </c>
    </row>
    <row r="501" spans="1:6">
      <c r="A501" s="44">
        <v>28</v>
      </c>
      <c r="B501" s="82" t="s">
        <v>399</v>
      </c>
      <c r="C501" s="64" t="s">
        <v>246</v>
      </c>
      <c r="D501" s="45" t="s">
        <v>380</v>
      </c>
      <c r="E501" s="46">
        <f t="shared" ca="1" si="0"/>
        <v>19961.34</v>
      </c>
      <c r="F501" s="46">
        <f t="shared" ca="1" si="1"/>
        <v>75390.600000000006</v>
      </c>
    </row>
    <row r="502" spans="1:6">
      <c r="A502" s="44">
        <v>29</v>
      </c>
      <c r="B502" s="82" t="s">
        <v>400</v>
      </c>
      <c r="C502" s="64" t="s">
        <v>172</v>
      </c>
      <c r="D502" s="45" t="s">
        <v>173</v>
      </c>
      <c r="E502" s="46">
        <f t="shared" ca="1" si="0"/>
        <v>3746.91</v>
      </c>
      <c r="F502" s="46">
        <f t="shared" ca="1" si="1"/>
        <v>20930</v>
      </c>
    </row>
    <row r="503" spans="1:6">
      <c r="A503" s="44">
        <v>30</v>
      </c>
      <c r="B503" s="82" t="s">
        <v>404</v>
      </c>
      <c r="C503" s="64" t="s">
        <v>75</v>
      </c>
      <c r="D503" s="45" t="s">
        <v>143</v>
      </c>
      <c r="E503" s="46">
        <f t="shared" ca="1" si="0"/>
        <v>69651.55</v>
      </c>
      <c r="F503" s="46">
        <f t="shared" ca="1" si="1"/>
        <v>1499635.4599999997</v>
      </c>
    </row>
    <row r="504" spans="1:6">
      <c r="A504" s="44">
        <v>31</v>
      </c>
      <c r="B504" s="82" t="s">
        <v>399</v>
      </c>
      <c r="C504" s="64" t="s">
        <v>169</v>
      </c>
      <c r="D504" s="45" t="s">
        <v>290</v>
      </c>
      <c r="E504" s="46">
        <f t="shared" ca="1" si="0"/>
        <v>6059.8</v>
      </c>
      <c r="F504" s="46">
        <f t="shared" ca="1" si="1"/>
        <v>6747.36</v>
      </c>
    </row>
    <row r="505" spans="1:6">
      <c r="A505" s="44">
        <v>32</v>
      </c>
      <c r="B505" s="82" t="s">
        <v>399</v>
      </c>
      <c r="C505" s="64" t="s">
        <v>93</v>
      </c>
      <c r="D505" s="45" t="s">
        <v>138</v>
      </c>
      <c r="E505" s="46">
        <f t="shared" ca="1" si="0"/>
        <v>15063.76</v>
      </c>
      <c r="F505" s="46">
        <f t="shared" ca="1" si="1"/>
        <v>103546</v>
      </c>
    </row>
    <row r="506" spans="1:6">
      <c r="A506" s="44">
        <v>33</v>
      </c>
      <c r="B506" s="82" t="s">
        <v>399</v>
      </c>
      <c r="C506" s="64" t="s">
        <v>117</v>
      </c>
      <c r="D506" s="45" t="s">
        <v>118</v>
      </c>
      <c r="E506" s="46">
        <f t="shared" ca="1" si="0"/>
        <v>18980.55</v>
      </c>
      <c r="F506" s="46">
        <f t="shared" ca="1" si="1"/>
        <v>162712.22</v>
      </c>
    </row>
    <row r="507" spans="1:6">
      <c r="A507" s="44">
        <v>34</v>
      </c>
      <c r="B507" s="82" t="s">
        <v>397</v>
      </c>
      <c r="C507" s="64" t="s">
        <v>105</v>
      </c>
      <c r="D507" s="45" t="s">
        <v>106</v>
      </c>
      <c r="E507" s="46">
        <f t="shared" ca="1" si="0"/>
        <v>11549.7</v>
      </c>
      <c r="F507" s="46">
        <f t="shared" ca="1" si="1"/>
        <v>16650</v>
      </c>
    </row>
    <row r="508" spans="1:6">
      <c r="A508" s="44">
        <v>35</v>
      </c>
      <c r="B508" s="82" t="s">
        <v>397</v>
      </c>
      <c r="C508" s="64" t="s">
        <v>276</v>
      </c>
      <c r="D508" s="45" t="s">
        <v>313</v>
      </c>
      <c r="E508" s="46">
        <f t="shared" ca="1" si="0"/>
        <v>25126.6</v>
      </c>
      <c r="F508" s="46">
        <f t="shared" ca="1" si="1"/>
        <v>34859.699999999997</v>
      </c>
    </row>
    <row r="509" spans="1:6">
      <c r="A509" s="44">
        <v>36</v>
      </c>
      <c r="B509" s="82" t="s">
        <v>404</v>
      </c>
      <c r="C509" s="64" t="s">
        <v>139</v>
      </c>
      <c r="D509" s="45" t="s">
        <v>140</v>
      </c>
      <c r="E509" s="46">
        <f t="shared" ca="1" si="0"/>
        <v>93230.45</v>
      </c>
      <c r="F509" s="46">
        <f t="shared" ca="1" si="1"/>
        <v>765907.20000000007</v>
      </c>
    </row>
    <row r="510" spans="1:6">
      <c r="A510" s="44">
        <v>37</v>
      </c>
      <c r="B510" s="82" t="s">
        <v>399</v>
      </c>
      <c r="C510" s="64" t="s">
        <v>197</v>
      </c>
      <c r="D510" s="45" t="s">
        <v>198</v>
      </c>
      <c r="E510" s="46">
        <f t="shared" ca="1" si="0"/>
        <v>154390.45000000001</v>
      </c>
      <c r="F510" s="46">
        <f t="shared" ca="1" si="1"/>
        <v>221407.6</v>
      </c>
    </row>
    <row r="511" spans="1:6">
      <c r="A511" s="44">
        <v>38</v>
      </c>
      <c r="B511" s="82" t="s">
        <v>404</v>
      </c>
      <c r="C511" s="64" t="s">
        <v>40</v>
      </c>
      <c r="D511" s="45" t="s">
        <v>41</v>
      </c>
      <c r="E511" s="46">
        <f t="shared" ca="1" si="0"/>
        <v>10152.429999999998</v>
      </c>
      <c r="F511" s="46">
        <f t="shared" ca="1" si="1"/>
        <v>521355.96</v>
      </c>
    </row>
    <row r="512" spans="1:6">
      <c r="A512" s="44">
        <v>39</v>
      </c>
      <c r="B512" s="82" t="s">
        <v>399</v>
      </c>
      <c r="C512" s="64" t="s">
        <v>96</v>
      </c>
      <c r="D512" s="45" t="s">
        <v>386</v>
      </c>
      <c r="E512" s="46">
        <f t="shared" ca="1" si="0"/>
        <v>53158.679999999993</v>
      </c>
      <c r="F512" s="46">
        <f t="shared" ca="1" si="1"/>
        <v>124649.58</v>
      </c>
    </row>
    <row r="513" spans="1:6">
      <c r="A513" s="44">
        <v>40</v>
      </c>
      <c r="B513" s="82" t="s">
        <v>400</v>
      </c>
      <c r="C513" s="64" t="s">
        <v>130</v>
      </c>
      <c r="D513" s="45" t="s">
        <v>131</v>
      </c>
      <c r="E513" s="46">
        <f t="shared" ca="1" si="0"/>
        <v>5698.58</v>
      </c>
      <c r="F513" s="46">
        <f t="shared" ca="1" si="1"/>
        <v>24315.56</v>
      </c>
    </row>
    <row r="514" spans="1:6">
      <c r="A514" s="44">
        <v>41</v>
      </c>
      <c r="B514" s="82" t="s">
        <v>399</v>
      </c>
      <c r="C514" s="64" t="s">
        <v>182</v>
      </c>
      <c r="D514" s="45" t="s">
        <v>183</v>
      </c>
      <c r="E514" s="46">
        <f t="shared" ca="1" si="0"/>
        <v>8919.61</v>
      </c>
      <c r="F514" s="46">
        <f t="shared" ca="1" si="1"/>
        <v>43704.67</v>
      </c>
    </row>
    <row r="515" spans="1:6">
      <c r="D515" s="50">
        <f ca="1">SUM(E474:E514)</f>
        <v>1344157.59</v>
      </c>
      <c r="E515" s="50">
        <f ca="1">SUM(F474:F514)</f>
        <v>11774463.419999998</v>
      </c>
    </row>
    <row r="517" spans="1:6">
      <c r="A517" s="123" t="s">
        <v>19</v>
      </c>
      <c r="B517" s="67" t="s">
        <v>408</v>
      </c>
      <c r="C517" s="124" t="s">
        <v>23</v>
      </c>
      <c r="D517" s="124" t="s">
        <v>24</v>
      </c>
    </row>
    <row r="518" spans="1:6">
      <c r="A518" s="123">
        <v>1</v>
      </c>
      <c r="B518" s="82" t="s">
        <v>395</v>
      </c>
      <c r="C518" s="61">
        <f ca="1">SUMIF($B$474:$F$514,B518,$E$474:$E$514)</f>
        <v>251.5</v>
      </c>
      <c r="D518" s="61">
        <f ca="1">SUMIF($B$474:$F$514,B518,$F$474:$F$514)</f>
        <v>2059808.0599999998</v>
      </c>
    </row>
    <row r="519" spans="1:6">
      <c r="A519" s="123">
        <v>2</v>
      </c>
      <c r="B519" s="82" t="s">
        <v>396</v>
      </c>
      <c r="C519" s="61">
        <f t="shared" ref="C519:C528" ca="1" si="2">SUMIF($B$474:$F$514,B519,$E$474:$E$514)</f>
        <v>58546</v>
      </c>
      <c r="D519" s="61">
        <f t="shared" ref="D519:D528" ca="1" si="3">SUMIF($B$474:$F$514,B519,$F$474:$F$514)</f>
        <v>97253.5</v>
      </c>
    </row>
    <row r="520" spans="1:6">
      <c r="A520" s="123">
        <v>3</v>
      </c>
      <c r="B520" s="82" t="s">
        <v>397</v>
      </c>
      <c r="C520" s="61">
        <f t="shared" ca="1" si="2"/>
        <v>36676.300000000003</v>
      </c>
      <c r="D520" s="61">
        <f t="shared" ca="1" si="3"/>
        <v>51509.7</v>
      </c>
    </row>
    <row r="521" spans="1:6">
      <c r="A521" s="123">
        <v>4</v>
      </c>
      <c r="B521" s="82" t="s">
        <v>398</v>
      </c>
      <c r="C521" s="61">
        <f t="shared" ca="1" si="2"/>
        <v>8772.35</v>
      </c>
      <c r="D521" s="61">
        <f t="shared" ca="1" si="3"/>
        <v>108480.3</v>
      </c>
    </row>
    <row r="522" spans="1:6">
      <c r="A522" s="123">
        <v>5</v>
      </c>
      <c r="B522" s="82" t="s">
        <v>399</v>
      </c>
      <c r="C522" s="61">
        <f t="shared" ca="1" si="2"/>
        <v>571605.57999999996</v>
      </c>
      <c r="D522" s="61">
        <f t="shared" ca="1" si="3"/>
        <v>1980256.2000000002</v>
      </c>
    </row>
    <row r="523" spans="1:6">
      <c r="A523" s="123">
        <v>6</v>
      </c>
      <c r="B523" s="82" t="s">
        <v>400</v>
      </c>
      <c r="C523" s="61">
        <f t="shared" ca="1" si="2"/>
        <v>90825.49</v>
      </c>
      <c r="D523" s="61">
        <f t="shared" ca="1" si="3"/>
        <v>422557.56</v>
      </c>
    </row>
    <row r="524" spans="1:6">
      <c r="A524" s="123">
        <v>7</v>
      </c>
      <c r="B524" s="82" t="s">
        <v>401</v>
      </c>
      <c r="C524" s="61">
        <f t="shared" ca="1" si="2"/>
        <v>40819.699999999997</v>
      </c>
      <c r="D524" s="61">
        <f t="shared" ca="1" si="3"/>
        <v>245245.43000000002</v>
      </c>
    </row>
    <row r="525" spans="1:6">
      <c r="A525" s="123">
        <v>8</v>
      </c>
      <c r="B525" s="82" t="s">
        <v>402</v>
      </c>
      <c r="C525" s="61">
        <f t="shared" ca="1" si="2"/>
        <v>62593.37</v>
      </c>
      <c r="D525" s="61">
        <f t="shared" ca="1" si="3"/>
        <v>69574.69</v>
      </c>
    </row>
    <row r="526" spans="1:6">
      <c r="A526" s="123">
        <v>9</v>
      </c>
      <c r="B526" s="82" t="s">
        <v>403</v>
      </c>
      <c r="C526" s="61">
        <f t="shared" ca="1" si="2"/>
        <v>219499.43000000005</v>
      </c>
      <c r="D526" s="61">
        <f t="shared" ca="1" si="3"/>
        <v>1552997.3699999999</v>
      </c>
    </row>
    <row r="527" spans="1:6">
      <c r="A527" s="123">
        <v>10</v>
      </c>
      <c r="B527" s="82" t="s">
        <v>404</v>
      </c>
      <c r="C527" s="61">
        <f t="shared" ca="1" si="2"/>
        <v>254547.87</v>
      </c>
      <c r="D527" s="61">
        <f t="shared" ca="1" si="3"/>
        <v>5161263.5599999996</v>
      </c>
    </row>
    <row r="528" spans="1:6">
      <c r="A528" s="125">
        <v>11</v>
      </c>
      <c r="B528" s="107" t="s">
        <v>409</v>
      </c>
      <c r="C528" s="61">
        <f t="shared" ca="1" si="2"/>
        <v>20</v>
      </c>
      <c r="D528" s="61">
        <f t="shared" ca="1" si="3"/>
        <v>25517.05</v>
      </c>
    </row>
    <row r="529" spans="3:4">
      <c r="C529" s="77">
        <f ca="1">SUM(C518:C528)</f>
        <v>1344157.5899999999</v>
      </c>
      <c r="D529" s="50">
        <f ca="1">SUM(D518:D528)</f>
        <v>11774463.42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C3" sqref="C3:C14"/>
    </sheetView>
  </sheetViews>
  <sheetFormatPr defaultRowHeight="15"/>
  <cols>
    <col min="1" max="1" width="5.7109375" customWidth="1"/>
    <col min="2" max="2" width="12.28515625" customWidth="1"/>
    <col min="3" max="3" width="23.140625" bestFit="1" customWidth="1"/>
    <col min="5" max="5" width="28.42578125" customWidth="1"/>
    <col min="8" max="8" width="15.5703125" customWidth="1"/>
  </cols>
  <sheetData>
    <row r="2" spans="1:8">
      <c r="A2" s="1" t="s">
        <v>0</v>
      </c>
      <c r="B2" s="1" t="s">
        <v>1</v>
      </c>
      <c r="C2" s="1" t="s">
        <v>8</v>
      </c>
    </row>
    <row r="3" spans="1:8">
      <c r="A3" s="1">
        <v>1</v>
      </c>
      <c r="B3" s="2" t="s">
        <v>2</v>
      </c>
      <c r="C3" s="3">
        <v>3755186.1</v>
      </c>
    </row>
    <row r="4" spans="1:8">
      <c r="A4" s="1">
        <v>2</v>
      </c>
      <c r="B4" s="2" t="s">
        <v>3</v>
      </c>
      <c r="C4" s="3">
        <v>9299037.4000000041</v>
      </c>
      <c r="E4" s="5"/>
    </row>
    <row r="5" spans="1:8">
      <c r="A5" s="1">
        <v>3</v>
      </c>
      <c r="B5" s="2" t="s">
        <v>4</v>
      </c>
      <c r="C5" s="3">
        <v>9038976.1700000018</v>
      </c>
      <c r="E5" s="5"/>
    </row>
    <row r="6" spans="1:8">
      <c r="A6" s="1">
        <v>4</v>
      </c>
      <c r="B6" s="2" t="s">
        <v>5</v>
      </c>
      <c r="C6" s="3">
        <v>8567674.2500000019</v>
      </c>
      <c r="E6" s="5"/>
    </row>
    <row r="7" spans="1:8">
      <c r="A7" s="1">
        <v>5</v>
      </c>
      <c r="B7" s="2" t="s">
        <v>6</v>
      </c>
      <c r="C7" s="3">
        <v>10123434.489999998</v>
      </c>
      <c r="E7" s="5"/>
    </row>
    <row r="8" spans="1:8">
      <c r="A8" s="1">
        <v>6</v>
      </c>
      <c r="B8" s="2" t="s">
        <v>7</v>
      </c>
      <c r="C8" s="3">
        <v>7480308.9699999997</v>
      </c>
      <c r="E8" s="5"/>
    </row>
    <row r="9" spans="1:8">
      <c r="A9" s="1">
        <v>7</v>
      </c>
      <c r="B9" s="4" t="s">
        <v>9</v>
      </c>
      <c r="C9" s="3">
        <v>12733895.800000003</v>
      </c>
      <c r="E9" s="5"/>
    </row>
    <row r="10" spans="1:8">
      <c r="A10" s="1">
        <v>8</v>
      </c>
      <c r="B10" s="4" t="s">
        <v>10</v>
      </c>
      <c r="C10" s="3">
        <v>10061250.150000004</v>
      </c>
      <c r="E10" s="5"/>
    </row>
    <row r="11" spans="1:8">
      <c r="A11" s="1">
        <v>9</v>
      </c>
      <c r="B11" s="4" t="s">
        <v>11</v>
      </c>
      <c r="C11" s="3">
        <v>12729851.649999997</v>
      </c>
      <c r="E11" s="5"/>
    </row>
    <row r="12" spans="1:8">
      <c r="A12" s="1">
        <v>10</v>
      </c>
      <c r="B12" s="4" t="s">
        <v>12</v>
      </c>
      <c r="C12" s="3">
        <v>12274579.899999995</v>
      </c>
      <c r="E12" s="5"/>
    </row>
    <row r="13" spans="1:8">
      <c r="A13" s="1">
        <v>11</v>
      </c>
      <c r="B13" s="2" t="s">
        <v>13</v>
      </c>
      <c r="C13" s="3">
        <v>22289073.280000005</v>
      </c>
      <c r="E13" s="5"/>
      <c r="H13" s="7"/>
    </row>
    <row r="14" spans="1:8">
      <c r="A14" s="1">
        <v>12</v>
      </c>
      <c r="B14" s="2" t="s">
        <v>14</v>
      </c>
      <c r="C14" s="3">
        <v>11774463.419999998</v>
      </c>
    </row>
    <row r="16" spans="1:8">
      <c r="B16" t="s">
        <v>15</v>
      </c>
      <c r="C16" s="6">
        <v>22093199.670000002</v>
      </c>
    </row>
    <row r="17" spans="2:5">
      <c r="B17" t="s">
        <v>16</v>
      </c>
      <c r="C17" s="6">
        <v>26171417.710000001</v>
      </c>
    </row>
    <row r="18" spans="2:5">
      <c r="B18" t="s">
        <v>17</v>
      </c>
      <c r="C18" s="6">
        <v>35524997.600000001</v>
      </c>
    </row>
    <row r="19" spans="2:5">
      <c r="B19" t="s">
        <v>18</v>
      </c>
      <c r="C19" s="8">
        <f>C12+C13+C14</f>
        <v>46338116.599999994</v>
      </c>
    </row>
    <row r="20" spans="2:5">
      <c r="C20" s="5">
        <f>SUM(C16:C19)</f>
        <v>130127731.58</v>
      </c>
      <c r="E20" s="5"/>
    </row>
    <row r="23" spans="2:5">
      <c r="E23" s="7"/>
    </row>
    <row r="27" spans="2:5">
      <c r="E27" s="7"/>
    </row>
    <row r="28" spans="2:5">
      <c r="E28" s="7"/>
    </row>
  </sheetData>
  <pageMargins left="0.7" right="0.7" top="0.75" bottom="0.75" header="0.3" footer="0.3"/>
  <pageSetup paperSize="10000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45"/>
  <sheetViews>
    <sheetView showGridLines="0" workbookViewId="0">
      <pane ySplit="1" topLeftCell="A114" activePane="bottomLeft" state="frozen"/>
      <selection pane="bottomLeft" activeCell="J138" sqref="J138"/>
    </sheetView>
  </sheetViews>
  <sheetFormatPr defaultRowHeight="15"/>
  <cols>
    <col min="1" max="1" width="5" style="17" bestFit="1" customWidth="1"/>
    <col min="2" max="2" width="34.85546875" style="18" bestFit="1" customWidth="1"/>
    <col min="3" max="3" width="36.5703125" style="18" bestFit="1" customWidth="1"/>
    <col min="4" max="4" width="16.85546875" style="19" customWidth="1"/>
    <col min="5" max="5" width="13.28515625" style="19" bestFit="1" customWidth="1"/>
    <col min="6" max="6" width="28.7109375" style="17" bestFit="1" customWidth="1"/>
    <col min="7" max="8" width="9.140625" style="17"/>
    <col min="9" max="9" width="26.42578125" style="17" bestFit="1" customWidth="1"/>
    <col min="10" max="10" width="11.7109375" style="17" customWidth="1"/>
    <col min="11" max="11" width="14.5703125" style="17" customWidth="1"/>
    <col min="12" max="16384" width="9.140625" style="17"/>
  </cols>
  <sheetData>
    <row r="1" spans="1:6" s="12" customFormat="1" ht="12">
      <c r="A1" s="9" t="s">
        <v>19</v>
      </c>
      <c r="B1" s="9" t="s">
        <v>20</v>
      </c>
      <c r="C1" s="10" t="s">
        <v>21</v>
      </c>
      <c r="D1" s="10" t="s">
        <v>22</v>
      </c>
      <c r="E1" s="11" t="s">
        <v>23</v>
      </c>
      <c r="F1" s="11" t="s">
        <v>24</v>
      </c>
    </row>
    <row r="2" spans="1:6" s="12" customFormat="1" ht="12">
      <c r="A2" s="13">
        <v>1</v>
      </c>
      <c r="B2" s="14" t="s">
        <v>25</v>
      </c>
      <c r="C2" s="15" t="s">
        <v>26</v>
      </c>
      <c r="D2" s="15" t="s">
        <v>27</v>
      </c>
      <c r="E2" s="16">
        <v>226.9</v>
      </c>
      <c r="F2" s="16">
        <v>11821.51</v>
      </c>
    </row>
    <row r="3" spans="1:6" s="12" customFormat="1" ht="12">
      <c r="A3" s="13">
        <v>2</v>
      </c>
      <c r="B3" s="14" t="s">
        <v>25</v>
      </c>
      <c r="C3" s="15" t="s">
        <v>26</v>
      </c>
      <c r="D3" s="15" t="s">
        <v>27</v>
      </c>
      <c r="E3" s="16">
        <v>92</v>
      </c>
      <c r="F3" s="16">
        <v>3679.7</v>
      </c>
    </row>
    <row r="4" spans="1:6" s="12" customFormat="1" ht="12">
      <c r="A4" s="13">
        <v>3</v>
      </c>
      <c r="B4" s="14" t="s">
        <v>25</v>
      </c>
      <c r="C4" s="15" t="s">
        <v>28</v>
      </c>
      <c r="D4" s="15" t="s">
        <v>29</v>
      </c>
      <c r="E4" s="16">
        <v>4999</v>
      </c>
      <c r="F4" s="16">
        <v>18871</v>
      </c>
    </row>
    <row r="5" spans="1:6" s="12" customFormat="1" ht="12">
      <c r="A5" s="13">
        <v>4</v>
      </c>
      <c r="B5" s="14" t="s">
        <v>25</v>
      </c>
      <c r="C5" s="15" t="s">
        <v>30</v>
      </c>
      <c r="D5" s="15" t="s">
        <v>31</v>
      </c>
      <c r="E5" s="16">
        <v>4</v>
      </c>
      <c r="F5" s="16">
        <v>143.4</v>
      </c>
    </row>
    <row r="6" spans="1:6" s="12" customFormat="1" ht="12">
      <c r="A6" s="13">
        <v>5</v>
      </c>
      <c r="B6" s="14" t="s">
        <v>25</v>
      </c>
      <c r="C6" s="15" t="s">
        <v>30</v>
      </c>
      <c r="D6" s="15" t="s">
        <v>31</v>
      </c>
      <c r="E6" s="16">
        <v>20</v>
      </c>
      <c r="F6" s="16">
        <v>644.25</v>
      </c>
    </row>
    <row r="7" spans="1:6" s="12" customFormat="1" ht="12">
      <c r="A7" s="13">
        <v>6</v>
      </c>
      <c r="B7" s="14" t="s">
        <v>25</v>
      </c>
      <c r="C7" s="15" t="s">
        <v>30</v>
      </c>
      <c r="D7" s="15" t="s">
        <v>31</v>
      </c>
      <c r="E7" s="16">
        <v>30</v>
      </c>
      <c r="F7" s="16">
        <v>1391.52</v>
      </c>
    </row>
    <row r="8" spans="1:6" s="12" customFormat="1" ht="12">
      <c r="A8" s="13">
        <v>7</v>
      </c>
      <c r="B8" s="14" t="s">
        <v>25</v>
      </c>
      <c r="C8" s="15" t="s">
        <v>30</v>
      </c>
      <c r="D8" s="15" t="s">
        <v>31</v>
      </c>
      <c r="E8" s="16">
        <v>4</v>
      </c>
      <c r="F8" s="16">
        <v>773.03</v>
      </c>
    </row>
    <row r="9" spans="1:6" s="12" customFormat="1" ht="12">
      <c r="A9" s="13">
        <v>8</v>
      </c>
      <c r="B9" s="14" t="s">
        <v>25</v>
      </c>
      <c r="C9" s="15" t="s">
        <v>30</v>
      </c>
      <c r="D9" s="15" t="s">
        <v>31</v>
      </c>
      <c r="E9" s="16">
        <v>25</v>
      </c>
      <c r="F9" s="16">
        <v>684.9</v>
      </c>
    </row>
    <row r="10" spans="1:6" s="12" customFormat="1" ht="12">
      <c r="A10" s="13">
        <v>9</v>
      </c>
      <c r="B10" s="14" t="s">
        <v>25</v>
      </c>
      <c r="C10" s="15" t="s">
        <v>30</v>
      </c>
      <c r="D10" s="15" t="s">
        <v>31</v>
      </c>
      <c r="E10" s="16">
        <v>24</v>
      </c>
      <c r="F10" s="16">
        <v>1650</v>
      </c>
    </row>
    <row r="11" spans="1:6" s="12" customFormat="1" ht="12">
      <c r="A11" s="13">
        <v>10</v>
      </c>
      <c r="B11" s="14" t="s">
        <v>25</v>
      </c>
      <c r="C11" s="15" t="s">
        <v>30</v>
      </c>
      <c r="D11" s="15" t="s">
        <v>31</v>
      </c>
      <c r="E11" s="16">
        <v>400</v>
      </c>
      <c r="F11" s="16">
        <v>17216.419999999998</v>
      </c>
    </row>
    <row r="12" spans="1:6" s="12" customFormat="1" ht="12">
      <c r="A12" s="13">
        <v>11</v>
      </c>
      <c r="B12" s="14" t="s">
        <v>25</v>
      </c>
      <c r="C12" s="15" t="s">
        <v>30</v>
      </c>
      <c r="D12" s="15" t="s">
        <v>31</v>
      </c>
      <c r="E12" s="16">
        <v>455.73</v>
      </c>
      <c r="F12" s="16">
        <v>18010.87</v>
      </c>
    </row>
    <row r="13" spans="1:6" s="12" customFormat="1" ht="12">
      <c r="A13" s="13">
        <v>12</v>
      </c>
      <c r="B13" s="14" t="s">
        <v>25</v>
      </c>
      <c r="C13" s="15" t="s">
        <v>30</v>
      </c>
      <c r="D13" s="15" t="s">
        <v>31</v>
      </c>
      <c r="E13" s="16">
        <v>127</v>
      </c>
      <c r="F13" s="16">
        <v>3347.4</v>
      </c>
    </row>
    <row r="14" spans="1:6" s="12" customFormat="1" ht="12">
      <c r="A14" s="13">
        <v>13</v>
      </c>
      <c r="B14" s="14" t="s">
        <v>25</v>
      </c>
      <c r="C14" s="15" t="s">
        <v>30</v>
      </c>
      <c r="D14" s="15" t="s">
        <v>31</v>
      </c>
      <c r="E14" s="16">
        <v>519</v>
      </c>
      <c r="F14" s="16">
        <v>36942.22</v>
      </c>
    </row>
    <row r="15" spans="1:6" s="12" customFormat="1" ht="12">
      <c r="A15" s="13">
        <v>14</v>
      </c>
      <c r="B15" s="14" t="s">
        <v>25</v>
      </c>
      <c r="C15" s="15" t="s">
        <v>30</v>
      </c>
      <c r="D15" s="15" t="s">
        <v>31</v>
      </c>
      <c r="E15" s="16">
        <v>359</v>
      </c>
      <c r="F15" s="16">
        <v>20811.03</v>
      </c>
    </row>
    <row r="16" spans="1:6" s="12" customFormat="1" ht="12">
      <c r="A16" s="13">
        <v>15</v>
      </c>
      <c r="B16" s="14" t="s">
        <v>25</v>
      </c>
      <c r="C16" s="15" t="s">
        <v>30</v>
      </c>
      <c r="D16" s="15" t="s">
        <v>31</v>
      </c>
      <c r="E16" s="16">
        <v>11</v>
      </c>
      <c r="F16" s="16">
        <v>659.5</v>
      </c>
    </row>
    <row r="17" spans="1:6" s="12" customFormat="1" ht="12">
      <c r="A17" s="13">
        <v>16</v>
      </c>
      <c r="B17" s="14" t="s">
        <v>25</v>
      </c>
      <c r="C17" s="15" t="s">
        <v>30</v>
      </c>
      <c r="D17" s="15" t="s">
        <v>31</v>
      </c>
      <c r="E17" s="16">
        <v>28.51</v>
      </c>
      <c r="F17" s="16">
        <v>1578.46</v>
      </c>
    </row>
    <row r="18" spans="1:6" s="12" customFormat="1" ht="12">
      <c r="A18" s="13">
        <v>17</v>
      </c>
      <c r="B18" s="14" t="s">
        <v>25</v>
      </c>
      <c r="C18" s="15" t="s">
        <v>30</v>
      </c>
      <c r="D18" s="15" t="s">
        <v>31</v>
      </c>
      <c r="E18" s="16">
        <v>21</v>
      </c>
      <c r="F18" s="16">
        <v>967.2</v>
      </c>
    </row>
    <row r="19" spans="1:6" s="12" customFormat="1" ht="12">
      <c r="A19" s="13">
        <v>18</v>
      </c>
      <c r="B19" s="14" t="s">
        <v>25</v>
      </c>
      <c r="C19" s="15" t="s">
        <v>32</v>
      </c>
      <c r="D19" s="15" t="s">
        <v>33</v>
      </c>
      <c r="E19" s="16">
        <v>10251.5</v>
      </c>
      <c r="F19" s="16">
        <v>194329.1</v>
      </c>
    </row>
    <row r="20" spans="1:6" s="12" customFormat="1" ht="12">
      <c r="A20" s="13">
        <v>19</v>
      </c>
      <c r="B20" s="14" t="s">
        <v>25</v>
      </c>
      <c r="C20" s="15" t="s">
        <v>34</v>
      </c>
      <c r="D20" s="15" t="s">
        <v>35</v>
      </c>
      <c r="E20" s="16">
        <v>116.99</v>
      </c>
      <c r="F20" s="16">
        <v>3037.75</v>
      </c>
    </row>
    <row r="21" spans="1:6" s="12" customFormat="1" ht="12">
      <c r="A21" s="13">
        <v>20</v>
      </c>
      <c r="B21" s="14" t="s">
        <v>36</v>
      </c>
      <c r="C21" s="15" t="s">
        <v>32</v>
      </c>
      <c r="D21" s="15" t="s">
        <v>33</v>
      </c>
      <c r="E21" s="16">
        <v>5084.13</v>
      </c>
      <c r="F21" s="16">
        <v>102298.56</v>
      </c>
    </row>
    <row r="22" spans="1:6" s="12" customFormat="1" ht="12">
      <c r="A22" s="13">
        <v>21</v>
      </c>
      <c r="B22" s="14" t="s">
        <v>37</v>
      </c>
      <c r="C22" s="15" t="s">
        <v>38</v>
      </c>
      <c r="D22" s="15" t="s">
        <v>39</v>
      </c>
      <c r="E22" s="16">
        <v>5.34</v>
      </c>
      <c r="F22" s="16">
        <v>140.91</v>
      </c>
    </row>
    <row r="23" spans="1:6" s="12" customFormat="1" ht="12">
      <c r="A23" s="13">
        <v>22</v>
      </c>
      <c r="B23" s="14" t="s">
        <v>37</v>
      </c>
      <c r="C23" s="15" t="s">
        <v>38</v>
      </c>
      <c r="D23" s="15" t="s">
        <v>39</v>
      </c>
      <c r="E23" s="16">
        <v>46.17</v>
      </c>
      <c r="F23" s="16">
        <v>784.32</v>
      </c>
    </row>
    <row r="24" spans="1:6" s="12" customFormat="1" ht="12">
      <c r="A24" s="13">
        <v>23</v>
      </c>
      <c r="B24" s="14" t="s">
        <v>37</v>
      </c>
      <c r="C24" s="15" t="s">
        <v>38</v>
      </c>
      <c r="D24" s="15" t="s">
        <v>39</v>
      </c>
      <c r="E24" s="16">
        <v>41.2</v>
      </c>
      <c r="F24" s="16">
        <v>838.4</v>
      </c>
    </row>
    <row r="25" spans="1:6" s="12" customFormat="1" ht="12">
      <c r="A25" s="13">
        <v>24</v>
      </c>
      <c r="B25" s="14" t="s">
        <v>37</v>
      </c>
      <c r="C25" s="15" t="s">
        <v>38</v>
      </c>
      <c r="D25" s="15" t="s">
        <v>39</v>
      </c>
      <c r="E25" s="16">
        <v>31.68</v>
      </c>
      <c r="F25" s="16">
        <v>615.96</v>
      </c>
    </row>
    <row r="26" spans="1:6" s="12" customFormat="1" ht="12">
      <c r="A26" s="13">
        <v>25</v>
      </c>
      <c r="B26" s="14" t="s">
        <v>37</v>
      </c>
      <c r="C26" s="15" t="s">
        <v>38</v>
      </c>
      <c r="D26" s="15" t="s">
        <v>39</v>
      </c>
      <c r="E26" s="16">
        <v>4.74</v>
      </c>
      <c r="F26" s="16">
        <v>119.7</v>
      </c>
    </row>
    <row r="27" spans="1:6" s="12" customFormat="1" ht="12">
      <c r="A27" s="13">
        <v>26</v>
      </c>
      <c r="B27" s="14" t="s">
        <v>37</v>
      </c>
      <c r="C27" s="15" t="s">
        <v>38</v>
      </c>
      <c r="D27" s="15" t="s">
        <v>39</v>
      </c>
      <c r="E27" s="16">
        <v>6.06</v>
      </c>
      <c r="F27" s="16">
        <v>153.6</v>
      </c>
    </row>
    <row r="28" spans="1:6" s="12" customFormat="1" ht="12">
      <c r="A28" s="13">
        <v>27</v>
      </c>
      <c r="B28" s="14" t="s">
        <v>37</v>
      </c>
      <c r="C28" s="15" t="s">
        <v>38</v>
      </c>
      <c r="D28" s="15" t="s">
        <v>39</v>
      </c>
      <c r="E28" s="16">
        <v>24.97</v>
      </c>
      <c r="F28" s="16">
        <v>878.4</v>
      </c>
    </row>
    <row r="29" spans="1:6" s="12" customFormat="1" ht="12">
      <c r="A29" s="13">
        <v>28</v>
      </c>
      <c r="B29" s="14" t="s">
        <v>37</v>
      </c>
      <c r="C29" s="15" t="s">
        <v>32</v>
      </c>
      <c r="D29" s="15" t="s">
        <v>33</v>
      </c>
      <c r="E29" s="16">
        <v>2468.56</v>
      </c>
      <c r="F29" s="16">
        <v>60926.04</v>
      </c>
    </row>
    <row r="30" spans="1:6" s="12" customFormat="1" ht="12">
      <c r="A30" s="13">
        <v>29</v>
      </c>
      <c r="B30" s="14" t="s">
        <v>37</v>
      </c>
      <c r="C30" s="15" t="s">
        <v>40</v>
      </c>
      <c r="D30" s="15" t="s">
        <v>41</v>
      </c>
      <c r="E30" s="16">
        <v>8.0399999999999991</v>
      </c>
      <c r="F30" s="16">
        <v>242.77</v>
      </c>
    </row>
    <row r="31" spans="1:6" s="12" customFormat="1" ht="12">
      <c r="A31" s="13">
        <v>30</v>
      </c>
      <c r="B31" s="14" t="s">
        <v>37</v>
      </c>
      <c r="C31" s="15" t="s">
        <v>40</v>
      </c>
      <c r="D31" s="15" t="s">
        <v>41</v>
      </c>
      <c r="E31" s="16">
        <v>30.89</v>
      </c>
      <c r="F31" s="16">
        <v>1247</v>
      </c>
    </row>
    <row r="32" spans="1:6" s="12" customFormat="1" ht="12">
      <c r="A32" s="13">
        <v>31</v>
      </c>
      <c r="B32" s="14" t="s">
        <v>37</v>
      </c>
      <c r="C32" s="15" t="s">
        <v>40</v>
      </c>
      <c r="D32" s="15" t="s">
        <v>41</v>
      </c>
      <c r="E32" s="16">
        <v>6.58</v>
      </c>
      <c r="F32" s="16">
        <v>236.12</v>
      </c>
    </row>
    <row r="33" spans="1:6" s="12" customFormat="1" ht="12">
      <c r="A33" s="13">
        <v>32</v>
      </c>
      <c r="B33" s="14" t="s">
        <v>42</v>
      </c>
      <c r="C33" s="15" t="s">
        <v>30</v>
      </c>
      <c r="D33" s="15" t="s">
        <v>31</v>
      </c>
      <c r="E33" s="16">
        <v>3548.14</v>
      </c>
      <c r="F33" s="16">
        <v>75671.88</v>
      </c>
    </row>
    <row r="34" spans="1:6" s="12" customFormat="1" ht="12">
      <c r="A34" s="13">
        <v>33</v>
      </c>
      <c r="B34" s="14" t="s">
        <v>42</v>
      </c>
      <c r="C34" s="15" t="s">
        <v>30</v>
      </c>
      <c r="D34" s="15" t="s">
        <v>31</v>
      </c>
      <c r="E34" s="16">
        <v>73.64</v>
      </c>
      <c r="F34" s="16">
        <v>2550</v>
      </c>
    </row>
    <row r="35" spans="1:6" s="12" customFormat="1" ht="12">
      <c r="A35" s="13">
        <v>34</v>
      </c>
      <c r="B35" s="14" t="s">
        <v>42</v>
      </c>
      <c r="C35" s="15" t="s">
        <v>30</v>
      </c>
      <c r="D35" s="15" t="s">
        <v>31</v>
      </c>
      <c r="E35" s="16">
        <v>293</v>
      </c>
      <c r="F35" s="16">
        <v>25447.8</v>
      </c>
    </row>
    <row r="36" spans="1:6" s="12" customFormat="1" ht="12">
      <c r="A36" s="13">
        <v>35</v>
      </c>
      <c r="B36" s="14" t="s">
        <v>42</v>
      </c>
      <c r="C36" s="15" t="s">
        <v>30</v>
      </c>
      <c r="D36" s="15" t="s">
        <v>31</v>
      </c>
      <c r="E36" s="16">
        <v>4696.22</v>
      </c>
      <c r="F36" s="16">
        <v>93105.91</v>
      </c>
    </row>
    <row r="37" spans="1:6" s="12" customFormat="1" ht="12">
      <c r="A37" s="13">
        <v>36</v>
      </c>
      <c r="B37" s="14" t="s">
        <v>42</v>
      </c>
      <c r="C37" s="15" t="s">
        <v>30</v>
      </c>
      <c r="D37" s="15" t="s">
        <v>31</v>
      </c>
      <c r="E37" s="16">
        <v>73.150000000000006</v>
      </c>
      <c r="F37" s="16">
        <v>2732.19</v>
      </c>
    </row>
    <row r="38" spans="1:6" s="12" customFormat="1" ht="12">
      <c r="A38" s="13">
        <v>37</v>
      </c>
      <c r="B38" s="14" t="s">
        <v>42</v>
      </c>
      <c r="C38" s="15" t="s">
        <v>30</v>
      </c>
      <c r="D38" s="15" t="s">
        <v>31</v>
      </c>
      <c r="E38" s="16">
        <v>238.96</v>
      </c>
      <c r="F38" s="16">
        <v>8088.74</v>
      </c>
    </row>
    <row r="39" spans="1:6" s="12" customFormat="1" ht="12">
      <c r="A39" s="13">
        <v>38</v>
      </c>
      <c r="B39" s="14" t="s">
        <v>42</v>
      </c>
      <c r="C39" s="15" t="s">
        <v>30</v>
      </c>
      <c r="D39" s="15" t="s">
        <v>31</v>
      </c>
      <c r="E39" s="16">
        <v>170.72</v>
      </c>
      <c r="F39" s="16">
        <v>3862.5</v>
      </c>
    </row>
    <row r="40" spans="1:6" s="12" customFormat="1" ht="12">
      <c r="A40" s="13">
        <v>39</v>
      </c>
      <c r="B40" s="14" t="s">
        <v>42</v>
      </c>
      <c r="C40" s="15" t="s">
        <v>30</v>
      </c>
      <c r="D40" s="15" t="s">
        <v>31</v>
      </c>
      <c r="E40" s="16">
        <v>275.77</v>
      </c>
      <c r="F40" s="16">
        <v>6027</v>
      </c>
    </row>
    <row r="41" spans="1:6" s="12" customFormat="1" ht="12">
      <c r="A41" s="13">
        <v>40</v>
      </c>
      <c r="B41" s="14" t="s">
        <v>42</v>
      </c>
      <c r="C41" s="15" t="s">
        <v>30</v>
      </c>
      <c r="D41" s="15" t="s">
        <v>31</v>
      </c>
      <c r="E41" s="16">
        <v>215.56</v>
      </c>
      <c r="F41" s="16">
        <v>9775.35</v>
      </c>
    </row>
    <row r="42" spans="1:6" s="12" customFormat="1" ht="12">
      <c r="A42" s="13">
        <v>41</v>
      </c>
      <c r="B42" s="14" t="s">
        <v>42</v>
      </c>
      <c r="C42" s="15" t="s">
        <v>30</v>
      </c>
      <c r="D42" s="15" t="s">
        <v>31</v>
      </c>
      <c r="E42" s="16">
        <v>204.43</v>
      </c>
      <c r="F42" s="16">
        <v>6847.44</v>
      </c>
    </row>
    <row r="43" spans="1:6" s="12" customFormat="1" ht="12">
      <c r="A43" s="13">
        <v>42</v>
      </c>
      <c r="B43" s="14" t="s">
        <v>42</v>
      </c>
      <c r="C43" s="15" t="s">
        <v>30</v>
      </c>
      <c r="D43" s="15" t="s">
        <v>31</v>
      </c>
      <c r="E43" s="16">
        <v>4.88</v>
      </c>
      <c r="F43" s="16">
        <v>223</v>
      </c>
    </row>
    <row r="44" spans="1:6" s="12" customFormat="1" ht="12">
      <c r="A44" s="13">
        <v>43</v>
      </c>
      <c r="B44" s="14" t="s">
        <v>42</v>
      </c>
      <c r="C44" s="15" t="s">
        <v>38</v>
      </c>
      <c r="D44" s="15" t="s">
        <v>39</v>
      </c>
      <c r="E44" s="16">
        <v>602.87</v>
      </c>
      <c r="F44" s="16">
        <v>22387.66</v>
      </c>
    </row>
    <row r="45" spans="1:6" s="12" customFormat="1" ht="12">
      <c r="A45" s="13">
        <v>44</v>
      </c>
      <c r="B45" s="14" t="s">
        <v>42</v>
      </c>
      <c r="C45" s="15" t="s">
        <v>32</v>
      </c>
      <c r="D45" s="15" t="s">
        <v>33</v>
      </c>
      <c r="E45" s="16">
        <v>2528.0700000000002</v>
      </c>
      <c r="F45" s="16">
        <v>58500.52</v>
      </c>
    </row>
    <row r="46" spans="1:6" s="12" customFormat="1" ht="12">
      <c r="A46" s="13">
        <v>45</v>
      </c>
      <c r="B46" s="14" t="s">
        <v>42</v>
      </c>
      <c r="C46" s="15" t="s">
        <v>32</v>
      </c>
      <c r="D46" s="15" t="s">
        <v>33</v>
      </c>
      <c r="E46" s="16">
        <v>5358.77</v>
      </c>
      <c r="F46" s="16">
        <v>118874.52</v>
      </c>
    </row>
    <row r="47" spans="1:6" s="12" customFormat="1" ht="12">
      <c r="A47" s="13">
        <v>46</v>
      </c>
      <c r="B47" s="14" t="s">
        <v>43</v>
      </c>
      <c r="C47" s="15" t="s">
        <v>38</v>
      </c>
      <c r="D47" s="15" t="s">
        <v>39</v>
      </c>
      <c r="E47" s="16">
        <v>235.15</v>
      </c>
      <c r="F47" s="16">
        <v>8809.99</v>
      </c>
    </row>
    <row r="48" spans="1:6" s="12" customFormat="1" ht="12">
      <c r="A48" s="13">
        <v>47</v>
      </c>
      <c r="B48" s="14" t="s">
        <v>43</v>
      </c>
      <c r="C48" s="15" t="s">
        <v>38</v>
      </c>
      <c r="D48" s="15" t="s">
        <v>39</v>
      </c>
      <c r="E48" s="16">
        <v>75.44</v>
      </c>
      <c r="F48" s="16">
        <v>2745</v>
      </c>
    </row>
    <row r="49" spans="1:6" s="12" customFormat="1" ht="12">
      <c r="A49" s="13">
        <v>48</v>
      </c>
      <c r="B49" s="14" t="s">
        <v>43</v>
      </c>
      <c r="C49" s="15" t="s">
        <v>38</v>
      </c>
      <c r="D49" s="15" t="s">
        <v>39</v>
      </c>
      <c r="E49" s="16">
        <v>36.06</v>
      </c>
      <c r="F49" s="16">
        <v>1375.61</v>
      </c>
    </row>
    <row r="50" spans="1:6" s="12" customFormat="1" ht="12">
      <c r="A50" s="13">
        <v>49</v>
      </c>
      <c r="B50" s="14" t="s">
        <v>44</v>
      </c>
      <c r="C50" s="15" t="s">
        <v>30</v>
      </c>
      <c r="D50" s="15" t="s">
        <v>31</v>
      </c>
      <c r="E50" s="16">
        <v>30</v>
      </c>
      <c r="F50" s="16">
        <v>848.37</v>
      </c>
    </row>
    <row r="51" spans="1:6" s="12" customFormat="1" ht="12">
      <c r="A51" s="13">
        <v>50</v>
      </c>
      <c r="B51" s="14" t="s">
        <v>45</v>
      </c>
      <c r="C51" s="15" t="s">
        <v>46</v>
      </c>
      <c r="D51" s="15" t="s">
        <v>47</v>
      </c>
      <c r="E51" s="16">
        <v>96000</v>
      </c>
      <c r="F51" s="16">
        <v>72021.84</v>
      </c>
    </row>
    <row r="52" spans="1:6" s="12" customFormat="1" ht="12">
      <c r="A52" s="13">
        <v>51</v>
      </c>
      <c r="B52" s="14" t="s">
        <v>45</v>
      </c>
      <c r="C52" s="15" t="s">
        <v>46</v>
      </c>
      <c r="D52" s="15" t="s">
        <v>47</v>
      </c>
      <c r="E52" s="16">
        <v>96000</v>
      </c>
      <c r="F52" s="16">
        <v>72021.84</v>
      </c>
    </row>
    <row r="53" spans="1:6" s="12" customFormat="1" ht="12">
      <c r="A53" s="13">
        <v>52</v>
      </c>
      <c r="B53" s="14" t="s">
        <v>45</v>
      </c>
      <c r="C53" s="15" t="s">
        <v>46</v>
      </c>
      <c r="D53" s="15" t="s">
        <v>47</v>
      </c>
      <c r="E53" s="16">
        <v>57600</v>
      </c>
      <c r="F53" s="16">
        <v>46809.59</v>
      </c>
    </row>
    <row r="54" spans="1:6" s="12" customFormat="1" ht="12">
      <c r="A54" s="13">
        <v>53</v>
      </c>
      <c r="B54" s="14" t="s">
        <v>45</v>
      </c>
      <c r="C54" s="15" t="s">
        <v>46</v>
      </c>
      <c r="D54" s="15" t="s">
        <v>47</v>
      </c>
      <c r="E54" s="16">
        <v>38400</v>
      </c>
      <c r="F54" s="16">
        <v>26408.01</v>
      </c>
    </row>
    <row r="55" spans="1:6" s="12" customFormat="1" ht="12">
      <c r="A55" s="13">
        <v>54</v>
      </c>
      <c r="B55" s="14" t="s">
        <v>48</v>
      </c>
      <c r="C55" s="15" t="s">
        <v>26</v>
      </c>
      <c r="D55" s="15" t="s">
        <v>27</v>
      </c>
      <c r="E55" s="16">
        <v>240</v>
      </c>
      <c r="F55" s="16">
        <v>8254.9</v>
      </c>
    </row>
    <row r="56" spans="1:6" s="12" customFormat="1" ht="12">
      <c r="A56" s="13">
        <v>55</v>
      </c>
      <c r="B56" s="14" t="s">
        <v>48</v>
      </c>
      <c r="C56" s="15" t="s">
        <v>30</v>
      </c>
      <c r="D56" s="15" t="s">
        <v>31</v>
      </c>
      <c r="E56" s="16">
        <v>20</v>
      </c>
      <c r="F56" s="16">
        <v>1207.44</v>
      </c>
    </row>
    <row r="57" spans="1:6" s="12" customFormat="1" ht="12">
      <c r="A57" s="13">
        <v>56</v>
      </c>
      <c r="B57" s="14" t="s">
        <v>48</v>
      </c>
      <c r="C57" s="15" t="s">
        <v>30</v>
      </c>
      <c r="D57" s="15" t="s">
        <v>31</v>
      </c>
      <c r="E57" s="16">
        <v>69</v>
      </c>
      <c r="F57" s="16">
        <v>1823.2</v>
      </c>
    </row>
    <row r="58" spans="1:6" s="12" customFormat="1" ht="12">
      <c r="A58" s="13">
        <v>57</v>
      </c>
      <c r="B58" s="14" t="s">
        <v>48</v>
      </c>
      <c r="C58" s="15" t="s">
        <v>30</v>
      </c>
      <c r="D58" s="15" t="s">
        <v>31</v>
      </c>
      <c r="E58" s="16">
        <v>12</v>
      </c>
      <c r="F58" s="16">
        <v>847.3</v>
      </c>
    </row>
    <row r="59" spans="1:6" s="12" customFormat="1" ht="12">
      <c r="A59" s="13">
        <v>58</v>
      </c>
      <c r="B59" s="14" t="s">
        <v>49</v>
      </c>
      <c r="C59" s="15" t="s">
        <v>38</v>
      </c>
      <c r="D59" s="15" t="s">
        <v>39</v>
      </c>
      <c r="E59" s="16">
        <v>23.77</v>
      </c>
      <c r="F59" s="16">
        <v>913</v>
      </c>
    </row>
    <row r="60" spans="1:6" s="12" customFormat="1" ht="12">
      <c r="A60" s="13">
        <v>59</v>
      </c>
      <c r="B60" s="14" t="s">
        <v>49</v>
      </c>
      <c r="C60" s="15" t="s">
        <v>38</v>
      </c>
      <c r="D60" s="15" t="s">
        <v>39</v>
      </c>
      <c r="E60" s="16">
        <v>18.55</v>
      </c>
      <c r="F60" s="16">
        <v>642.6</v>
      </c>
    </row>
    <row r="61" spans="1:6" s="12" customFormat="1" ht="12">
      <c r="A61" s="13">
        <v>60</v>
      </c>
      <c r="B61" s="14" t="s">
        <v>49</v>
      </c>
      <c r="C61" s="15" t="s">
        <v>38</v>
      </c>
      <c r="D61" s="15" t="s">
        <v>39</v>
      </c>
      <c r="E61" s="16">
        <v>23.55</v>
      </c>
      <c r="F61" s="16">
        <v>854.4</v>
      </c>
    </row>
    <row r="62" spans="1:6" s="12" customFormat="1" ht="12">
      <c r="A62" s="13">
        <v>61</v>
      </c>
      <c r="B62" s="14" t="s">
        <v>49</v>
      </c>
      <c r="C62" s="15" t="s">
        <v>38</v>
      </c>
      <c r="D62" s="15" t="s">
        <v>39</v>
      </c>
      <c r="E62" s="16">
        <v>25.44</v>
      </c>
      <c r="F62" s="16">
        <v>993.3</v>
      </c>
    </row>
    <row r="63" spans="1:6" s="12" customFormat="1" ht="12">
      <c r="A63" s="13">
        <v>62</v>
      </c>
      <c r="B63" s="14" t="s">
        <v>50</v>
      </c>
      <c r="C63" s="15" t="s">
        <v>51</v>
      </c>
      <c r="D63" s="15" t="s">
        <v>52</v>
      </c>
      <c r="E63" s="16">
        <v>664.84</v>
      </c>
      <c r="F63" s="16">
        <v>21999.1</v>
      </c>
    </row>
    <row r="64" spans="1:6" s="12" customFormat="1" ht="12">
      <c r="A64" s="13">
        <v>63</v>
      </c>
      <c r="B64" s="14" t="s">
        <v>50</v>
      </c>
      <c r="C64" s="15" t="s">
        <v>51</v>
      </c>
      <c r="D64" s="15" t="s">
        <v>52</v>
      </c>
      <c r="E64" s="16">
        <v>1988.13</v>
      </c>
      <c r="F64" s="16">
        <v>80985.649999999994</v>
      </c>
    </row>
    <row r="65" spans="1:6" s="12" customFormat="1" ht="12">
      <c r="A65" s="13">
        <v>64</v>
      </c>
      <c r="B65" s="14" t="s">
        <v>50</v>
      </c>
      <c r="C65" s="15" t="s">
        <v>32</v>
      </c>
      <c r="D65" s="15" t="s">
        <v>33</v>
      </c>
      <c r="E65" s="16">
        <v>3210.32</v>
      </c>
      <c r="F65" s="16">
        <v>78219.16</v>
      </c>
    </row>
    <row r="66" spans="1:6" s="12" customFormat="1" ht="12">
      <c r="A66" s="13">
        <v>65</v>
      </c>
      <c r="B66" s="14" t="s">
        <v>53</v>
      </c>
      <c r="C66" s="15" t="s">
        <v>54</v>
      </c>
      <c r="D66" s="15" t="s">
        <v>55</v>
      </c>
      <c r="E66" s="16">
        <v>25999.11</v>
      </c>
      <c r="F66" s="16">
        <v>125019.3</v>
      </c>
    </row>
    <row r="67" spans="1:6" s="12" customFormat="1" ht="12">
      <c r="A67" s="13">
        <v>66</v>
      </c>
      <c r="B67" s="14" t="s">
        <v>53</v>
      </c>
      <c r="C67" s="15" t="s">
        <v>54</v>
      </c>
      <c r="D67" s="15" t="s">
        <v>55</v>
      </c>
      <c r="E67" s="16">
        <v>13669.81</v>
      </c>
      <c r="F67" s="16">
        <v>63911.4</v>
      </c>
    </row>
    <row r="68" spans="1:6" s="12" customFormat="1" ht="12">
      <c r="A68" s="13">
        <v>67</v>
      </c>
      <c r="B68" s="14" t="s">
        <v>53</v>
      </c>
      <c r="C68" s="15" t="s">
        <v>54</v>
      </c>
      <c r="D68" s="15" t="s">
        <v>55</v>
      </c>
      <c r="E68" s="16">
        <v>21743.89</v>
      </c>
      <c r="F68" s="16">
        <v>107257.5</v>
      </c>
    </row>
    <row r="69" spans="1:6" s="12" customFormat="1" ht="12">
      <c r="A69" s="13">
        <v>68</v>
      </c>
      <c r="B69" s="14" t="s">
        <v>53</v>
      </c>
      <c r="C69" s="15" t="s">
        <v>54</v>
      </c>
      <c r="D69" s="15" t="s">
        <v>55</v>
      </c>
      <c r="E69" s="16">
        <v>27305.55</v>
      </c>
      <c r="F69" s="16">
        <v>129000</v>
      </c>
    </row>
    <row r="70" spans="1:6" s="12" customFormat="1" ht="12">
      <c r="A70" s="13">
        <v>69</v>
      </c>
      <c r="B70" s="14" t="s">
        <v>53</v>
      </c>
      <c r="C70" s="15" t="s">
        <v>54</v>
      </c>
      <c r="D70" s="15" t="s">
        <v>55</v>
      </c>
      <c r="E70" s="16">
        <v>26991.94</v>
      </c>
      <c r="F70" s="16">
        <v>125372.1</v>
      </c>
    </row>
    <row r="71" spans="1:6" s="12" customFormat="1" ht="12">
      <c r="A71" s="13">
        <v>70</v>
      </c>
      <c r="B71" s="14" t="s">
        <v>53</v>
      </c>
      <c r="C71" s="15" t="s">
        <v>56</v>
      </c>
      <c r="D71" s="15" t="s">
        <v>57</v>
      </c>
      <c r="E71" s="16">
        <v>1037.19</v>
      </c>
      <c r="F71" s="16">
        <v>7733</v>
      </c>
    </row>
    <row r="72" spans="1:6" s="12" customFormat="1" ht="12">
      <c r="A72" s="13">
        <v>71</v>
      </c>
      <c r="B72" s="14" t="s">
        <v>53</v>
      </c>
      <c r="C72" s="15" t="s">
        <v>32</v>
      </c>
      <c r="D72" s="15" t="s">
        <v>33</v>
      </c>
      <c r="E72" s="16">
        <v>11194.45</v>
      </c>
      <c r="F72" s="16">
        <v>253424.64000000001</v>
      </c>
    </row>
    <row r="73" spans="1:6" s="12" customFormat="1" ht="12">
      <c r="A73" s="13">
        <v>72</v>
      </c>
      <c r="B73" s="14" t="s">
        <v>58</v>
      </c>
      <c r="C73" s="15" t="s">
        <v>30</v>
      </c>
      <c r="D73" s="15" t="s">
        <v>31</v>
      </c>
      <c r="E73" s="16">
        <v>1000</v>
      </c>
      <c r="F73" s="16">
        <v>27435.47</v>
      </c>
    </row>
    <row r="74" spans="1:6" s="12" customFormat="1" ht="12">
      <c r="A74" s="13">
        <v>73</v>
      </c>
      <c r="B74" s="14" t="s">
        <v>59</v>
      </c>
      <c r="C74" s="15" t="s">
        <v>38</v>
      </c>
      <c r="D74" s="15" t="s">
        <v>39</v>
      </c>
      <c r="E74" s="16">
        <v>16.25</v>
      </c>
      <c r="F74" s="16">
        <v>514.08000000000004</v>
      </c>
    </row>
    <row r="75" spans="1:6" s="12" customFormat="1" ht="12">
      <c r="A75" s="13">
        <v>74</v>
      </c>
      <c r="B75" s="14" t="s">
        <v>59</v>
      </c>
      <c r="C75" s="15" t="s">
        <v>38</v>
      </c>
      <c r="D75" s="15" t="s">
        <v>39</v>
      </c>
      <c r="E75" s="16">
        <v>42.48</v>
      </c>
      <c r="F75" s="16">
        <v>1875.42</v>
      </c>
    </row>
    <row r="76" spans="1:6" s="12" customFormat="1" ht="12">
      <c r="A76" s="13">
        <v>75</v>
      </c>
      <c r="B76" s="14" t="s">
        <v>59</v>
      </c>
      <c r="C76" s="15" t="s">
        <v>32</v>
      </c>
      <c r="D76" s="15" t="s">
        <v>33</v>
      </c>
      <c r="E76" s="16">
        <v>319</v>
      </c>
      <c r="F76" s="16">
        <v>5941</v>
      </c>
    </row>
    <row r="77" spans="1:6" s="12" customFormat="1" ht="12">
      <c r="A77" s="13">
        <v>76</v>
      </c>
      <c r="B77" s="14" t="s">
        <v>60</v>
      </c>
      <c r="C77" s="15" t="s">
        <v>38</v>
      </c>
      <c r="D77" s="15" t="s">
        <v>39</v>
      </c>
      <c r="E77" s="16">
        <v>73.73</v>
      </c>
      <c r="F77" s="16">
        <v>2683.8</v>
      </c>
    </row>
    <row r="78" spans="1:6" s="12" customFormat="1" ht="12">
      <c r="A78" s="13">
        <v>77</v>
      </c>
      <c r="B78" s="14" t="s">
        <v>60</v>
      </c>
      <c r="C78" s="15" t="s">
        <v>38</v>
      </c>
      <c r="D78" s="15" t="s">
        <v>39</v>
      </c>
      <c r="E78" s="16">
        <v>28.23</v>
      </c>
      <c r="F78" s="16">
        <v>959.4</v>
      </c>
    </row>
    <row r="79" spans="1:6" s="12" customFormat="1" ht="12">
      <c r="A79" s="13">
        <v>78</v>
      </c>
      <c r="B79" s="14" t="s">
        <v>61</v>
      </c>
      <c r="C79" s="15" t="s">
        <v>30</v>
      </c>
      <c r="D79" s="15" t="s">
        <v>31</v>
      </c>
      <c r="E79" s="16">
        <v>230</v>
      </c>
      <c r="F79" s="16">
        <v>5544.4</v>
      </c>
    </row>
    <row r="80" spans="1:6" s="12" customFormat="1" ht="12">
      <c r="A80" s="13">
        <v>79</v>
      </c>
      <c r="B80" s="14" t="s">
        <v>61</v>
      </c>
      <c r="C80" s="15" t="s">
        <v>30</v>
      </c>
      <c r="D80" s="15" t="s">
        <v>31</v>
      </c>
      <c r="E80" s="16">
        <v>120</v>
      </c>
      <c r="F80" s="16">
        <v>4796.3599999999997</v>
      </c>
    </row>
    <row r="81" spans="1:6" s="12" customFormat="1" ht="12">
      <c r="A81" s="13">
        <v>80</v>
      </c>
      <c r="B81" s="14" t="s">
        <v>61</v>
      </c>
      <c r="C81" s="15" t="s">
        <v>30</v>
      </c>
      <c r="D81" s="15" t="s">
        <v>31</v>
      </c>
      <c r="E81" s="16">
        <v>15</v>
      </c>
      <c r="F81" s="16">
        <v>567.6</v>
      </c>
    </row>
    <row r="82" spans="1:6" s="12" customFormat="1" ht="12">
      <c r="A82" s="13">
        <v>81</v>
      </c>
      <c r="B82" s="14" t="s">
        <v>61</v>
      </c>
      <c r="C82" s="15" t="s">
        <v>30</v>
      </c>
      <c r="D82" s="15" t="s">
        <v>31</v>
      </c>
      <c r="E82" s="16">
        <v>120</v>
      </c>
      <c r="F82" s="16">
        <v>3616.48</v>
      </c>
    </row>
    <row r="83" spans="1:6" s="12" customFormat="1" ht="12">
      <c r="A83" s="13">
        <v>82</v>
      </c>
      <c r="B83" s="14" t="s">
        <v>61</v>
      </c>
      <c r="C83" s="15" t="s">
        <v>30</v>
      </c>
      <c r="D83" s="15" t="s">
        <v>31</v>
      </c>
      <c r="E83" s="16">
        <v>109</v>
      </c>
      <c r="F83" s="16">
        <v>2817.48</v>
      </c>
    </row>
    <row r="84" spans="1:6" s="12" customFormat="1" ht="12">
      <c r="A84" s="13">
        <v>83</v>
      </c>
      <c r="B84" s="14" t="s">
        <v>61</v>
      </c>
      <c r="C84" s="15" t="s">
        <v>30</v>
      </c>
      <c r="D84" s="15" t="s">
        <v>31</v>
      </c>
      <c r="E84" s="16">
        <v>346</v>
      </c>
      <c r="F84" s="16">
        <v>7374.51</v>
      </c>
    </row>
    <row r="85" spans="1:6" s="12" customFormat="1" ht="12">
      <c r="A85" s="13">
        <v>84</v>
      </c>
      <c r="B85" s="14" t="s">
        <v>61</v>
      </c>
      <c r="C85" s="15" t="s">
        <v>30</v>
      </c>
      <c r="D85" s="15" t="s">
        <v>31</v>
      </c>
      <c r="E85" s="16">
        <v>120</v>
      </c>
      <c r="F85" s="16">
        <v>4796.3599999999997</v>
      </c>
    </row>
    <row r="86" spans="1:6" s="12" customFormat="1" ht="12">
      <c r="A86" s="13">
        <v>85</v>
      </c>
      <c r="B86" s="14" t="s">
        <v>61</v>
      </c>
      <c r="C86" s="15" t="s">
        <v>30</v>
      </c>
      <c r="D86" s="15" t="s">
        <v>31</v>
      </c>
      <c r="E86" s="16">
        <v>109</v>
      </c>
      <c r="F86" s="16">
        <v>2817.48</v>
      </c>
    </row>
    <row r="87" spans="1:6" s="12" customFormat="1" ht="12">
      <c r="A87" s="13">
        <v>86</v>
      </c>
      <c r="B87" s="14" t="s">
        <v>61</v>
      </c>
      <c r="C87" s="15" t="s">
        <v>62</v>
      </c>
      <c r="D87" s="15" t="s">
        <v>63</v>
      </c>
      <c r="E87" s="16">
        <v>3582</v>
      </c>
      <c r="F87" s="16">
        <v>14528.98</v>
      </c>
    </row>
    <row r="88" spans="1:6" s="12" customFormat="1" ht="12">
      <c r="A88" s="13">
        <v>87</v>
      </c>
      <c r="B88" s="14" t="s">
        <v>61</v>
      </c>
      <c r="C88" s="15" t="s">
        <v>64</v>
      </c>
      <c r="D88" s="15" t="s">
        <v>65</v>
      </c>
      <c r="E88" s="16">
        <v>712.09</v>
      </c>
      <c r="F88" s="16">
        <v>7811.7</v>
      </c>
    </row>
    <row r="89" spans="1:6" s="12" customFormat="1" ht="12">
      <c r="A89" s="13">
        <v>88</v>
      </c>
      <c r="B89" s="14" t="s">
        <v>61</v>
      </c>
      <c r="C89" s="15" t="s">
        <v>64</v>
      </c>
      <c r="D89" s="15" t="s">
        <v>65</v>
      </c>
      <c r="E89" s="16">
        <v>3581.24</v>
      </c>
      <c r="F89" s="16">
        <v>46507.87</v>
      </c>
    </row>
    <row r="90" spans="1:6" s="12" customFormat="1" ht="12">
      <c r="A90" s="13">
        <v>89</v>
      </c>
      <c r="B90" s="14" t="s">
        <v>61</v>
      </c>
      <c r="C90" s="15" t="s">
        <v>64</v>
      </c>
      <c r="D90" s="15" t="s">
        <v>65</v>
      </c>
      <c r="E90" s="16">
        <v>3846.73</v>
      </c>
      <c r="F90" s="16">
        <v>51957.72</v>
      </c>
    </row>
    <row r="91" spans="1:6" s="12" customFormat="1" ht="12">
      <c r="A91" s="13">
        <v>90</v>
      </c>
      <c r="B91" s="14" t="s">
        <v>61</v>
      </c>
      <c r="C91" s="15" t="s">
        <v>64</v>
      </c>
      <c r="D91" s="15" t="s">
        <v>65</v>
      </c>
      <c r="E91" s="16">
        <v>2322.6999999999998</v>
      </c>
      <c r="F91" s="16">
        <v>34020.22</v>
      </c>
    </row>
    <row r="92" spans="1:6" s="12" customFormat="1" ht="12">
      <c r="A92" s="13">
        <v>91</v>
      </c>
      <c r="B92" s="14" t="s">
        <v>61</v>
      </c>
      <c r="C92" s="15" t="s">
        <v>64</v>
      </c>
      <c r="D92" s="15" t="s">
        <v>65</v>
      </c>
      <c r="E92" s="16">
        <v>3727.99</v>
      </c>
      <c r="F92" s="16">
        <v>37710.85</v>
      </c>
    </row>
    <row r="93" spans="1:6" s="12" customFormat="1" ht="12">
      <c r="A93" s="13">
        <v>92</v>
      </c>
      <c r="B93" s="14" t="s">
        <v>61</v>
      </c>
      <c r="C93" s="15" t="s">
        <v>64</v>
      </c>
      <c r="D93" s="15" t="s">
        <v>65</v>
      </c>
      <c r="E93" s="16">
        <v>1371.93</v>
      </c>
      <c r="F93" s="16">
        <v>15252.22</v>
      </c>
    </row>
    <row r="94" spans="1:6" s="12" customFormat="1" ht="12">
      <c r="A94" s="13">
        <v>93</v>
      </c>
      <c r="B94" s="14" t="s">
        <v>61</v>
      </c>
      <c r="C94" s="15" t="s">
        <v>64</v>
      </c>
      <c r="D94" s="15" t="s">
        <v>65</v>
      </c>
      <c r="E94" s="16">
        <v>1219.3599999999999</v>
      </c>
      <c r="F94" s="16">
        <v>10347.200000000001</v>
      </c>
    </row>
    <row r="95" spans="1:6" s="12" customFormat="1" ht="12">
      <c r="A95" s="13">
        <v>94</v>
      </c>
      <c r="B95" s="14" t="s">
        <v>66</v>
      </c>
      <c r="C95" s="15" t="s">
        <v>67</v>
      </c>
      <c r="D95" s="15" t="s">
        <v>68</v>
      </c>
      <c r="E95" s="16">
        <v>36699.46</v>
      </c>
      <c r="F95" s="16">
        <v>40529.370000000003</v>
      </c>
    </row>
    <row r="96" spans="1:6" s="12" customFormat="1" ht="12">
      <c r="A96" s="13">
        <v>95</v>
      </c>
      <c r="B96" s="14" t="s">
        <v>66</v>
      </c>
      <c r="C96" s="15" t="s">
        <v>67</v>
      </c>
      <c r="D96" s="15" t="s">
        <v>68</v>
      </c>
      <c r="E96" s="16">
        <v>61363.44</v>
      </c>
      <c r="F96" s="16">
        <v>62753.49</v>
      </c>
    </row>
    <row r="97" spans="1:6" s="12" customFormat="1" ht="12">
      <c r="A97" s="13">
        <v>96</v>
      </c>
      <c r="B97" s="14" t="s">
        <v>66</v>
      </c>
      <c r="C97" s="15" t="s">
        <v>30</v>
      </c>
      <c r="D97" s="15" t="s">
        <v>31</v>
      </c>
      <c r="E97" s="16">
        <v>380.32</v>
      </c>
      <c r="F97" s="16">
        <v>11743.8</v>
      </c>
    </row>
    <row r="98" spans="1:6" s="12" customFormat="1" ht="12">
      <c r="A98" s="13">
        <v>97</v>
      </c>
      <c r="B98" s="14" t="s">
        <v>66</v>
      </c>
      <c r="C98" s="15" t="s">
        <v>30</v>
      </c>
      <c r="D98" s="15" t="s">
        <v>31</v>
      </c>
      <c r="E98" s="16">
        <v>324.04000000000002</v>
      </c>
      <c r="F98" s="16">
        <v>13406.8</v>
      </c>
    </row>
    <row r="99" spans="1:6" s="12" customFormat="1" ht="12">
      <c r="A99" s="13">
        <v>98</v>
      </c>
      <c r="B99" s="14" t="s">
        <v>66</v>
      </c>
      <c r="C99" s="15" t="s">
        <v>69</v>
      </c>
      <c r="D99" s="15" t="s">
        <v>70</v>
      </c>
      <c r="E99" s="16">
        <v>9</v>
      </c>
      <c r="F99" s="16">
        <v>88968.83</v>
      </c>
    </row>
    <row r="100" spans="1:6" s="12" customFormat="1" ht="12">
      <c r="A100" s="13">
        <v>99</v>
      </c>
      <c r="B100" s="14" t="s">
        <v>66</v>
      </c>
      <c r="C100" s="15" t="s">
        <v>69</v>
      </c>
      <c r="D100" s="15" t="s">
        <v>70</v>
      </c>
      <c r="E100" s="16">
        <v>10</v>
      </c>
      <c r="F100" s="16">
        <v>117822.94</v>
      </c>
    </row>
    <row r="101" spans="1:6" s="12" customFormat="1" ht="12">
      <c r="A101" s="13">
        <v>100</v>
      </c>
      <c r="B101" s="14" t="s">
        <v>66</v>
      </c>
      <c r="C101" s="15" t="s">
        <v>69</v>
      </c>
      <c r="D101" s="15" t="s">
        <v>70</v>
      </c>
      <c r="E101" s="16">
        <v>3.5</v>
      </c>
      <c r="F101" s="16">
        <v>61699.02</v>
      </c>
    </row>
    <row r="102" spans="1:6" s="12" customFormat="1" ht="12">
      <c r="A102" s="13">
        <v>101</v>
      </c>
      <c r="B102" s="14" t="s">
        <v>66</v>
      </c>
      <c r="C102" s="15" t="s">
        <v>69</v>
      </c>
      <c r="D102" s="15" t="s">
        <v>70</v>
      </c>
      <c r="E102" s="16">
        <v>2.5</v>
      </c>
      <c r="F102" s="16">
        <v>69761.39</v>
      </c>
    </row>
    <row r="103" spans="1:6" s="12" customFormat="1" ht="12">
      <c r="A103" s="13">
        <v>102</v>
      </c>
      <c r="B103" s="14" t="s">
        <v>66</v>
      </c>
      <c r="C103" s="15" t="s">
        <v>69</v>
      </c>
      <c r="D103" s="15" t="s">
        <v>70</v>
      </c>
      <c r="E103" s="16">
        <v>1.5</v>
      </c>
      <c r="F103" s="16">
        <v>20696.400000000001</v>
      </c>
    </row>
    <row r="104" spans="1:6" s="12" customFormat="1" ht="12">
      <c r="A104" s="13">
        <v>103</v>
      </c>
      <c r="B104" s="14" t="s">
        <v>66</v>
      </c>
      <c r="C104" s="15" t="s">
        <v>69</v>
      </c>
      <c r="D104" s="15" t="s">
        <v>70</v>
      </c>
      <c r="E104" s="16">
        <v>12</v>
      </c>
      <c r="F104" s="16">
        <v>130076.34</v>
      </c>
    </row>
    <row r="105" spans="1:6" s="12" customFormat="1" ht="12">
      <c r="A105" s="13">
        <v>104</v>
      </c>
      <c r="B105" s="14" t="s">
        <v>66</v>
      </c>
      <c r="C105" s="15" t="s">
        <v>71</v>
      </c>
      <c r="D105" s="15" t="s">
        <v>72</v>
      </c>
      <c r="E105" s="16">
        <v>4682.1000000000004</v>
      </c>
      <c r="F105" s="16">
        <v>28032.15</v>
      </c>
    </row>
    <row r="106" spans="1:6" s="12" customFormat="1" ht="12">
      <c r="A106" s="13">
        <v>105</v>
      </c>
      <c r="B106" s="14" t="s">
        <v>66</v>
      </c>
      <c r="C106" s="15" t="s">
        <v>71</v>
      </c>
      <c r="D106" s="15" t="s">
        <v>72</v>
      </c>
      <c r="E106" s="16">
        <v>4571.04</v>
      </c>
      <c r="F106" s="16">
        <v>32714.78</v>
      </c>
    </row>
    <row r="107" spans="1:6" s="12" customFormat="1" ht="12">
      <c r="A107" s="13">
        <v>106</v>
      </c>
      <c r="B107" s="14" t="s">
        <v>66</v>
      </c>
      <c r="C107" s="15" t="s">
        <v>73</v>
      </c>
      <c r="D107" s="15" t="s">
        <v>74</v>
      </c>
      <c r="E107" s="16">
        <v>2388.7199999999998</v>
      </c>
      <c r="F107" s="16">
        <v>13732.92</v>
      </c>
    </row>
    <row r="108" spans="1:6" s="12" customFormat="1" ht="12">
      <c r="A108" s="13">
        <v>107</v>
      </c>
      <c r="B108" s="14" t="s">
        <v>66</v>
      </c>
      <c r="C108" s="15" t="s">
        <v>73</v>
      </c>
      <c r="D108" s="15" t="s">
        <v>74</v>
      </c>
      <c r="E108" s="16">
        <v>2388.7199999999998</v>
      </c>
      <c r="F108" s="16">
        <v>13732.92</v>
      </c>
    </row>
    <row r="109" spans="1:6" s="12" customFormat="1" ht="12">
      <c r="A109" s="13">
        <v>108</v>
      </c>
      <c r="B109" s="14" t="s">
        <v>66</v>
      </c>
      <c r="C109" s="15" t="s">
        <v>62</v>
      </c>
      <c r="D109" s="15" t="s">
        <v>63</v>
      </c>
      <c r="E109" s="16">
        <v>160.65</v>
      </c>
      <c r="F109" s="16">
        <v>5355</v>
      </c>
    </row>
    <row r="110" spans="1:6" s="12" customFormat="1" ht="12">
      <c r="A110" s="13">
        <v>109</v>
      </c>
      <c r="B110" s="14" t="s">
        <v>66</v>
      </c>
      <c r="C110" s="15" t="s">
        <v>38</v>
      </c>
      <c r="D110" s="15" t="s">
        <v>39</v>
      </c>
      <c r="E110" s="16">
        <v>2985.66</v>
      </c>
      <c r="F110" s="16">
        <v>29168.04</v>
      </c>
    </row>
    <row r="111" spans="1:6" s="12" customFormat="1" ht="12">
      <c r="A111" s="13">
        <v>110</v>
      </c>
      <c r="B111" s="14" t="s">
        <v>66</v>
      </c>
      <c r="C111" s="15" t="s">
        <v>38</v>
      </c>
      <c r="D111" s="15" t="s">
        <v>39</v>
      </c>
      <c r="E111" s="16">
        <v>4043.19</v>
      </c>
      <c r="F111" s="16">
        <v>44040.480000000003</v>
      </c>
    </row>
    <row r="112" spans="1:6" s="12" customFormat="1" ht="12">
      <c r="A112" s="13">
        <v>111</v>
      </c>
      <c r="B112" s="14" t="s">
        <v>66</v>
      </c>
      <c r="C112" s="15" t="s">
        <v>75</v>
      </c>
      <c r="D112" s="15" t="s">
        <v>76</v>
      </c>
      <c r="E112" s="16">
        <v>535.72</v>
      </c>
      <c r="F112" s="16">
        <v>12799.02</v>
      </c>
    </row>
    <row r="113" spans="1:11" s="12" customFormat="1" ht="12">
      <c r="A113" s="13">
        <v>112</v>
      </c>
      <c r="B113" s="14" t="s">
        <v>66</v>
      </c>
      <c r="C113" s="15" t="s">
        <v>75</v>
      </c>
      <c r="D113" s="15" t="s">
        <v>76</v>
      </c>
      <c r="E113" s="16">
        <v>1593.34</v>
      </c>
      <c r="F113" s="16">
        <v>34265.519999999997</v>
      </c>
    </row>
    <row r="114" spans="1:11" s="12" customFormat="1" ht="12">
      <c r="A114" s="13">
        <v>113</v>
      </c>
      <c r="B114" s="14" t="s">
        <v>66</v>
      </c>
      <c r="C114" s="15" t="s">
        <v>75</v>
      </c>
      <c r="D114" s="15" t="s">
        <v>76</v>
      </c>
      <c r="E114" s="16">
        <v>5141.2</v>
      </c>
      <c r="F114" s="16">
        <v>112705.76</v>
      </c>
    </row>
    <row r="115" spans="1:11" s="12" customFormat="1" ht="12">
      <c r="A115" s="13">
        <v>114</v>
      </c>
      <c r="B115" s="14" t="s">
        <v>66</v>
      </c>
      <c r="C115" s="15" t="s">
        <v>75</v>
      </c>
      <c r="D115" s="15" t="s">
        <v>76</v>
      </c>
      <c r="E115" s="16">
        <v>3863.13</v>
      </c>
      <c r="F115" s="16">
        <v>106976.31</v>
      </c>
    </row>
    <row r="116" spans="1:11" s="12" customFormat="1" ht="12">
      <c r="A116" s="13">
        <v>115</v>
      </c>
      <c r="B116" s="14" t="s">
        <v>66</v>
      </c>
      <c r="C116" s="15" t="s">
        <v>75</v>
      </c>
      <c r="D116" s="15" t="s">
        <v>76</v>
      </c>
      <c r="E116" s="16">
        <v>848.17</v>
      </c>
      <c r="F116" s="16">
        <v>21321.48</v>
      </c>
    </row>
    <row r="117" spans="1:11" s="12" customFormat="1" ht="12">
      <c r="A117" s="13">
        <v>116</v>
      </c>
      <c r="B117" s="14" t="s">
        <v>66</v>
      </c>
      <c r="C117" s="15" t="s">
        <v>75</v>
      </c>
      <c r="D117" s="15" t="s">
        <v>76</v>
      </c>
      <c r="E117" s="16">
        <v>1416.15</v>
      </c>
      <c r="F117" s="16">
        <v>34898.79</v>
      </c>
    </row>
    <row r="118" spans="1:11" s="12" customFormat="1" ht="12">
      <c r="A118" s="13">
        <v>117</v>
      </c>
      <c r="B118" s="14" t="s">
        <v>66</v>
      </c>
      <c r="C118" s="15" t="s">
        <v>75</v>
      </c>
      <c r="D118" s="15" t="s">
        <v>76</v>
      </c>
      <c r="E118" s="16">
        <v>3357.81</v>
      </c>
      <c r="F118" s="16">
        <v>80566.78</v>
      </c>
    </row>
    <row r="119" spans="1:11" s="12" customFormat="1" ht="12">
      <c r="A119" s="13">
        <v>118</v>
      </c>
      <c r="B119" s="14" t="s">
        <v>66</v>
      </c>
      <c r="C119" s="15" t="s">
        <v>75</v>
      </c>
      <c r="D119" s="15" t="s">
        <v>76</v>
      </c>
      <c r="E119" s="16">
        <v>2684.52</v>
      </c>
      <c r="F119" s="16">
        <v>39612.81</v>
      </c>
    </row>
    <row r="120" spans="1:11" s="12" customFormat="1" ht="12">
      <c r="A120" s="13">
        <v>119</v>
      </c>
      <c r="B120" s="14" t="s">
        <v>66</v>
      </c>
      <c r="C120" s="15" t="s">
        <v>75</v>
      </c>
      <c r="D120" s="15" t="s">
        <v>76</v>
      </c>
      <c r="E120" s="16">
        <v>690.44</v>
      </c>
      <c r="F120" s="16">
        <v>24246.54</v>
      </c>
    </row>
    <row r="121" spans="1:11" s="12" customFormat="1" ht="12">
      <c r="A121" s="13">
        <v>120</v>
      </c>
      <c r="B121" s="14" t="s">
        <v>66</v>
      </c>
      <c r="C121" s="15" t="s">
        <v>75</v>
      </c>
      <c r="D121" s="15" t="s">
        <v>76</v>
      </c>
      <c r="E121" s="16">
        <v>1172.5</v>
      </c>
      <c r="F121" s="16">
        <v>35048.03</v>
      </c>
    </row>
    <row r="122" spans="1:11">
      <c r="D122" s="19">
        <f>SUM(E2:E121)</f>
        <v>630712.90999999992</v>
      </c>
      <c r="E122" s="19">
        <f>SUM(F2:F121)</f>
        <v>3755186.0999999996</v>
      </c>
    </row>
    <row r="124" spans="1:11">
      <c r="B124" s="17"/>
      <c r="C124" s="17"/>
      <c r="D124" s="17"/>
      <c r="E124" s="17"/>
    </row>
    <row r="125" spans="1:11">
      <c r="B125" s="17"/>
      <c r="C125" s="17"/>
      <c r="D125" s="17"/>
      <c r="E125" s="17"/>
    </row>
    <row r="126" spans="1:11">
      <c r="B126" s="17"/>
      <c r="C126" s="17"/>
      <c r="D126" s="17"/>
      <c r="E126" s="17"/>
    </row>
    <row r="127" spans="1:11">
      <c r="A127" s="20" t="s">
        <v>19</v>
      </c>
      <c r="B127" s="20" t="s">
        <v>20</v>
      </c>
      <c r="C127" s="21" t="s">
        <v>23</v>
      </c>
      <c r="D127" s="21" t="s">
        <v>24</v>
      </c>
      <c r="E127" s="17"/>
      <c r="H127" s="22" t="s">
        <v>0</v>
      </c>
      <c r="I127" s="22" t="s">
        <v>77</v>
      </c>
      <c r="J127" s="21" t="s">
        <v>23</v>
      </c>
      <c r="K127" s="21" t="s">
        <v>24</v>
      </c>
    </row>
    <row r="128" spans="1:11">
      <c r="A128" s="23">
        <v>1</v>
      </c>
      <c r="B128" s="24" t="s">
        <v>25</v>
      </c>
      <c r="C128" s="25">
        <f ca="1">SUMIF($B$2:$F$121,B128,$E$2:$E$121)</f>
        <v>17714.63</v>
      </c>
      <c r="D128" s="25">
        <f ca="1">SUMIF($B$2:$F$121,B128,$F$2:$F$121)</f>
        <v>336559.26</v>
      </c>
      <c r="E128" s="17"/>
      <c r="H128" s="26">
        <v>1</v>
      </c>
      <c r="I128" s="27" t="s">
        <v>78</v>
      </c>
      <c r="J128" s="28">
        <f ca="1">C134+C143</f>
        <v>429328.81999999995</v>
      </c>
      <c r="K128" s="28">
        <f ca="1">D134+D143</f>
        <v>1503936.9900000005</v>
      </c>
    </row>
    <row r="129" spans="1:11">
      <c r="A129" s="23">
        <v>2</v>
      </c>
      <c r="B129" s="24" t="s">
        <v>36</v>
      </c>
      <c r="C129" s="25">
        <f t="shared" ref="C129:C143" ca="1" si="0">SUMIF($B$2:$F$121,B129,$E$2:$E$121)</f>
        <v>5084.13</v>
      </c>
      <c r="D129" s="25">
        <f t="shared" ref="D129:D143" ca="1" si="1">SUMIF($B$2:$F$121,B129,$F$2:$F$121)</f>
        <v>102298.56</v>
      </c>
      <c r="E129" s="17"/>
      <c r="H129" s="26">
        <v>2</v>
      </c>
      <c r="I129" s="27" t="s">
        <v>79</v>
      </c>
      <c r="J129" s="28">
        <f ca="1">C129+C136</f>
        <v>5175.4400000000005</v>
      </c>
      <c r="K129" s="28">
        <f ca="1">D129+D136</f>
        <v>105701.86</v>
      </c>
    </row>
    <row r="130" spans="1:11">
      <c r="A130" s="23">
        <v>3</v>
      </c>
      <c r="B130" s="24" t="s">
        <v>37</v>
      </c>
      <c r="C130" s="25">
        <f t="shared" ca="1" si="0"/>
        <v>2674.2299999999996</v>
      </c>
      <c r="D130" s="25">
        <f t="shared" ca="1" si="1"/>
        <v>66183.22</v>
      </c>
      <c r="E130" s="17"/>
      <c r="H130" s="26">
        <v>3</v>
      </c>
      <c r="I130" s="27" t="s">
        <v>80</v>
      </c>
      <c r="J130" s="28">
        <f ca="1">C132+C141+C142</f>
        <v>21981.65</v>
      </c>
      <c r="K130" s="28">
        <f ca="1">D132+D141+D142</f>
        <v>267041.23000000004</v>
      </c>
    </row>
    <row r="131" spans="1:11">
      <c r="A131" s="23">
        <v>4</v>
      </c>
      <c r="B131" s="24" t="s">
        <v>42</v>
      </c>
      <c r="C131" s="25">
        <f t="shared" ca="1" si="0"/>
        <v>18284.18</v>
      </c>
      <c r="D131" s="25">
        <f t="shared" ca="1" si="1"/>
        <v>434094.51000000007</v>
      </c>
      <c r="E131" s="17"/>
      <c r="H131" s="26">
        <v>4</v>
      </c>
      <c r="I131" s="27" t="s">
        <v>81</v>
      </c>
      <c r="J131" s="28">
        <f ca="1">C139</f>
        <v>1000</v>
      </c>
      <c r="K131" s="28">
        <f ca="1">D139</f>
        <v>27435.47</v>
      </c>
    </row>
    <row r="132" spans="1:11">
      <c r="A132" s="23">
        <v>5</v>
      </c>
      <c r="B132" s="24" t="s">
        <v>43</v>
      </c>
      <c r="C132" s="25">
        <f t="shared" ca="1" si="0"/>
        <v>346.65000000000003</v>
      </c>
      <c r="D132" s="25">
        <f t="shared" ca="1" si="1"/>
        <v>12930.6</v>
      </c>
      <c r="E132" s="17"/>
      <c r="H132" s="26">
        <v>5</v>
      </c>
      <c r="I132" s="27" t="s">
        <v>82</v>
      </c>
      <c r="J132" s="28">
        <f ca="1">C140</f>
        <v>377.73</v>
      </c>
      <c r="K132" s="28">
        <f ca="1">D140</f>
        <v>8330.5</v>
      </c>
    </row>
    <row r="133" spans="1:11">
      <c r="A133" s="23">
        <v>6</v>
      </c>
      <c r="B133" s="24" t="s">
        <v>44</v>
      </c>
      <c r="C133" s="25">
        <f t="shared" ca="1" si="0"/>
        <v>30</v>
      </c>
      <c r="D133" s="25">
        <f t="shared" ca="1" si="1"/>
        <v>848.37</v>
      </c>
      <c r="E133" s="17"/>
      <c r="H133" s="26">
        <v>6</v>
      </c>
      <c r="I133" s="27" t="s">
        <v>83</v>
      </c>
      <c r="J133" s="28">
        <f ca="1">C130+C131+C137</f>
        <v>26821.7</v>
      </c>
      <c r="K133" s="28">
        <f ca="1">D130+D131+D137</f>
        <v>681481.64000000013</v>
      </c>
    </row>
    <row r="134" spans="1:11">
      <c r="A134" s="23">
        <v>7</v>
      </c>
      <c r="B134" s="24" t="s">
        <v>45</v>
      </c>
      <c r="C134" s="25">
        <f t="shared" ca="1" si="0"/>
        <v>288000</v>
      </c>
      <c r="D134" s="25">
        <f t="shared" ca="1" si="1"/>
        <v>217261.28</v>
      </c>
      <c r="E134" s="17"/>
      <c r="H134" s="26">
        <v>7</v>
      </c>
      <c r="I134" s="27" t="s">
        <v>84</v>
      </c>
      <c r="J134" s="28">
        <f ca="1">C133+C138</f>
        <v>127971.94</v>
      </c>
      <c r="K134" s="28">
        <f ca="1">D133+D138</f>
        <v>812566.31</v>
      </c>
    </row>
    <row r="135" spans="1:11">
      <c r="A135" s="23">
        <v>8</v>
      </c>
      <c r="B135" s="24" t="s">
        <v>48</v>
      </c>
      <c r="C135" s="25">
        <f t="shared" ca="1" si="0"/>
        <v>341</v>
      </c>
      <c r="D135" s="25">
        <f t="shared" ca="1" si="1"/>
        <v>12132.84</v>
      </c>
      <c r="E135" s="17"/>
      <c r="H135" s="26">
        <v>8</v>
      </c>
      <c r="I135" s="27" t="s">
        <v>85</v>
      </c>
      <c r="J135" s="29">
        <v>0</v>
      </c>
      <c r="K135" s="29">
        <v>0</v>
      </c>
    </row>
    <row r="136" spans="1:11">
      <c r="A136" s="23">
        <v>9</v>
      </c>
      <c r="B136" s="24" t="s">
        <v>49</v>
      </c>
      <c r="C136" s="25">
        <f t="shared" ca="1" si="0"/>
        <v>91.31</v>
      </c>
      <c r="D136" s="25">
        <f t="shared" ca="1" si="1"/>
        <v>3403.3</v>
      </c>
      <c r="E136" s="17"/>
      <c r="H136" s="26">
        <v>9</v>
      </c>
      <c r="I136" s="27" t="s">
        <v>86</v>
      </c>
      <c r="J136" s="29">
        <v>0</v>
      </c>
      <c r="K136" s="29">
        <v>0</v>
      </c>
    </row>
    <row r="137" spans="1:11">
      <c r="A137" s="23">
        <v>10</v>
      </c>
      <c r="B137" s="24" t="s">
        <v>50</v>
      </c>
      <c r="C137" s="25">
        <f t="shared" ca="1" si="0"/>
        <v>5863.2900000000009</v>
      </c>
      <c r="D137" s="25">
        <f t="shared" ca="1" si="1"/>
        <v>181203.91</v>
      </c>
      <c r="E137" s="17"/>
      <c r="H137" s="26">
        <v>10</v>
      </c>
      <c r="I137" s="27" t="s">
        <v>87</v>
      </c>
      <c r="J137" s="28">
        <f ca="1">C128+C135</f>
        <v>18055.63</v>
      </c>
      <c r="K137" s="28">
        <f ca="1">D128+D135</f>
        <v>348692.10000000003</v>
      </c>
    </row>
    <row r="138" spans="1:11">
      <c r="A138" s="23">
        <v>11</v>
      </c>
      <c r="B138" s="24" t="s">
        <v>53</v>
      </c>
      <c r="C138" s="25">
        <f t="shared" ca="1" si="0"/>
        <v>127941.94</v>
      </c>
      <c r="D138" s="25">
        <f t="shared" ca="1" si="1"/>
        <v>811717.94000000006</v>
      </c>
      <c r="E138" s="17"/>
      <c r="H138" s="26"/>
      <c r="I138" s="29"/>
      <c r="J138" s="28">
        <f ca="1">SUM(J128:J137)</f>
        <v>630712.91</v>
      </c>
      <c r="K138" s="28">
        <f ca="1">SUM(K128:K137)</f>
        <v>3755186.1000000006</v>
      </c>
    </row>
    <row r="139" spans="1:11">
      <c r="A139" s="23">
        <v>12</v>
      </c>
      <c r="B139" s="24" t="s">
        <v>58</v>
      </c>
      <c r="C139" s="25">
        <f t="shared" ca="1" si="0"/>
        <v>1000</v>
      </c>
      <c r="D139" s="25">
        <f t="shared" ca="1" si="1"/>
        <v>27435.47</v>
      </c>
      <c r="E139" s="17"/>
    </row>
    <row r="140" spans="1:11">
      <c r="A140" s="23">
        <v>13</v>
      </c>
      <c r="B140" s="24" t="s">
        <v>59</v>
      </c>
      <c r="C140" s="25">
        <f t="shared" ca="1" si="0"/>
        <v>377.73</v>
      </c>
      <c r="D140" s="25">
        <f t="shared" ca="1" si="1"/>
        <v>8330.5</v>
      </c>
      <c r="E140" s="17"/>
    </row>
    <row r="141" spans="1:11">
      <c r="A141" s="23">
        <v>14</v>
      </c>
      <c r="B141" s="24" t="s">
        <v>60</v>
      </c>
      <c r="C141" s="25">
        <f t="shared" ca="1" si="0"/>
        <v>101.96000000000001</v>
      </c>
      <c r="D141" s="25">
        <f t="shared" ca="1" si="1"/>
        <v>3643.2000000000003</v>
      </c>
      <c r="E141" s="17"/>
    </row>
    <row r="142" spans="1:11">
      <c r="A142" s="23">
        <v>15</v>
      </c>
      <c r="B142" s="24" t="s">
        <v>61</v>
      </c>
      <c r="C142" s="25">
        <f t="shared" ca="1" si="0"/>
        <v>21533.040000000001</v>
      </c>
      <c r="D142" s="25">
        <f t="shared" ca="1" si="1"/>
        <v>250467.43000000002</v>
      </c>
      <c r="E142" s="17"/>
    </row>
    <row r="143" spans="1:11">
      <c r="A143" s="23">
        <v>16</v>
      </c>
      <c r="B143" s="24" t="s">
        <v>66</v>
      </c>
      <c r="C143" s="25">
        <f t="shared" ca="1" si="0"/>
        <v>141328.81999999998</v>
      </c>
      <c r="D143" s="25">
        <f t="shared" ca="1" si="1"/>
        <v>1286675.7100000004</v>
      </c>
      <c r="E143" s="17"/>
    </row>
    <row r="144" spans="1:11">
      <c r="B144" s="17"/>
      <c r="C144" s="19">
        <f ca="1">SUM(C128:C143)</f>
        <v>630712.90999999992</v>
      </c>
      <c r="D144" s="19">
        <f ca="1">SUM(D128:D143)</f>
        <v>3755186.100000001</v>
      </c>
      <c r="E144" s="17"/>
    </row>
    <row r="145" spans="3:3">
      <c r="C145" s="19"/>
    </row>
  </sheetData>
  <pageMargins left="0.75" right="0.75" top="1" bottom="1" header="0.5" footer="0.5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452"/>
  <sheetViews>
    <sheetView showGridLines="0" topLeftCell="A401" workbookViewId="0">
      <selection activeCell="I432" sqref="I432"/>
    </sheetView>
  </sheetViews>
  <sheetFormatPr defaultRowHeight="15"/>
  <cols>
    <col min="1" max="1" width="5" style="17" bestFit="1" customWidth="1"/>
    <col min="2" max="2" width="36.5703125" style="30" bestFit="1" customWidth="1"/>
    <col min="3" max="3" width="36.5703125" style="17" bestFit="1" customWidth="1"/>
    <col min="4" max="4" width="17" style="31" customWidth="1"/>
    <col min="5" max="5" width="13.28515625" style="19" bestFit="1" customWidth="1"/>
    <col min="6" max="6" width="25.28515625" style="17" bestFit="1" customWidth="1"/>
    <col min="7" max="7" width="9.140625" style="17"/>
    <col min="8" max="8" width="26.42578125" style="17" bestFit="1" customWidth="1"/>
    <col min="9" max="9" width="11.5703125" style="17" bestFit="1" customWidth="1"/>
    <col min="10" max="10" width="13.28515625" style="17" bestFit="1" customWidth="1"/>
    <col min="11" max="16384" width="9.140625" style="17"/>
  </cols>
  <sheetData>
    <row r="1" spans="1:6" s="12" customFormat="1" ht="12">
      <c r="A1" s="9" t="s">
        <v>19</v>
      </c>
      <c r="B1" s="9" t="s">
        <v>20</v>
      </c>
      <c r="C1" s="9" t="s">
        <v>21</v>
      </c>
      <c r="D1" s="10" t="s">
        <v>22</v>
      </c>
      <c r="E1" s="11" t="s">
        <v>23</v>
      </c>
      <c r="F1" s="11" t="s">
        <v>24</v>
      </c>
    </row>
    <row r="2" spans="1:6" s="12" customFormat="1" ht="12">
      <c r="A2" s="13">
        <v>1</v>
      </c>
      <c r="B2" s="14" t="s">
        <v>88</v>
      </c>
      <c r="C2" s="14" t="s">
        <v>89</v>
      </c>
      <c r="D2" s="15" t="s">
        <v>90</v>
      </c>
      <c r="E2" s="16">
        <v>304.08</v>
      </c>
      <c r="F2" s="16">
        <v>4158</v>
      </c>
    </row>
    <row r="3" spans="1:6" s="12" customFormat="1" ht="12">
      <c r="A3" s="13">
        <v>2</v>
      </c>
      <c r="B3" s="14" t="s">
        <v>25</v>
      </c>
      <c r="C3" s="14" t="s">
        <v>91</v>
      </c>
      <c r="D3" s="15" t="s">
        <v>92</v>
      </c>
      <c r="E3" s="16">
        <v>7040</v>
      </c>
      <c r="F3" s="16">
        <v>18693</v>
      </c>
    </row>
    <row r="4" spans="1:6" s="12" customFormat="1" ht="12">
      <c r="A4" s="13">
        <v>3</v>
      </c>
      <c r="B4" s="14" t="s">
        <v>25</v>
      </c>
      <c r="C4" s="14" t="s">
        <v>26</v>
      </c>
      <c r="D4" s="15" t="s">
        <v>27</v>
      </c>
      <c r="E4" s="16">
        <v>164.6</v>
      </c>
      <c r="F4" s="16">
        <v>6775.8</v>
      </c>
    </row>
    <row r="5" spans="1:6" s="12" customFormat="1" ht="12">
      <c r="A5" s="13">
        <v>4</v>
      </c>
      <c r="B5" s="14" t="s">
        <v>25</v>
      </c>
      <c r="C5" s="14" t="s">
        <v>26</v>
      </c>
      <c r="D5" s="15" t="s">
        <v>27</v>
      </c>
      <c r="E5" s="16">
        <v>229.6</v>
      </c>
      <c r="F5" s="16">
        <v>7567</v>
      </c>
    </row>
    <row r="6" spans="1:6" s="12" customFormat="1" ht="12">
      <c r="A6" s="13">
        <v>5</v>
      </c>
      <c r="B6" s="14" t="s">
        <v>25</v>
      </c>
      <c r="C6" s="14" t="s">
        <v>26</v>
      </c>
      <c r="D6" s="15" t="s">
        <v>27</v>
      </c>
      <c r="E6" s="16">
        <v>163.30000000000001</v>
      </c>
      <c r="F6" s="16">
        <v>5513.1</v>
      </c>
    </row>
    <row r="7" spans="1:6" s="12" customFormat="1" ht="12">
      <c r="A7" s="13">
        <v>6</v>
      </c>
      <c r="B7" s="14" t="s">
        <v>25</v>
      </c>
      <c r="C7" s="14" t="s">
        <v>26</v>
      </c>
      <c r="D7" s="15" t="s">
        <v>27</v>
      </c>
      <c r="E7" s="16">
        <v>48.1</v>
      </c>
      <c r="F7" s="16">
        <v>1964</v>
      </c>
    </row>
    <row r="8" spans="1:6" s="12" customFormat="1" ht="12">
      <c r="A8" s="13">
        <v>7</v>
      </c>
      <c r="B8" s="14" t="s">
        <v>25</v>
      </c>
      <c r="C8" s="14" t="s">
        <v>26</v>
      </c>
      <c r="D8" s="15" t="s">
        <v>27</v>
      </c>
      <c r="E8" s="16">
        <v>115.2</v>
      </c>
      <c r="F8" s="16">
        <v>4093.73</v>
      </c>
    </row>
    <row r="9" spans="1:6" s="12" customFormat="1" ht="12">
      <c r="A9" s="13">
        <v>8</v>
      </c>
      <c r="B9" s="14" t="s">
        <v>25</v>
      </c>
      <c r="C9" s="14" t="s">
        <v>26</v>
      </c>
      <c r="D9" s="15" t="s">
        <v>27</v>
      </c>
      <c r="E9" s="16">
        <v>172.9</v>
      </c>
      <c r="F9" s="16">
        <v>6985.8</v>
      </c>
    </row>
    <row r="10" spans="1:6" s="12" customFormat="1" ht="12">
      <c r="A10" s="13">
        <v>9</v>
      </c>
      <c r="B10" s="14" t="s">
        <v>25</v>
      </c>
      <c r="C10" s="14" t="s">
        <v>26</v>
      </c>
      <c r="D10" s="15" t="s">
        <v>27</v>
      </c>
      <c r="E10" s="16">
        <v>212.1</v>
      </c>
      <c r="F10" s="16">
        <v>8396.1</v>
      </c>
    </row>
    <row r="11" spans="1:6" s="12" customFormat="1" ht="12">
      <c r="A11" s="13">
        <v>10</v>
      </c>
      <c r="B11" s="14" t="s">
        <v>25</v>
      </c>
      <c r="C11" s="14" t="s">
        <v>26</v>
      </c>
      <c r="D11" s="15" t="s">
        <v>27</v>
      </c>
      <c r="E11" s="16">
        <v>1.8</v>
      </c>
      <c r="F11" s="16">
        <v>261.60000000000002</v>
      </c>
    </row>
    <row r="12" spans="1:6" s="12" customFormat="1" ht="12">
      <c r="A12" s="13">
        <v>11</v>
      </c>
      <c r="B12" s="14" t="s">
        <v>25</v>
      </c>
      <c r="C12" s="14" t="s">
        <v>28</v>
      </c>
      <c r="D12" s="15" t="s">
        <v>29</v>
      </c>
      <c r="E12" s="16">
        <v>4595.5</v>
      </c>
      <c r="F12" s="16">
        <v>17738.5</v>
      </c>
    </row>
    <row r="13" spans="1:6" s="12" customFormat="1" ht="12">
      <c r="A13" s="13">
        <v>12</v>
      </c>
      <c r="B13" s="14" t="s">
        <v>25</v>
      </c>
      <c r="C13" s="14" t="s">
        <v>28</v>
      </c>
      <c r="D13" s="15" t="s">
        <v>29</v>
      </c>
      <c r="E13" s="16">
        <v>1229.5</v>
      </c>
      <c r="F13" s="16">
        <v>6377.5</v>
      </c>
    </row>
    <row r="14" spans="1:6" s="12" customFormat="1" ht="12">
      <c r="A14" s="13">
        <v>13</v>
      </c>
      <c r="B14" s="14" t="s">
        <v>25</v>
      </c>
      <c r="C14" s="14" t="s">
        <v>28</v>
      </c>
      <c r="D14" s="15" t="s">
        <v>29</v>
      </c>
      <c r="E14" s="16">
        <v>684.5</v>
      </c>
      <c r="F14" s="16">
        <v>2797.5</v>
      </c>
    </row>
    <row r="15" spans="1:6" s="12" customFormat="1" ht="12">
      <c r="A15" s="13">
        <v>14</v>
      </c>
      <c r="B15" s="14" t="s">
        <v>25</v>
      </c>
      <c r="C15" s="14" t="s">
        <v>28</v>
      </c>
      <c r="D15" s="15" t="s">
        <v>29</v>
      </c>
      <c r="E15" s="16">
        <v>5171</v>
      </c>
      <c r="F15" s="16">
        <v>19466.52</v>
      </c>
    </row>
    <row r="16" spans="1:6" s="12" customFormat="1" ht="12">
      <c r="A16" s="13">
        <v>15</v>
      </c>
      <c r="B16" s="14" t="s">
        <v>25</v>
      </c>
      <c r="C16" s="14" t="s">
        <v>28</v>
      </c>
      <c r="D16" s="15" t="s">
        <v>29</v>
      </c>
      <c r="E16" s="16">
        <v>739.5</v>
      </c>
      <c r="F16" s="16">
        <v>4131</v>
      </c>
    </row>
    <row r="17" spans="1:6" s="12" customFormat="1" ht="12">
      <c r="A17" s="13">
        <v>16</v>
      </c>
      <c r="B17" s="14" t="s">
        <v>25</v>
      </c>
      <c r="C17" s="14" t="s">
        <v>28</v>
      </c>
      <c r="D17" s="15" t="s">
        <v>29</v>
      </c>
      <c r="E17" s="16">
        <v>5576.5</v>
      </c>
      <c r="F17" s="16">
        <v>20522</v>
      </c>
    </row>
    <row r="18" spans="1:6" s="12" customFormat="1" ht="12">
      <c r="A18" s="13">
        <v>17</v>
      </c>
      <c r="B18" s="14" t="s">
        <v>25</v>
      </c>
      <c r="C18" s="14" t="s">
        <v>28</v>
      </c>
      <c r="D18" s="15" t="s">
        <v>29</v>
      </c>
      <c r="E18" s="16">
        <v>286.5</v>
      </c>
      <c r="F18" s="16">
        <v>1141.5</v>
      </c>
    </row>
    <row r="19" spans="1:6" s="12" customFormat="1" ht="12">
      <c r="A19" s="13">
        <v>18</v>
      </c>
      <c r="B19" s="14" t="s">
        <v>25</v>
      </c>
      <c r="C19" s="14" t="s">
        <v>28</v>
      </c>
      <c r="D19" s="15" t="s">
        <v>29</v>
      </c>
      <c r="E19" s="16">
        <v>574</v>
      </c>
      <c r="F19" s="16">
        <v>2206.5</v>
      </c>
    </row>
    <row r="20" spans="1:6" s="12" customFormat="1" ht="12">
      <c r="A20" s="13">
        <v>19</v>
      </c>
      <c r="B20" s="14" t="s">
        <v>25</v>
      </c>
      <c r="C20" s="14" t="s">
        <v>30</v>
      </c>
      <c r="D20" s="15" t="s">
        <v>31</v>
      </c>
      <c r="E20" s="16">
        <v>138.22999999999999</v>
      </c>
      <c r="F20" s="16">
        <v>5114.1000000000004</v>
      </c>
    </row>
    <row r="21" spans="1:6" s="12" customFormat="1" ht="12">
      <c r="A21" s="13">
        <v>20</v>
      </c>
      <c r="B21" s="14" t="s">
        <v>25</v>
      </c>
      <c r="C21" s="14" t="s">
        <v>30</v>
      </c>
      <c r="D21" s="15" t="s">
        <v>31</v>
      </c>
      <c r="E21" s="16">
        <v>337.97</v>
      </c>
      <c r="F21" s="16">
        <v>11464.68</v>
      </c>
    </row>
    <row r="22" spans="1:6" s="12" customFormat="1" ht="12">
      <c r="A22" s="13">
        <v>21</v>
      </c>
      <c r="B22" s="14" t="s">
        <v>25</v>
      </c>
      <c r="C22" s="14" t="s">
        <v>30</v>
      </c>
      <c r="D22" s="15" t="s">
        <v>31</v>
      </c>
      <c r="E22" s="16">
        <v>84</v>
      </c>
      <c r="F22" s="16">
        <v>2630.38</v>
      </c>
    </row>
    <row r="23" spans="1:6" s="12" customFormat="1" ht="12">
      <c r="A23" s="13">
        <v>22</v>
      </c>
      <c r="B23" s="14" t="s">
        <v>25</v>
      </c>
      <c r="C23" s="14" t="s">
        <v>30</v>
      </c>
      <c r="D23" s="15" t="s">
        <v>31</v>
      </c>
      <c r="E23" s="16">
        <v>54.3</v>
      </c>
      <c r="F23" s="16">
        <v>2312.1</v>
      </c>
    </row>
    <row r="24" spans="1:6" s="12" customFormat="1" ht="12">
      <c r="A24" s="13">
        <v>23</v>
      </c>
      <c r="B24" s="14" t="s">
        <v>25</v>
      </c>
      <c r="C24" s="14" t="s">
        <v>30</v>
      </c>
      <c r="D24" s="15" t="s">
        <v>31</v>
      </c>
      <c r="E24" s="16">
        <v>116.35</v>
      </c>
      <c r="F24" s="16">
        <v>4077.04</v>
      </c>
    </row>
    <row r="25" spans="1:6" s="12" customFormat="1" ht="12">
      <c r="A25" s="13">
        <v>24</v>
      </c>
      <c r="B25" s="14" t="s">
        <v>25</v>
      </c>
      <c r="C25" s="14" t="s">
        <v>30</v>
      </c>
      <c r="D25" s="15" t="s">
        <v>31</v>
      </c>
      <c r="E25" s="16">
        <v>449.5</v>
      </c>
      <c r="F25" s="16">
        <v>15625.2</v>
      </c>
    </row>
    <row r="26" spans="1:6" s="12" customFormat="1" ht="12">
      <c r="A26" s="13">
        <v>25</v>
      </c>
      <c r="B26" s="14" t="s">
        <v>25</v>
      </c>
      <c r="C26" s="14" t="s">
        <v>30</v>
      </c>
      <c r="D26" s="15" t="s">
        <v>31</v>
      </c>
      <c r="E26" s="16">
        <v>72.150000000000006</v>
      </c>
      <c r="F26" s="16">
        <v>10774.62</v>
      </c>
    </row>
    <row r="27" spans="1:6" s="12" customFormat="1" ht="12">
      <c r="A27" s="13">
        <v>26</v>
      </c>
      <c r="B27" s="14" t="s">
        <v>25</v>
      </c>
      <c r="C27" s="14" t="s">
        <v>30</v>
      </c>
      <c r="D27" s="15" t="s">
        <v>31</v>
      </c>
      <c r="E27" s="16">
        <v>482.63</v>
      </c>
      <c r="F27" s="16">
        <v>17109.849999999999</v>
      </c>
    </row>
    <row r="28" spans="1:6" s="12" customFormat="1" ht="12">
      <c r="A28" s="13">
        <v>27</v>
      </c>
      <c r="B28" s="14" t="s">
        <v>25</v>
      </c>
      <c r="C28" s="14" t="s">
        <v>30</v>
      </c>
      <c r="D28" s="15" t="s">
        <v>31</v>
      </c>
      <c r="E28" s="16">
        <v>271</v>
      </c>
      <c r="F28" s="16">
        <v>5939.8</v>
      </c>
    </row>
    <row r="29" spans="1:6" s="12" customFormat="1" ht="12">
      <c r="A29" s="13">
        <v>28</v>
      </c>
      <c r="B29" s="14" t="s">
        <v>25</v>
      </c>
      <c r="C29" s="14" t="s">
        <v>30</v>
      </c>
      <c r="D29" s="15" t="s">
        <v>31</v>
      </c>
      <c r="E29" s="16">
        <v>1051.5</v>
      </c>
      <c r="F29" s="16">
        <v>37554.03</v>
      </c>
    </row>
    <row r="30" spans="1:6" s="12" customFormat="1" ht="12">
      <c r="A30" s="13">
        <v>29</v>
      </c>
      <c r="B30" s="14" t="s">
        <v>25</v>
      </c>
      <c r="C30" s="14" t="s">
        <v>30</v>
      </c>
      <c r="D30" s="15" t="s">
        <v>31</v>
      </c>
      <c r="E30" s="16">
        <v>502</v>
      </c>
      <c r="F30" s="16">
        <v>9404</v>
      </c>
    </row>
    <row r="31" spans="1:6" s="12" customFormat="1" ht="12">
      <c r="A31" s="13">
        <v>30</v>
      </c>
      <c r="B31" s="14" t="s">
        <v>25</v>
      </c>
      <c r="C31" s="14" t="s">
        <v>30</v>
      </c>
      <c r="D31" s="15" t="s">
        <v>31</v>
      </c>
      <c r="E31" s="16">
        <v>206.88</v>
      </c>
      <c r="F31" s="16">
        <v>10693.04</v>
      </c>
    </row>
    <row r="32" spans="1:6" s="12" customFormat="1" ht="12">
      <c r="A32" s="13">
        <v>31</v>
      </c>
      <c r="B32" s="14" t="s">
        <v>25</v>
      </c>
      <c r="C32" s="14" t="s">
        <v>30</v>
      </c>
      <c r="D32" s="15" t="s">
        <v>31</v>
      </c>
      <c r="E32" s="16">
        <v>54.72</v>
      </c>
      <c r="F32" s="16">
        <v>2483</v>
      </c>
    </row>
    <row r="33" spans="1:6" s="12" customFormat="1" ht="12">
      <c r="A33" s="13">
        <v>32</v>
      </c>
      <c r="B33" s="14" t="s">
        <v>25</v>
      </c>
      <c r="C33" s="14" t="s">
        <v>30</v>
      </c>
      <c r="D33" s="15" t="s">
        <v>31</v>
      </c>
      <c r="E33" s="16">
        <v>543.6</v>
      </c>
      <c r="F33" s="16">
        <v>38216.660000000003</v>
      </c>
    </row>
    <row r="34" spans="1:6" s="12" customFormat="1" ht="12">
      <c r="A34" s="13">
        <v>33</v>
      </c>
      <c r="B34" s="14" t="s">
        <v>25</v>
      </c>
      <c r="C34" s="14" t="s">
        <v>30</v>
      </c>
      <c r="D34" s="15" t="s">
        <v>31</v>
      </c>
      <c r="E34" s="16">
        <v>55.2</v>
      </c>
      <c r="F34" s="16">
        <v>1831.4</v>
      </c>
    </row>
    <row r="35" spans="1:6" s="12" customFormat="1" ht="12">
      <c r="A35" s="13">
        <v>34</v>
      </c>
      <c r="B35" s="14" t="s">
        <v>25</v>
      </c>
      <c r="C35" s="14" t="s">
        <v>30</v>
      </c>
      <c r="D35" s="15" t="s">
        <v>31</v>
      </c>
      <c r="E35" s="16">
        <v>9.08</v>
      </c>
      <c r="F35" s="16">
        <v>1062.32</v>
      </c>
    </row>
    <row r="36" spans="1:6" s="12" customFormat="1" ht="12">
      <c r="A36" s="13">
        <v>35</v>
      </c>
      <c r="B36" s="14" t="s">
        <v>25</v>
      </c>
      <c r="C36" s="14" t="s">
        <v>30</v>
      </c>
      <c r="D36" s="15" t="s">
        <v>31</v>
      </c>
      <c r="E36" s="16">
        <v>3.5</v>
      </c>
      <c r="F36" s="16">
        <v>471</v>
      </c>
    </row>
    <row r="37" spans="1:6" s="12" customFormat="1" ht="12">
      <c r="A37" s="13">
        <v>36</v>
      </c>
      <c r="B37" s="14" t="s">
        <v>25</v>
      </c>
      <c r="C37" s="14" t="s">
        <v>30</v>
      </c>
      <c r="D37" s="15" t="s">
        <v>31</v>
      </c>
      <c r="E37" s="16">
        <v>159.6</v>
      </c>
      <c r="F37" s="16">
        <v>7103.7</v>
      </c>
    </row>
    <row r="38" spans="1:6" s="12" customFormat="1" ht="12">
      <c r="A38" s="13">
        <v>37</v>
      </c>
      <c r="B38" s="14" t="s">
        <v>25</v>
      </c>
      <c r="C38" s="14" t="s">
        <v>30</v>
      </c>
      <c r="D38" s="15" t="s">
        <v>31</v>
      </c>
      <c r="E38" s="16">
        <v>72.08</v>
      </c>
      <c r="F38" s="16">
        <v>7662.21</v>
      </c>
    </row>
    <row r="39" spans="1:6" s="12" customFormat="1" ht="12">
      <c r="A39" s="13">
        <v>38</v>
      </c>
      <c r="B39" s="14" t="s">
        <v>25</v>
      </c>
      <c r="C39" s="14" t="s">
        <v>30</v>
      </c>
      <c r="D39" s="15" t="s">
        <v>31</v>
      </c>
      <c r="E39" s="16">
        <v>8</v>
      </c>
      <c r="F39" s="16">
        <v>640</v>
      </c>
    </row>
    <row r="40" spans="1:6" s="12" customFormat="1" ht="12">
      <c r="A40" s="13">
        <v>39</v>
      </c>
      <c r="B40" s="14" t="s">
        <v>25</v>
      </c>
      <c r="C40" s="14" t="s">
        <v>30</v>
      </c>
      <c r="D40" s="15" t="s">
        <v>31</v>
      </c>
      <c r="E40" s="16">
        <v>53.88</v>
      </c>
      <c r="F40" s="16">
        <v>2034.07</v>
      </c>
    </row>
    <row r="41" spans="1:6" s="12" customFormat="1" ht="12">
      <c r="A41" s="13">
        <v>40</v>
      </c>
      <c r="B41" s="14" t="s">
        <v>25</v>
      </c>
      <c r="C41" s="14" t="s">
        <v>30</v>
      </c>
      <c r="D41" s="15" t="s">
        <v>31</v>
      </c>
      <c r="E41" s="16">
        <v>5.99</v>
      </c>
      <c r="F41" s="16">
        <v>813.74</v>
      </c>
    </row>
    <row r="42" spans="1:6" s="12" customFormat="1" ht="12">
      <c r="A42" s="13">
        <v>41</v>
      </c>
      <c r="B42" s="14" t="s">
        <v>25</v>
      </c>
      <c r="C42" s="14" t="s">
        <v>30</v>
      </c>
      <c r="D42" s="15" t="s">
        <v>31</v>
      </c>
      <c r="E42" s="16">
        <v>99.54</v>
      </c>
      <c r="F42" s="16">
        <v>2197.6799999999998</v>
      </c>
    </row>
    <row r="43" spans="1:6" s="12" customFormat="1" ht="12">
      <c r="A43" s="13">
        <v>42</v>
      </c>
      <c r="B43" s="14" t="s">
        <v>25</v>
      </c>
      <c r="C43" s="14" t="s">
        <v>30</v>
      </c>
      <c r="D43" s="15" t="s">
        <v>31</v>
      </c>
      <c r="E43" s="16">
        <v>35.700000000000003</v>
      </c>
      <c r="F43" s="16">
        <v>2623.3</v>
      </c>
    </row>
    <row r="44" spans="1:6" s="12" customFormat="1" ht="12">
      <c r="A44" s="13">
        <v>43</v>
      </c>
      <c r="B44" s="14" t="s">
        <v>25</v>
      </c>
      <c r="C44" s="14" t="s">
        <v>30</v>
      </c>
      <c r="D44" s="15" t="s">
        <v>31</v>
      </c>
      <c r="E44" s="16">
        <v>193.3</v>
      </c>
      <c r="F44" s="16">
        <v>12325.81</v>
      </c>
    </row>
    <row r="45" spans="1:6" s="12" customFormat="1" ht="12">
      <c r="A45" s="13">
        <v>44</v>
      </c>
      <c r="B45" s="14" t="s">
        <v>25</v>
      </c>
      <c r="C45" s="14" t="s">
        <v>30</v>
      </c>
      <c r="D45" s="15" t="s">
        <v>31</v>
      </c>
      <c r="E45" s="16">
        <v>77.97</v>
      </c>
      <c r="F45" s="16">
        <v>1531.4</v>
      </c>
    </row>
    <row r="46" spans="1:6" s="12" customFormat="1" ht="12">
      <c r="A46" s="13">
        <v>45</v>
      </c>
      <c r="B46" s="14" t="s">
        <v>25</v>
      </c>
      <c r="C46" s="14" t="s">
        <v>30</v>
      </c>
      <c r="D46" s="15" t="s">
        <v>31</v>
      </c>
      <c r="E46" s="16">
        <v>1867.2</v>
      </c>
      <c r="F46" s="16">
        <v>65332.9</v>
      </c>
    </row>
    <row r="47" spans="1:6" s="12" customFormat="1" ht="12">
      <c r="A47" s="13">
        <v>46</v>
      </c>
      <c r="B47" s="14" t="s">
        <v>25</v>
      </c>
      <c r="C47" s="14" t="s">
        <v>30</v>
      </c>
      <c r="D47" s="15" t="s">
        <v>31</v>
      </c>
      <c r="E47" s="16">
        <v>526.08000000000004</v>
      </c>
      <c r="F47" s="16">
        <v>22734.400000000001</v>
      </c>
    </row>
    <row r="48" spans="1:6" s="12" customFormat="1" ht="12">
      <c r="A48" s="13">
        <v>47</v>
      </c>
      <c r="B48" s="14" t="s">
        <v>25</v>
      </c>
      <c r="C48" s="14" t="s">
        <v>30</v>
      </c>
      <c r="D48" s="15" t="s">
        <v>31</v>
      </c>
      <c r="E48" s="16">
        <v>41.28</v>
      </c>
      <c r="F48" s="16">
        <v>4339.5600000000004</v>
      </c>
    </row>
    <row r="49" spans="1:6" s="12" customFormat="1" ht="12">
      <c r="A49" s="13">
        <v>48</v>
      </c>
      <c r="B49" s="14" t="s">
        <v>25</v>
      </c>
      <c r="C49" s="14" t="s">
        <v>30</v>
      </c>
      <c r="D49" s="15" t="s">
        <v>31</v>
      </c>
      <c r="E49" s="16">
        <v>88.17</v>
      </c>
      <c r="F49" s="16">
        <v>989.52</v>
      </c>
    </row>
    <row r="50" spans="1:6" s="12" customFormat="1" ht="12">
      <c r="A50" s="13">
        <v>49</v>
      </c>
      <c r="B50" s="14" t="s">
        <v>25</v>
      </c>
      <c r="C50" s="14" t="s">
        <v>30</v>
      </c>
      <c r="D50" s="15" t="s">
        <v>31</v>
      </c>
      <c r="E50" s="16">
        <v>197.4</v>
      </c>
      <c r="F50" s="16">
        <v>12172.86</v>
      </c>
    </row>
    <row r="51" spans="1:6" s="12" customFormat="1" ht="12">
      <c r="A51" s="13">
        <v>50</v>
      </c>
      <c r="B51" s="14" t="s">
        <v>25</v>
      </c>
      <c r="C51" s="14" t="s">
        <v>30</v>
      </c>
      <c r="D51" s="15" t="s">
        <v>31</v>
      </c>
      <c r="E51" s="16">
        <v>378.76</v>
      </c>
      <c r="F51" s="16">
        <v>12216.82</v>
      </c>
    </row>
    <row r="52" spans="1:6" s="12" customFormat="1" ht="12">
      <c r="A52" s="13">
        <v>51</v>
      </c>
      <c r="B52" s="14" t="s">
        <v>25</v>
      </c>
      <c r="C52" s="14" t="s">
        <v>30</v>
      </c>
      <c r="D52" s="15" t="s">
        <v>31</v>
      </c>
      <c r="E52" s="16">
        <v>83.52</v>
      </c>
      <c r="F52" s="16">
        <v>3153.25</v>
      </c>
    </row>
    <row r="53" spans="1:6" s="12" customFormat="1" ht="12">
      <c r="A53" s="13">
        <v>52</v>
      </c>
      <c r="B53" s="14" t="s">
        <v>25</v>
      </c>
      <c r="C53" s="14" t="s">
        <v>30</v>
      </c>
      <c r="D53" s="15" t="s">
        <v>31</v>
      </c>
      <c r="E53" s="16">
        <v>325.89999999999998</v>
      </c>
      <c r="F53" s="16">
        <v>18791.669999999998</v>
      </c>
    </row>
    <row r="54" spans="1:6" s="12" customFormat="1" ht="12">
      <c r="A54" s="13">
        <v>53</v>
      </c>
      <c r="B54" s="14" t="s">
        <v>25</v>
      </c>
      <c r="C54" s="14" t="s">
        <v>30</v>
      </c>
      <c r="D54" s="15" t="s">
        <v>31</v>
      </c>
      <c r="E54" s="16">
        <v>212.8</v>
      </c>
      <c r="F54" s="16">
        <v>6133.2</v>
      </c>
    </row>
    <row r="55" spans="1:6" s="12" customFormat="1" ht="12">
      <c r="A55" s="13">
        <v>54</v>
      </c>
      <c r="B55" s="14" t="s">
        <v>25</v>
      </c>
      <c r="C55" s="14" t="s">
        <v>30</v>
      </c>
      <c r="D55" s="15" t="s">
        <v>31</v>
      </c>
      <c r="E55" s="16">
        <v>93.52</v>
      </c>
      <c r="F55" s="16">
        <v>3092.74</v>
      </c>
    </row>
    <row r="56" spans="1:6" s="12" customFormat="1" ht="12">
      <c r="A56" s="13">
        <v>55</v>
      </c>
      <c r="B56" s="14" t="s">
        <v>25</v>
      </c>
      <c r="C56" s="14" t="s">
        <v>30</v>
      </c>
      <c r="D56" s="15" t="s">
        <v>31</v>
      </c>
      <c r="E56" s="16">
        <v>158.94999999999999</v>
      </c>
      <c r="F56" s="16">
        <v>9487.34</v>
      </c>
    </row>
    <row r="57" spans="1:6" s="12" customFormat="1" ht="12">
      <c r="A57" s="13">
        <v>56</v>
      </c>
      <c r="B57" s="14" t="s">
        <v>25</v>
      </c>
      <c r="C57" s="14" t="s">
        <v>30</v>
      </c>
      <c r="D57" s="15" t="s">
        <v>31</v>
      </c>
      <c r="E57" s="16">
        <v>550</v>
      </c>
      <c r="F57" s="16">
        <v>16909.560000000001</v>
      </c>
    </row>
    <row r="58" spans="1:6" s="12" customFormat="1" ht="12">
      <c r="A58" s="13">
        <v>57</v>
      </c>
      <c r="B58" s="14" t="s">
        <v>25</v>
      </c>
      <c r="C58" s="14" t="s">
        <v>30</v>
      </c>
      <c r="D58" s="15" t="s">
        <v>31</v>
      </c>
      <c r="E58" s="16">
        <v>50</v>
      </c>
      <c r="F58" s="16">
        <v>206</v>
      </c>
    </row>
    <row r="59" spans="1:6" s="12" customFormat="1" ht="12">
      <c r="A59" s="13">
        <v>58</v>
      </c>
      <c r="B59" s="14" t="s">
        <v>25</v>
      </c>
      <c r="C59" s="14" t="s">
        <v>30</v>
      </c>
      <c r="D59" s="15" t="s">
        <v>31</v>
      </c>
      <c r="E59" s="16">
        <v>1604.34</v>
      </c>
      <c r="F59" s="16">
        <v>44572.31</v>
      </c>
    </row>
    <row r="60" spans="1:6" s="12" customFormat="1" ht="12">
      <c r="A60" s="13">
        <v>59</v>
      </c>
      <c r="B60" s="14" t="s">
        <v>25</v>
      </c>
      <c r="C60" s="14" t="s">
        <v>30</v>
      </c>
      <c r="D60" s="15" t="s">
        <v>31</v>
      </c>
      <c r="E60" s="16">
        <v>22.1</v>
      </c>
      <c r="F60" s="16">
        <v>1940.9</v>
      </c>
    </row>
    <row r="61" spans="1:6" s="12" customFormat="1" ht="12">
      <c r="A61" s="13">
        <v>60</v>
      </c>
      <c r="B61" s="14" t="s">
        <v>25</v>
      </c>
      <c r="C61" s="14" t="s">
        <v>30</v>
      </c>
      <c r="D61" s="15" t="s">
        <v>31</v>
      </c>
      <c r="E61" s="16">
        <v>2359.1999999999998</v>
      </c>
      <c r="F61" s="16">
        <v>88612.35</v>
      </c>
    </row>
    <row r="62" spans="1:6" s="12" customFormat="1" ht="12">
      <c r="A62" s="13">
        <v>61</v>
      </c>
      <c r="B62" s="14" t="s">
        <v>25</v>
      </c>
      <c r="C62" s="14" t="s">
        <v>30</v>
      </c>
      <c r="D62" s="15" t="s">
        <v>31</v>
      </c>
      <c r="E62" s="16">
        <v>116.99</v>
      </c>
      <c r="F62" s="16">
        <v>4536.38</v>
      </c>
    </row>
    <row r="63" spans="1:6" s="12" customFormat="1" ht="12">
      <c r="A63" s="13">
        <v>62</v>
      </c>
      <c r="B63" s="14" t="s">
        <v>25</v>
      </c>
      <c r="C63" s="14" t="s">
        <v>30</v>
      </c>
      <c r="D63" s="15" t="s">
        <v>31</v>
      </c>
      <c r="E63" s="16">
        <v>332.51</v>
      </c>
      <c r="F63" s="16">
        <v>15247.05</v>
      </c>
    </row>
    <row r="64" spans="1:6" s="12" customFormat="1" ht="12">
      <c r="A64" s="13">
        <v>63</v>
      </c>
      <c r="B64" s="14" t="s">
        <v>25</v>
      </c>
      <c r="C64" s="14" t="s">
        <v>30</v>
      </c>
      <c r="D64" s="15" t="s">
        <v>31</v>
      </c>
      <c r="E64" s="16">
        <v>82.05</v>
      </c>
      <c r="F64" s="16">
        <v>6998.4</v>
      </c>
    </row>
    <row r="65" spans="1:6" s="12" customFormat="1" ht="12">
      <c r="A65" s="13">
        <v>64</v>
      </c>
      <c r="B65" s="14" t="s">
        <v>25</v>
      </c>
      <c r="C65" s="14" t="s">
        <v>30</v>
      </c>
      <c r="D65" s="15" t="s">
        <v>31</v>
      </c>
      <c r="E65" s="16">
        <v>51.39</v>
      </c>
      <c r="F65" s="16">
        <v>1729.83</v>
      </c>
    </row>
    <row r="66" spans="1:6" s="12" customFormat="1" ht="12">
      <c r="A66" s="13">
        <v>65</v>
      </c>
      <c r="B66" s="14" t="s">
        <v>25</v>
      </c>
      <c r="C66" s="14" t="s">
        <v>30</v>
      </c>
      <c r="D66" s="15" t="s">
        <v>31</v>
      </c>
      <c r="E66" s="16">
        <v>627.71</v>
      </c>
      <c r="F66" s="16">
        <v>19633.400000000001</v>
      </c>
    </row>
    <row r="67" spans="1:6" s="12" customFormat="1" ht="12">
      <c r="A67" s="13">
        <v>66</v>
      </c>
      <c r="B67" s="14" t="s">
        <v>25</v>
      </c>
      <c r="C67" s="14" t="s">
        <v>30</v>
      </c>
      <c r="D67" s="15" t="s">
        <v>31</v>
      </c>
      <c r="E67" s="16">
        <v>56.96</v>
      </c>
      <c r="F67" s="16">
        <v>2404</v>
      </c>
    </row>
    <row r="68" spans="1:6" s="12" customFormat="1" ht="12">
      <c r="A68" s="13">
        <v>67</v>
      </c>
      <c r="B68" s="14" t="s">
        <v>25</v>
      </c>
      <c r="C68" s="14" t="s">
        <v>30</v>
      </c>
      <c r="D68" s="15" t="s">
        <v>31</v>
      </c>
      <c r="E68" s="16">
        <v>15.32</v>
      </c>
      <c r="F68" s="16">
        <v>446.82</v>
      </c>
    </row>
    <row r="69" spans="1:6" s="12" customFormat="1" ht="12">
      <c r="A69" s="13">
        <v>68</v>
      </c>
      <c r="B69" s="14" t="s">
        <v>25</v>
      </c>
      <c r="C69" s="14" t="s">
        <v>30</v>
      </c>
      <c r="D69" s="15" t="s">
        <v>31</v>
      </c>
      <c r="E69" s="16">
        <v>150</v>
      </c>
      <c r="F69" s="16">
        <v>6596.9</v>
      </c>
    </row>
    <row r="70" spans="1:6" s="12" customFormat="1" ht="12">
      <c r="A70" s="13">
        <v>69</v>
      </c>
      <c r="B70" s="14" t="s">
        <v>25</v>
      </c>
      <c r="C70" s="14" t="s">
        <v>30</v>
      </c>
      <c r="D70" s="15" t="s">
        <v>31</v>
      </c>
      <c r="E70" s="16">
        <v>40</v>
      </c>
      <c r="F70" s="16">
        <v>1473.9</v>
      </c>
    </row>
    <row r="71" spans="1:6" s="12" customFormat="1" ht="12">
      <c r="A71" s="13">
        <v>70</v>
      </c>
      <c r="B71" s="14" t="s">
        <v>25</v>
      </c>
      <c r="C71" s="14" t="s">
        <v>30</v>
      </c>
      <c r="D71" s="15" t="s">
        <v>31</v>
      </c>
      <c r="E71" s="16">
        <v>40.79</v>
      </c>
      <c r="F71" s="16">
        <v>4099</v>
      </c>
    </row>
    <row r="72" spans="1:6" s="12" customFormat="1" ht="12">
      <c r="A72" s="13">
        <v>71</v>
      </c>
      <c r="B72" s="14" t="s">
        <v>25</v>
      </c>
      <c r="C72" s="14" t="s">
        <v>30</v>
      </c>
      <c r="D72" s="15" t="s">
        <v>31</v>
      </c>
      <c r="E72" s="16">
        <v>1056.25</v>
      </c>
      <c r="F72" s="16">
        <v>37346.15</v>
      </c>
    </row>
    <row r="73" spans="1:6" s="12" customFormat="1" ht="12">
      <c r="A73" s="13">
        <v>72</v>
      </c>
      <c r="B73" s="14" t="s">
        <v>25</v>
      </c>
      <c r="C73" s="14" t="s">
        <v>30</v>
      </c>
      <c r="D73" s="15" t="s">
        <v>31</v>
      </c>
      <c r="E73" s="16">
        <v>150</v>
      </c>
      <c r="F73" s="16">
        <v>958</v>
      </c>
    </row>
    <row r="74" spans="1:6" s="12" customFormat="1" ht="12">
      <c r="A74" s="13">
        <v>73</v>
      </c>
      <c r="B74" s="14" t="s">
        <v>25</v>
      </c>
      <c r="C74" s="14" t="s">
        <v>30</v>
      </c>
      <c r="D74" s="15" t="s">
        <v>31</v>
      </c>
      <c r="E74" s="16">
        <v>26</v>
      </c>
      <c r="F74" s="16">
        <v>756</v>
      </c>
    </row>
    <row r="75" spans="1:6" s="12" customFormat="1" ht="12">
      <c r="A75" s="13">
        <v>74</v>
      </c>
      <c r="B75" s="14" t="s">
        <v>25</v>
      </c>
      <c r="C75" s="14" t="s">
        <v>30</v>
      </c>
      <c r="D75" s="15" t="s">
        <v>31</v>
      </c>
      <c r="E75" s="16">
        <v>100</v>
      </c>
      <c r="F75" s="16">
        <v>9855.85</v>
      </c>
    </row>
    <row r="76" spans="1:6" s="12" customFormat="1" ht="12">
      <c r="A76" s="13">
        <v>75</v>
      </c>
      <c r="B76" s="14" t="s">
        <v>25</v>
      </c>
      <c r="C76" s="14" t="s">
        <v>30</v>
      </c>
      <c r="D76" s="15" t="s">
        <v>31</v>
      </c>
      <c r="E76" s="16">
        <v>282.77999999999997</v>
      </c>
      <c r="F76" s="16">
        <v>16079</v>
      </c>
    </row>
    <row r="77" spans="1:6" s="12" customFormat="1" ht="12">
      <c r="A77" s="13">
        <v>76</v>
      </c>
      <c r="B77" s="14" t="s">
        <v>25</v>
      </c>
      <c r="C77" s="14" t="s">
        <v>30</v>
      </c>
      <c r="D77" s="15" t="s">
        <v>31</v>
      </c>
      <c r="E77" s="16">
        <v>162</v>
      </c>
      <c r="F77" s="16">
        <v>5985.42</v>
      </c>
    </row>
    <row r="78" spans="1:6" s="12" customFormat="1" ht="12">
      <c r="A78" s="13">
        <v>77</v>
      </c>
      <c r="B78" s="14" t="s">
        <v>25</v>
      </c>
      <c r="C78" s="14" t="s">
        <v>30</v>
      </c>
      <c r="D78" s="15" t="s">
        <v>31</v>
      </c>
      <c r="E78" s="16">
        <v>70.84</v>
      </c>
      <c r="F78" s="16">
        <v>3086.76</v>
      </c>
    </row>
    <row r="79" spans="1:6" s="12" customFormat="1" ht="12">
      <c r="A79" s="13">
        <v>78</v>
      </c>
      <c r="B79" s="14" t="s">
        <v>25</v>
      </c>
      <c r="C79" s="14" t="s">
        <v>30</v>
      </c>
      <c r="D79" s="15" t="s">
        <v>31</v>
      </c>
      <c r="E79" s="16">
        <v>310.52</v>
      </c>
      <c r="F79" s="16">
        <v>9955.4</v>
      </c>
    </row>
    <row r="80" spans="1:6" s="12" customFormat="1" ht="12">
      <c r="A80" s="13">
        <v>79</v>
      </c>
      <c r="B80" s="14" t="s">
        <v>25</v>
      </c>
      <c r="C80" s="14" t="s">
        <v>30</v>
      </c>
      <c r="D80" s="15" t="s">
        <v>31</v>
      </c>
      <c r="E80" s="16">
        <v>15.81</v>
      </c>
      <c r="F80" s="16">
        <v>678</v>
      </c>
    </row>
    <row r="81" spans="1:6" s="12" customFormat="1" ht="12">
      <c r="A81" s="13">
        <v>80</v>
      </c>
      <c r="B81" s="14" t="s">
        <v>25</v>
      </c>
      <c r="C81" s="14" t="s">
        <v>30</v>
      </c>
      <c r="D81" s="15" t="s">
        <v>31</v>
      </c>
      <c r="E81" s="16">
        <v>210</v>
      </c>
      <c r="F81" s="16">
        <v>8454.67</v>
      </c>
    </row>
    <row r="82" spans="1:6" s="12" customFormat="1" ht="12">
      <c r="A82" s="13">
        <v>81</v>
      </c>
      <c r="B82" s="14" t="s">
        <v>25</v>
      </c>
      <c r="C82" s="14" t="s">
        <v>30</v>
      </c>
      <c r="D82" s="15" t="s">
        <v>31</v>
      </c>
      <c r="E82" s="16">
        <v>900</v>
      </c>
      <c r="F82" s="16">
        <v>10136.700000000001</v>
      </c>
    </row>
    <row r="83" spans="1:6" s="12" customFormat="1" ht="12">
      <c r="A83" s="13">
        <v>82</v>
      </c>
      <c r="B83" s="14" t="s">
        <v>25</v>
      </c>
      <c r="C83" s="14" t="s">
        <v>30</v>
      </c>
      <c r="D83" s="15" t="s">
        <v>31</v>
      </c>
      <c r="E83" s="16">
        <v>82.86</v>
      </c>
      <c r="F83" s="16">
        <v>2952.9</v>
      </c>
    </row>
    <row r="84" spans="1:6" s="12" customFormat="1" ht="12">
      <c r="A84" s="13">
        <v>83</v>
      </c>
      <c r="B84" s="14" t="s">
        <v>25</v>
      </c>
      <c r="C84" s="14" t="s">
        <v>30</v>
      </c>
      <c r="D84" s="15" t="s">
        <v>31</v>
      </c>
      <c r="E84" s="16">
        <v>7.96</v>
      </c>
      <c r="F84" s="16">
        <v>1159.58</v>
      </c>
    </row>
    <row r="85" spans="1:6" s="12" customFormat="1" ht="12">
      <c r="A85" s="13">
        <v>84</v>
      </c>
      <c r="B85" s="14" t="s">
        <v>25</v>
      </c>
      <c r="C85" s="14" t="s">
        <v>30</v>
      </c>
      <c r="D85" s="15" t="s">
        <v>31</v>
      </c>
      <c r="E85" s="16">
        <v>3646.57</v>
      </c>
      <c r="F85" s="16">
        <v>127835.69</v>
      </c>
    </row>
    <row r="86" spans="1:6" s="12" customFormat="1" ht="12">
      <c r="A86" s="13">
        <v>85</v>
      </c>
      <c r="B86" s="14" t="s">
        <v>25</v>
      </c>
      <c r="C86" s="14" t="s">
        <v>30</v>
      </c>
      <c r="D86" s="15" t="s">
        <v>31</v>
      </c>
      <c r="E86" s="16">
        <v>124.57</v>
      </c>
      <c r="F86" s="16">
        <v>7433.25</v>
      </c>
    </row>
    <row r="87" spans="1:6" s="12" customFormat="1" ht="12">
      <c r="A87" s="13">
        <v>86</v>
      </c>
      <c r="B87" s="14" t="s">
        <v>25</v>
      </c>
      <c r="C87" s="14" t="s">
        <v>30</v>
      </c>
      <c r="D87" s="15" t="s">
        <v>31</v>
      </c>
      <c r="E87" s="16">
        <v>64.260000000000005</v>
      </c>
      <c r="F87" s="16">
        <v>3578</v>
      </c>
    </row>
    <row r="88" spans="1:6" s="12" customFormat="1" ht="12">
      <c r="A88" s="13">
        <v>87</v>
      </c>
      <c r="B88" s="14" t="s">
        <v>25</v>
      </c>
      <c r="C88" s="14" t="s">
        <v>30</v>
      </c>
      <c r="D88" s="15" t="s">
        <v>31</v>
      </c>
      <c r="E88" s="16">
        <v>5.5</v>
      </c>
      <c r="F88" s="16">
        <v>440</v>
      </c>
    </row>
    <row r="89" spans="1:6" s="12" customFormat="1" ht="12">
      <c r="A89" s="13">
        <v>88</v>
      </c>
      <c r="B89" s="14" t="s">
        <v>25</v>
      </c>
      <c r="C89" s="14" t="s">
        <v>30</v>
      </c>
      <c r="D89" s="15" t="s">
        <v>31</v>
      </c>
      <c r="E89" s="16">
        <v>39.6</v>
      </c>
      <c r="F89" s="16">
        <v>3012.9</v>
      </c>
    </row>
    <row r="90" spans="1:6" s="12" customFormat="1" ht="12">
      <c r="A90" s="13">
        <v>89</v>
      </c>
      <c r="B90" s="14" t="s">
        <v>25</v>
      </c>
      <c r="C90" s="14" t="s">
        <v>30</v>
      </c>
      <c r="D90" s="15" t="s">
        <v>31</v>
      </c>
      <c r="E90" s="16">
        <v>1824.96</v>
      </c>
      <c r="F90" s="16">
        <v>90911.95</v>
      </c>
    </row>
    <row r="91" spans="1:6" s="12" customFormat="1" ht="12">
      <c r="A91" s="13">
        <v>90</v>
      </c>
      <c r="B91" s="14" t="s">
        <v>25</v>
      </c>
      <c r="C91" s="14" t="s">
        <v>30</v>
      </c>
      <c r="D91" s="15" t="s">
        <v>31</v>
      </c>
      <c r="E91" s="16">
        <v>21.33</v>
      </c>
      <c r="F91" s="16">
        <v>1765.3</v>
      </c>
    </row>
    <row r="92" spans="1:6" s="12" customFormat="1" ht="12">
      <c r="A92" s="13">
        <v>91</v>
      </c>
      <c r="B92" s="14" t="s">
        <v>25</v>
      </c>
      <c r="C92" s="14" t="s">
        <v>30</v>
      </c>
      <c r="D92" s="15" t="s">
        <v>31</v>
      </c>
      <c r="E92" s="16">
        <v>251.68</v>
      </c>
      <c r="F92" s="16">
        <v>9493</v>
      </c>
    </row>
    <row r="93" spans="1:6" s="12" customFormat="1" ht="12">
      <c r="A93" s="13">
        <v>92</v>
      </c>
      <c r="B93" s="14" t="s">
        <v>25</v>
      </c>
      <c r="C93" s="14" t="s">
        <v>30</v>
      </c>
      <c r="D93" s="15" t="s">
        <v>31</v>
      </c>
      <c r="E93" s="16">
        <v>54.21</v>
      </c>
      <c r="F93" s="16">
        <v>2359.2199999999998</v>
      </c>
    </row>
    <row r="94" spans="1:6" s="12" customFormat="1" ht="12">
      <c r="A94" s="13">
        <v>93</v>
      </c>
      <c r="B94" s="14" t="s">
        <v>25</v>
      </c>
      <c r="C94" s="14" t="s">
        <v>30</v>
      </c>
      <c r="D94" s="15" t="s">
        <v>31</v>
      </c>
      <c r="E94" s="16">
        <v>81.66</v>
      </c>
      <c r="F94" s="16">
        <v>1360.8</v>
      </c>
    </row>
    <row r="95" spans="1:6" s="12" customFormat="1" ht="12">
      <c r="A95" s="13">
        <v>94</v>
      </c>
      <c r="B95" s="14" t="s">
        <v>25</v>
      </c>
      <c r="C95" s="14" t="s">
        <v>30</v>
      </c>
      <c r="D95" s="15" t="s">
        <v>31</v>
      </c>
      <c r="E95" s="16">
        <v>216.2</v>
      </c>
      <c r="F95" s="16">
        <v>14446.09</v>
      </c>
    </row>
    <row r="96" spans="1:6" s="12" customFormat="1" ht="12">
      <c r="A96" s="13">
        <v>95</v>
      </c>
      <c r="B96" s="14" t="s">
        <v>25</v>
      </c>
      <c r="C96" s="14" t="s">
        <v>30</v>
      </c>
      <c r="D96" s="15" t="s">
        <v>31</v>
      </c>
      <c r="E96" s="16">
        <v>97.2</v>
      </c>
      <c r="F96" s="16">
        <v>5002.8999999999996</v>
      </c>
    </row>
    <row r="97" spans="1:6" s="12" customFormat="1" ht="12">
      <c r="A97" s="13">
        <v>96</v>
      </c>
      <c r="B97" s="14" t="s">
        <v>25</v>
      </c>
      <c r="C97" s="14" t="s">
        <v>30</v>
      </c>
      <c r="D97" s="15" t="s">
        <v>31</v>
      </c>
      <c r="E97" s="16">
        <v>279.60000000000002</v>
      </c>
      <c r="F97" s="16">
        <v>9949.4500000000007</v>
      </c>
    </row>
    <row r="98" spans="1:6" s="12" customFormat="1" ht="12">
      <c r="A98" s="13">
        <v>97</v>
      </c>
      <c r="B98" s="14" t="s">
        <v>25</v>
      </c>
      <c r="C98" s="14" t="s">
        <v>30</v>
      </c>
      <c r="D98" s="15" t="s">
        <v>31</v>
      </c>
      <c r="E98" s="16">
        <v>32.22</v>
      </c>
      <c r="F98" s="16">
        <v>2713.92</v>
      </c>
    </row>
    <row r="99" spans="1:6" s="12" customFormat="1" ht="12">
      <c r="A99" s="13">
        <v>98</v>
      </c>
      <c r="B99" s="14" t="s">
        <v>25</v>
      </c>
      <c r="C99" s="14" t="s">
        <v>30</v>
      </c>
      <c r="D99" s="15" t="s">
        <v>31</v>
      </c>
      <c r="E99" s="16">
        <v>3000</v>
      </c>
      <c r="F99" s="16">
        <v>95177.64</v>
      </c>
    </row>
    <row r="100" spans="1:6" s="12" customFormat="1" ht="12">
      <c r="A100" s="13">
        <v>99</v>
      </c>
      <c r="B100" s="14" t="s">
        <v>25</v>
      </c>
      <c r="C100" s="14" t="s">
        <v>30</v>
      </c>
      <c r="D100" s="15" t="s">
        <v>31</v>
      </c>
      <c r="E100" s="16">
        <v>1417</v>
      </c>
      <c r="F100" s="16">
        <v>65502.87</v>
      </c>
    </row>
    <row r="101" spans="1:6" s="12" customFormat="1" ht="12">
      <c r="A101" s="13">
        <v>100</v>
      </c>
      <c r="B101" s="14" t="s">
        <v>25</v>
      </c>
      <c r="C101" s="14" t="s">
        <v>69</v>
      </c>
      <c r="D101" s="15" t="s">
        <v>70</v>
      </c>
      <c r="E101" s="16">
        <v>12</v>
      </c>
      <c r="F101" s="16">
        <v>521349</v>
      </c>
    </row>
    <row r="102" spans="1:6" s="12" customFormat="1" ht="12">
      <c r="A102" s="13">
        <v>101</v>
      </c>
      <c r="B102" s="14" t="s">
        <v>25</v>
      </c>
      <c r="C102" s="14" t="s">
        <v>56</v>
      </c>
      <c r="D102" s="15" t="s">
        <v>57</v>
      </c>
      <c r="E102" s="16">
        <v>3060</v>
      </c>
      <c r="F102" s="16">
        <v>18615</v>
      </c>
    </row>
    <row r="103" spans="1:6" s="12" customFormat="1" ht="12">
      <c r="A103" s="13">
        <v>102</v>
      </c>
      <c r="B103" s="14" t="s">
        <v>25</v>
      </c>
      <c r="C103" s="14" t="s">
        <v>73</v>
      </c>
      <c r="D103" s="15" t="s">
        <v>74</v>
      </c>
      <c r="E103" s="16">
        <v>2464.4</v>
      </c>
      <c r="F103" s="16">
        <v>15953</v>
      </c>
    </row>
    <row r="104" spans="1:6" s="12" customFormat="1" ht="12">
      <c r="A104" s="13">
        <v>103</v>
      </c>
      <c r="B104" s="14" t="s">
        <v>25</v>
      </c>
      <c r="C104" s="14" t="s">
        <v>64</v>
      </c>
      <c r="D104" s="15" t="s">
        <v>65</v>
      </c>
      <c r="E104" s="16">
        <v>62.85</v>
      </c>
      <c r="F104" s="16">
        <v>681.45</v>
      </c>
    </row>
    <row r="105" spans="1:6" s="12" customFormat="1" ht="12">
      <c r="A105" s="13">
        <v>104</v>
      </c>
      <c r="B105" s="14" t="s">
        <v>25</v>
      </c>
      <c r="C105" s="14" t="s">
        <v>64</v>
      </c>
      <c r="D105" s="15" t="s">
        <v>65</v>
      </c>
      <c r="E105" s="16">
        <v>1239.1099999999999</v>
      </c>
      <c r="F105" s="16">
        <v>13403.52</v>
      </c>
    </row>
    <row r="106" spans="1:6" s="12" customFormat="1" ht="12">
      <c r="A106" s="13">
        <v>105</v>
      </c>
      <c r="B106" s="14" t="s">
        <v>25</v>
      </c>
      <c r="C106" s="14" t="s">
        <v>64</v>
      </c>
      <c r="D106" s="15" t="s">
        <v>65</v>
      </c>
      <c r="E106" s="16">
        <v>2011.3</v>
      </c>
      <c r="F106" s="16">
        <v>29379.200000000001</v>
      </c>
    </row>
    <row r="107" spans="1:6" s="12" customFormat="1" ht="12">
      <c r="A107" s="13">
        <v>106</v>
      </c>
      <c r="B107" s="14" t="s">
        <v>25</v>
      </c>
      <c r="C107" s="14" t="s">
        <v>93</v>
      </c>
      <c r="D107" s="15" t="s">
        <v>94</v>
      </c>
      <c r="E107" s="16">
        <v>2815</v>
      </c>
      <c r="F107" s="16">
        <v>20797</v>
      </c>
    </row>
    <row r="108" spans="1:6" s="12" customFormat="1" ht="12">
      <c r="A108" s="13">
        <v>107</v>
      </c>
      <c r="B108" s="14" t="s">
        <v>25</v>
      </c>
      <c r="C108" s="14" t="s">
        <v>34</v>
      </c>
      <c r="D108" s="15" t="s">
        <v>35</v>
      </c>
      <c r="E108" s="16">
        <v>127.75</v>
      </c>
      <c r="F108" s="16">
        <v>2361.6</v>
      </c>
    </row>
    <row r="109" spans="1:6" s="12" customFormat="1" ht="12">
      <c r="A109" s="13">
        <v>108</v>
      </c>
      <c r="B109" s="14" t="s">
        <v>95</v>
      </c>
      <c r="C109" s="14" t="s">
        <v>30</v>
      </c>
      <c r="D109" s="15" t="s">
        <v>31</v>
      </c>
      <c r="E109" s="16">
        <v>69.19</v>
      </c>
      <c r="F109" s="16">
        <v>2090.4</v>
      </c>
    </row>
    <row r="110" spans="1:6" s="12" customFormat="1" ht="12">
      <c r="A110" s="13">
        <v>109</v>
      </c>
      <c r="B110" s="14" t="s">
        <v>95</v>
      </c>
      <c r="C110" s="14" t="s">
        <v>73</v>
      </c>
      <c r="D110" s="15" t="s">
        <v>74</v>
      </c>
      <c r="E110" s="16">
        <v>476.98</v>
      </c>
      <c r="F110" s="16">
        <v>2333.16</v>
      </c>
    </row>
    <row r="111" spans="1:6" s="12" customFormat="1" ht="12">
      <c r="A111" s="13">
        <v>110</v>
      </c>
      <c r="B111" s="14" t="s">
        <v>95</v>
      </c>
      <c r="C111" s="14" t="s">
        <v>75</v>
      </c>
      <c r="D111" s="15" t="s">
        <v>76</v>
      </c>
      <c r="E111" s="16">
        <v>188.36</v>
      </c>
      <c r="F111" s="16">
        <v>5527.05</v>
      </c>
    </row>
    <row r="112" spans="1:6" s="12" customFormat="1" ht="12">
      <c r="A112" s="13">
        <v>111</v>
      </c>
      <c r="B112" s="14" t="s">
        <v>95</v>
      </c>
      <c r="C112" s="14" t="s">
        <v>75</v>
      </c>
      <c r="D112" s="15" t="s">
        <v>76</v>
      </c>
      <c r="E112" s="16">
        <v>79.8</v>
      </c>
      <c r="F112" s="16">
        <v>1746.32</v>
      </c>
    </row>
    <row r="113" spans="1:6" s="12" customFormat="1" ht="12">
      <c r="A113" s="13">
        <v>112</v>
      </c>
      <c r="B113" s="14" t="s">
        <v>95</v>
      </c>
      <c r="C113" s="14" t="s">
        <v>75</v>
      </c>
      <c r="D113" s="15" t="s">
        <v>76</v>
      </c>
      <c r="E113" s="16">
        <v>16.47</v>
      </c>
      <c r="F113" s="16">
        <v>293.77999999999997</v>
      </c>
    </row>
    <row r="114" spans="1:6" s="12" customFormat="1" ht="12">
      <c r="A114" s="13">
        <v>113</v>
      </c>
      <c r="B114" s="14" t="s">
        <v>95</v>
      </c>
      <c r="C114" s="14" t="s">
        <v>75</v>
      </c>
      <c r="D114" s="15" t="s">
        <v>76</v>
      </c>
      <c r="E114" s="16">
        <v>233.65</v>
      </c>
      <c r="F114" s="16">
        <v>5537.2</v>
      </c>
    </row>
    <row r="115" spans="1:6" s="12" customFormat="1" ht="12">
      <c r="A115" s="13">
        <v>114</v>
      </c>
      <c r="B115" s="14" t="s">
        <v>95</v>
      </c>
      <c r="C115" s="14" t="s">
        <v>93</v>
      </c>
      <c r="D115" s="15" t="s">
        <v>94</v>
      </c>
      <c r="E115" s="16">
        <v>4305</v>
      </c>
      <c r="F115" s="16">
        <v>35196</v>
      </c>
    </row>
    <row r="116" spans="1:6" s="12" customFormat="1" ht="12">
      <c r="A116" s="13">
        <v>115</v>
      </c>
      <c r="B116" s="14" t="s">
        <v>95</v>
      </c>
      <c r="C116" s="14" t="s">
        <v>93</v>
      </c>
      <c r="D116" s="15" t="s">
        <v>94</v>
      </c>
      <c r="E116" s="16">
        <v>4200</v>
      </c>
      <c r="F116" s="16">
        <v>35040</v>
      </c>
    </row>
    <row r="117" spans="1:6" s="12" customFormat="1" ht="12">
      <c r="A117" s="13">
        <v>116</v>
      </c>
      <c r="B117" s="14" t="s">
        <v>95</v>
      </c>
      <c r="C117" s="14" t="s">
        <v>96</v>
      </c>
      <c r="D117" s="15" t="s">
        <v>97</v>
      </c>
      <c r="E117" s="16">
        <v>21033.5</v>
      </c>
      <c r="F117" s="16">
        <v>46146</v>
      </c>
    </row>
    <row r="118" spans="1:6" s="12" customFormat="1" ht="12">
      <c r="A118" s="13">
        <v>117</v>
      </c>
      <c r="B118" s="14" t="s">
        <v>36</v>
      </c>
      <c r="C118" s="14" t="s">
        <v>56</v>
      </c>
      <c r="D118" s="15" t="s">
        <v>57</v>
      </c>
      <c r="E118" s="16">
        <v>2922</v>
      </c>
      <c r="F118" s="16">
        <v>17981</v>
      </c>
    </row>
    <row r="119" spans="1:6" s="12" customFormat="1" ht="12">
      <c r="A119" s="13">
        <v>118</v>
      </c>
      <c r="B119" s="14" t="s">
        <v>36</v>
      </c>
      <c r="C119" s="14" t="s">
        <v>93</v>
      </c>
      <c r="D119" s="15" t="s">
        <v>94</v>
      </c>
      <c r="E119" s="16">
        <v>2217</v>
      </c>
      <c r="F119" s="16">
        <v>15319</v>
      </c>
    </row>
    <row r="120" spans="1:6" s="12" customFormat="1" ht="12">
      <c r="A120" s="13">
        <v>119</v>
      </c>
      <c r="B120" s="14" t="s">
        <v>36</v>
      </c>
      <c r="C120" s="14" t="s">
        <v>93</v>
      </c>
      <c r="D120" s="15" t="s">
        <v>94</v>
      </c>
      <c r="E120" s="16">
        <v>2457</v>
      </c>
      <c r="F120" s="16">
        <v>16249</v>
      </c>
    </row>
    <row r="121" spans="1:6" s="12" customFormat="1" ht="12">
      <c r="A121" s="13">
        <v>120</v>
      </c>
      <c r="B121" s="14" t="s">
        <v>36</v>
      </c>
      <c r="C121" s="14" t="s">
        <v>93</v>
      </c>
      <c r="D121" s="15" t="s">
        <v>94</v>
      </c>
      <c r="E121" s="16">
        <v>3367</v>
      </c>
      <c r="F121" s="16">
        <v>18323</v>
      </c>
    </row>
    <row r="122" spans="1:6" s="12" customFormat="1" ht="12">
      <c r="A122" s="13">
        <v>121</v>
      </c>
      <c r="B122" s="14" t="s">
        <v>98</v>
      </c>
      <c r="C122" s="14" t="s">
        <v>99</v>
      </c>
      <c r="D122" s="15" t="s">
        <v>100</v>
      </c>
      <c r="E122" s="16">
        <v>6855.9</v>
      </c>
      <c r="F122" s="16">
        <v>27077.26</v>
      </c>
    </row>
    <row r="123" spans="1:6" s="12" customFormat="1" ht="12">
      <c r="A123" s="13">
        <v>122</v>
      </c>
      <c r="B123" s="14" t="s">
        <v>37</v>
      </c>
      <c r="C123" s="14" t="s">
        <v>40</v>
      </c>
      <c r="D123" s="15" t="s">
        <v>41</v>
      </c>
      <c r="E123" s="16">
        <v>3.09</v>
      </c>
      <c r="F123" s="16">
        <v>76.37</v>
      </c>
    </row>
    <row r="124" spans="1:6" s="12" customFormat="1" ht="12">
      <c r="A124" s="13">
        <v>123</v>
      </c>
      <c r="B124" s="14" t="s">
        <v>101</v>
      </c>
      <c r="C124" s="14" t="s">
        <v>67</v>
      </c>
      <c r="D124" s="15" t="s">
        <v>68</v>
      </c>
      <c r="E124" s="16">
        <v>20117.91</v>
      </c>
      <c r="F124" s="16">
        <v>17300.419999999998</v>
      </c>
    </row>
    <row r="125" spans="1:6" s="12" customFormat="1" ht="12">
      <c r="A125" s="13">
        <v>124</v>
      </c>
      <c r="B125" s="14" t="s">
        <v>101</v>
      </c>
      <c r="C125" s="14" t="s">
        <v>67</v>
      </c>
      <c r="D125" s="15" t="s">
        <v>68</v>
      </c>
      <c r="E125" s="16">
        <v>21574.91</v>
      </c>
      <c r="F125" s="16">
        <v>24922.71</v>
      </c>
    </row>
    <row r="126" spans="1:6" s="12" customFormat="1" ht="12">
      <c r="A126" s="13">
        <v>125</v>
      </c>
      <c r="B126" s="14" t="s">
        <v>101</v>
      </c>
      <c r="C126" s="14" t="s">
        <v>67</v>
      </c>
      <c r="D126" s="15" t="s">
        <v>68</v>
      </c>
      <c r="E126" s="16">
        <v>23939.86</v>
      </c>
      <c r="F126" s="16">
        <v>24210.31</v>
      </c>
    </row>
    <row r="127" spans="1:6" s="12" customFormat="1" ht="12">
      <c r="A127" s="13">
        <v>126</v>
      </c>
      <c r="B127" s="14" t="s">
        <v>101</v>
      </c>
      <c r="C127" s="14" t="s">
        <v>56</v>
      </c>
      <c r="D127" s="15" t="s">
        <v>57</v>
      </c>
      <c r="E127" s="16">
        <v>1938.1</v>
      </c>
      <c r="F127" s="16">
        <v>15177</v>
      </c>
    </row>
    <row r="128" spans="1:6" s="12" customFormat="1" ht="12">
      <c r="A128" s="13">
        <v>127</v>
      </c>
      <c r="B128" s="14" t="s">
        <v>102</v>
      </c>
      <c r="C128" s="14" t="s">
        <v>30</v>
      </c>
      <c r="D128" s="15" t="s">
        <v>31</v>
      </c>
      <c r="E128" s="16">
        <v>2066.08</v>
      </c>
      <c r="F128" s="16">
        <v>42324.1</v>
      </c>
    </row>
    <row r="129" spans="1:6" s="12" customFormat="1" ht="12">
      <c r="A129" s="13">
        <v>128</v>
      </c>
      <c r="B129" s="14" t="s">
        <v>102</v>
      </c>
      <c r="C129" s="14" t="s">
        <v>30</v>
      </c>
      <c r="D129" s="15" t="s">
        <v>31</v>
      </c>
      <c r="E129" s="16">
        <v>5064.13</v>
      </c>
      <c r="F129" s="16">
        <v>88337.3</v>
      </c>
    </row>
    <row r="130" spans="1:6" s="12" customFormat="1" ht="12">
      <c r="A130" s="13">
        <v>129</v>
      </c>
      <c r="B130" s="14" t="s">
        <v>102</v>
      </c>
      <c r="C130" s="14" t="s">
        <v>30</v>
      </c>
      <c r="D130" s="15" t="s">
        <v>31</v>
      </c>
      <c r="E130" s="16">
        <v>3403.51</v>
      </c>
      <c r="F130" s="16">
        <v>70410.600000000006</v>
      </c>
    </row>
    <row r="131" spans="1:6" s="12" customFormat="1" ht="12">
      <c r="A131" s="13">
        <v>130</v>
      </c>
      <c r="B131" s="14" t="s">
        <v>42</v>
      </c>
      <c r="C131" s="14" t="s">
        <v>30</v>
      </c>
      <c r="D131" s="15" t="s">
        <v>31</v>
      </c>
      <c r="E131" s="16">
        <v>308.08</v>
      </c>
      <c r="F131" s="16">
        <v>5839.04</v>
      </c>
    </row>
    <row r="132" spans="1:6" s="12" customFormat="1" ht="12">
      <c r="A132" s="13">
        <v>131</v>
      </c>
      <c r="B132" s="14" t="s">
        <v>42</v>
      </c>
      <c r="C132" s="14" t="s">
        <v>30</v>
      </c>
      <c r="D132" s="15" t="s">
        <v>31</v>
      </c>
      <c r="E132" s="16">
        <v>936.19</v>
      </c>
      <c r="F132" s="16">
        <v>22860.3</v>
      </c>
    </row>
    <row r="133" spans="1:6" s="12" customFormat="1" ht="12">
      <c r="A133" s="13">
        <v>132</v>
      </c>
      <c r="B133" s="14" t="s">
        <v>42</v>
      </c>
      <c r="C133" s="14" t="s">
        <v>30</v>
      </c>
      <c r="D133" s="15" t="s">
        <v>31</v>
      </c>
      <c r="E133" s="16">
        <v>216.58</v>
      </c>
      <c r="F133" s="16">
        <v>13446.32</v>
      </c>
    </row>
    <row r="134" spans="1:6" s="12" customFormat="1" ht="12">
      <c r="A134" s="13">
        <v>133</v>
      </c>
      <c r="B134" s="14" t="s">
        <v>42</v>
      </c>
      <c r="C134" s="14" t="s">
        <v>30</v>
      </c>
      <c r="D134" s="15" t="s">
        <v>31</v>
      </c>
      <c r="E134" s="16">
        <v>105.9</v>
      </c>
      <c r="F134" s="16">
        <v>2378.5</v>
      </c>
    </row>
    <row r="135" spans="1:6" s="12" customFormat="1" ht="12">
      <c r="A135" s="13">
        <v>134</v>
      </c>
      <c r="B135" s="14" t="s">
        <v>42</v>
      </c>
      <c r="C135" s="14" t="s">
        <v>30</v>
      </c>
      <c r="D135" s="15" t="s">
        <v>31</v>
      </c>
      <c r="E135" s="16">
        <v>423.59</v>
      </c>
      <c r="F135" s="16">
        <v>12204.67</v>
      </c>
    </row>
    <row r="136" spans="1:6" s="12" customFormat="1" ht="12">
      <c r="A136" s="13">
        <v>135</v>
      </c>
      <c r="B136" s="14" t="s">
        <v>42</v>
      </c>
      <c r="C136" s="14" t="s">
        <v>30</v>
      </c>
      <c r="D136" s="15" t="s">
        <v>31</v>
      </c>
      <c r="E136" s="16">
        <v>643.72</v>
      </c>
      <c r="F136" s="16">
        <v>19819.8</v>
      </c>
    </row>
    <row r="137" spans="1:6" s="12" customFormat="1" ht="12">
      <c r="A137" s="13">
        <v>136</v>
      </c>
      <c r="B137" s="14" t="s">
        <v>42</v>
      </c>
      <c r="C137" s="14" t="s">
        <v>30</v>
      </c>
      <c r="D137" s="15" t="s">
        <v>31</v>
      </c>
      <c r="E137" s="16">
        <v>124.96</v>
      </c>
      <c r="F137" s="16">
        <v>7483.4</v>
      </c>
    </row>
    <row r="138" spans="1:6" s="12" customFormat="1" ht="12">
      <c r="A138" s="13">
        <v>137</v>
      </c>
      <c r="B138" s="14" t="s">
        <v>42</v>
      </c>
      <c r="C138" s="14" t="s">
        <v>30</v>
      </c>
      <c r="D138" s="15" t="s">
        <v>31</v>
      </c>
      <c r="E138" s="16">
        <v>1374.98</v>
      </c>
      <c r="F138" s="16">
        <v>25466.94</v>
      </c>
    </row>
    <row r="139" spans="1:6" s="12" customFormat="1" ht="12">
      <c r="A139" s="13">
        <v>138</v>
      </c>
      <c r="B139" s="14" t="s">
        <v>42</v>
      </c>
      <c r="C139" s="14" t="s">
        <v>30</v>
      </c>
      <c r="D139" s="15" t="s">
        <v>31</v>
      </c>
      <c r="E139" s="16">
        <v>553.97</v>
      </c>
      <c r="F139" s="16">
        <v>20583.599999999999</v>
      </c>
    </row>
    <row r="140" spans="1:6" s="12" customFormat="1" ht="12">
      <c r="A140" s="13">
        <v>139</v>
      </c>
      <c r="B140" s="14" t="s">
        <v>42</v>
      </c>
      <c r="C140" s="14" t="s">
        <v>30</v>
      </c>
      <c r="D140" s="15" t="s">
        <v>31</v>
      </c>
      <c r="E140" s="16">
        <v>1075.92</v>
      </c>
      <c r="F140" s="16">
        <v>33073.699999999997</v>
      </c>
    </row>
    <row r="141" spans="1:6" s="12" customFormat="1" ht="12">
      <c r="A141" s="13">
        <v>140</v>
      </c>
      <c r="B141" s="14" t="s">
        <v>42</v>
      </c>
      <c r="C141" s="14" t="s">
        <v>30</v>
      </c>
      <c r="D141" s="15" t="s">
        <v>31</v>
      </c>
      <c r="E141" s="16">
        <v>37.14</v>
      </c>
      <c r="F141" s="16">
        <v>1054.08</v>
      </c>
    </row>
    <row r="142" spans="1:6" s="12" customFormat="1" ht="12">
      <c r="A142" s="13">
        <v>141</v>
      </c>
      <c r="B142" s="14" t="s">
        <v>42</v>
      </c>
      <c r="C142" s="14" t="s">
        <v>30</v>
      </c>
      <c r="D142" s="15" t="s">
        <v>31</v>
      </c>
      <c r="E142" s="16">
        <v>344.66</v>
      </c>
      <c r="F142" s="16">
        <v>11382.5</v>
      </c>
    </row>
    <row r="143" spans="1:6" s="12" customFormat="1" ht="12">
      <c r="A143" s="13">
        <v>142</v>
      </c>
      <c r="B143" s="14" t="s">
        <v>42</v>
      </c>
      <c r="C143" s="14" t="s">
        <v>30</v>
      </c>
      <c r="D143" s="15" t="s">
        <v>31</v>
      </c>
      <c r="E143" s="16">
        <v>29.63</v>
      </c>
      <c r="F143" s="16">
        <v>1748.7</v>
      </c>
    </row>
    <row r="144" spans="1:6" s="12" customFormat="1" ht="12">
      <c r="A144" s="13">
        <v>143</v>
      </c>
      <c r="B144" s="14" t="s">
        <v>42</v>
      </c>
      <c r="C144" s="14" t="s">
        <v>30</v>
      </c>
      <c r="D144" s="15" t="s">
        <v>31</v>
      </c>
      <c r="E144" s="16">
        <v>49.66</v>
      </c>
      <c r="F144" s="16">
        <v>1529</v>
      </c>
    </row>
    <row r="145" spans="1:6" s="12" customFormat="1" ht="12">
      <c r="A145" s="13">
        <v>144</v>
      </c>
      <c r="B145" s="14" t="s">
        <v>42</v>
      </c>
      <c r="C145" s="14" t="s">
        <v>30</v>
      </c>
      <c r="D145" s="15" t="s">
        <v>31</v>
      </c>
      <c r="E145" s="16">
        <v>384.91</v>
      </c>
      <c r="F145" s="16">
        <v>9676.7999999999993</v>
      </c>
    </row>
    <row r="146" spans="1:6" s="12" customFormat="1" ht="12">
      <c r="A146" s="13">
        <v>145</v>
      </c>
      <c r="B146" s="14" t="s">
        <v>42</v>
      </c>
      <c r="C146" s="14" t="s">
        <v>30</v>
      </c>
      <c r="D146" s="15" t="s">
        <v>31</v>
      </c>
      <c r="E146" s="16">
        <v>27.44</v>
      </c>
      <c r="F146" s="16">
        <v>990.45</v>
      </c>
    </row>
    <row r="147" spans="1:6" s="12" customFormat="1" ht="12">
      <c r="A147" s="13">
        <v>146</v>
      </c>
      <c r="B147" s="14" t="s">
        <v>42</v>
      </c>
      <c r="C147" s="14" t="s">
        <v>30</v>
      </c>
      <c r="D147" s="15" t="s">
        <v>31</v>
      </c>
      <c r="E147" s="16">
        <v>1044.76</v>
      </c>
      <c r="F147" s="16">
        <v>22719.040000000001</v>
      </c>
    </row>
    <row r="148" spans="1:6" s="12" customFormat="1" ht="12">
      <c r="A148" s="13">
        <v>147</v>
      </c>
      <c r="B148" s="14" t="s">
        <v>42</v>
      </c>
      <c r="C148" s="14" t="s">
        <v>30</v>
      </c>
      <c r="D148" s="15" t="s">
        <v>31</v>
      </c>
      <c r="E148" s="16">
        <v>67.91</v>
      </c>
      <c r="F148" s="16">
        <v>2439.5</v>
      </c>
    </row>
    <row r="149" spans="1:6" s="12" customFormat="1" ht="12">
      <c r="A149" s="13">
        <v>148</v>
      </c>
      <c r="B149" s="14" t="s">
        <v>42</v>
      </c>
      <c r="C149" s="14" t="s">
        <v>30</v>
      </c>
      <c r="D149" s="15" t="s">
        <v>31</v>
      </c>
      <c r="E149" s="16">
        <v>16.77</v>
      </c>
      <c r="F149" s="16">
        <v>635.62</v>
      </c>
    </row>
    <row r="150" spans="1:6" s="12" customFormat="1" ht="12">
      <c r="A150" s="13">
        <v>149</v>
      </c>
      <c r="B150" s="14" t="s">
        <v>42</v>
      </c>
      <c r="C150" s="14" t="s">
        <v>30</v>
      </c>
      <c r="D150" s="15" t="s">
        <v>31</v>
      </c>
      <c r="E150" s="16">
        <v>912.26</v>
      </c>
      <c r="F150" s="16">
        <v>16828.560000000001</v>
      </c>
    </row>
    <row r="151" spans="1:6" s="12" customFormat="1" ht="12">
      <c r="A151" s="13">
        <v>150</v>
      </c>
      <c r="B151" s="14" t="s">
        <v>42</v>
      </c>
      <c r="C151" s="14" t="s">
        <v>30</v>
      </c>
      <c r="D151" s="15" t="s">
        <v>31</v>
      </c>
      <c r="E151" s="16">
        <v>320.69</v>
      </c>
      <c r="F151" s="16">
        <v>5952.12</v>
      </c>
    </row>
    <row r="152" spans="1:6" s="12" customFormat="1" ht="12">
      <c r="A152" s="13">
        <v>151</v>
      </c>
      <c r="B152" s="14" t="s">
        <v>42</v>
      </c>
      <c r="C152" s="14" t="s">
        <v>30</v>
      </c>
      <c r="D152" s="15" t="s">
        <v>31</v>
      </c>
      <c r="E152" s="16">
        <v>29.1</v>
      </c>
      <c r="F152" s="16">
        <v>809.1</v>
      </c>
    </row>
    <row r="153" spans="1:6" s="12" customFormat="1" ht="12">
      <c r="A153" s="13">
        <v>152</v>
      </c>
      <c r="B153" s="14" t="s">
        <v>42</v>
      </c>
      <c r="C153" s="14" t="s">
        <v>30</v>
      </c>
      <c r="D153" s="15" t="s">
        <v>31</v>
      </c>
      <c r="E153" s="16">
        <v>488.41</v>
      </c>
      <c r="F153" s="16">
        <v>16019.52</v>
      </c>
    </row>
    <row r="154" spans="1:6" s="12" customFormat="1" ht="12">
      <c r="A154" s="13">
        <v>153</v>
      </c>
      <c r="B154" s="14" t="s">
        <v>42</v>
      </c>
      <c r="C154" s="14" t="s">
        <v>30</v>
      </c>
      <c r="D154" s="15" t="s">
        <v>31</v>
      </c>
      <c r="E154" s="16">
        <v>1912.88</v>
      </c>
      <c r="F154" s="16">
        <v>33849.46</v>
      </c>
    </row>
    <row r="155" spans="1:6" s="12" customFormat="1" ht="12">
      <c r="A155" s="13">
        <v>154</v>
      </c>
      <c r="B155" s="14" t="s">
        <v>42</v>
      </c>
      <c r="C155" s="14" t="s">
        <v>30</v>
      </c>
      <c r="D155" s="15" t="s">
        <v>31</v>
      </c>
      <c r="E155" s="16">
        <v>320.69</v>
      </c>
      <c r="F155" s="16">
        <v>5057.76</v>
      </c>
    </row>
    <row r="156" spans="1:6" s="12" customFormat="1" ht="12">
      <c r="A156" s="13">
        <v>155</v>
      </c>
      <c r="B156" s="14" t="s">
        <v>42</v>
      </c>
      <c r="C156" s="14" t="s">
        <v>30</v>
      </c>
      <c r="D156" s="15" t="s">
        <v>31</v>
      </c>
      <c r="E156" s="16">
        <v>67.91</v>
      </c>
      <c r="F156" s="16">
        <v>2001.55</v>
      </c>
    </row>
    <row r="157" spans="1:6" s="12" customFormat="1" ht="12">
      <c r="A157" s="13">
        <v>156</v>
      </c>
      <c r="B157" s="14" t="s">
        <v>42</v>
      </c>
      <c r="C157" s="14" t="s">
        <v>30</v>
      </c>
      <c r="D157" s="15" t="s">
        <v>31</v>
      </c>
      <c r="E157" s="16">
        <v>209.58</v>
      </c>
      <c r="F157" s="16">
        <v>11590</v>
      </c>
    </row>
    <row r="158" spans="1:6" s="12" customFormat="1" ht="12">
      <c r="A158" s="13">
        <v>157</v>
      </c>
      <c r="B158" s="14" t="s">
        <v>42</v>
      </c>
      <c r="C158" s="14" t="s">
        <v>30</v>
      </c>
      <c r="D158" s="15" t="s">
        <v>31</v>
      </c>
      <c r="E158" s="16">
        <v>208</v>
      </c>
      <c r="F158" s="16">
        <v>8336.16</v>
      </c>
    </row>
    <row r="159" spans="1:6" s="12" customFormat="1" ht="12">
      <c r="A159" s="13">
        <v>158</v>
      </c>
      <c r="B159" s="14" t="s">
        <v>42</v>
      </c>
      <c r="C159" s="14" t="s">
        <v>30</v>
      </c>
      <c r="D159" s="15" t="s">
        <v>31</v>
      </c>
      <c r="E159" s="16">
        <v>42.35</v>
      </c>
      <c r="F159" s="16">
        <v>1614.24</v>
      </c>
    </row>
    <row r="160" spans="1:6" s="12" customFormat="1" ht="12">
      <c r="A160" s="13">
        <v>159</v>
      </c>
      <c r="B160" s="14" t="s">
        <v>42</v>
      </c>
      <c r="C160" s="14" t="s">
        <v>30</v>
      </c>
      <c r="D160" s="15" t="s">
        <v>31</v>
      </c>
      <c r="E160" s="16">
        <v>105.23</v>
      </c>
      <c r="F160" s="16">
        <v>5764.48</v>
      </c>
    </row>
    <row r="161" spans="1:6" s="12" customFormat="1" ht="12">
      <c r="A161" s="13">
        <v>160</v>
      </c>
      <c r="B161" s="14" t="s">
        <v>42</v>
      </c>
      <c r="C161" s="14" t="s">
        <v>30</v>
      </c>
      <c r="D161" s="15" t="s">
        <v>31</v>
      </c>
      <c r="E161" s="16">
        <v>123.5</v>
      </c>
      <c r="F161" s="16">
        <v>4329.5200000000004</v>
      </c>
    </row>
    <row r="162" spans="1:6" s="12" customFormat="1" ht="12">
      <c r="A162" s="13">
        <v>161</v>
      </c>
      <c r="B162" s="14" t="s">
        <v>42</v>
      </c>
      <c r="C162" s="14" t="s">
        <v>30</v>
      </c>
      <c r="D162" s="15" t="s">
        <v>31</v>
      </c>
      <c r="E162" s="16">
        <v>860.74</v>
      </c>
      <c r="F162" s="16">
        <v>19975.78</v>
      </c>
    </row>
    <row r="163" spans="1:6" s="12" customFormat="1" ht="12">
      <c r="A163" s="13">
        <v>162</v>
      </c>
      <c r="B163" s="14" t="s">
        <v>42</v>
      </c>
      <c r="C163" s="14" t="s">
        <v>30</v>
      </c>
      <c r="D163" s="15" t="s">
        <v>31</v>
      </c>
      <c r="E163" s="16">
        <v>1321.4</v>
      </c>
      <c r="F163" s="16">
        <v>37302.720000000001</v>
      </c>
    </row>
    <row r="164" spans="1:6" s="12" customFormat="1" ht="12">
      <c r="A164" s="13">
        <v>163</v>
      </c>
      <c r="B164" s="14" t="s">
        <v>42</v>
      </c>
      <c r="C164" s="14" t="s">
        <v>30</v>
      </c>
      <c r="D164" s="15" t="s">
        <v>31</v>
      </c>
      <c r="E164" s="16">
        <v>377.45</v>
      </c>
      <c r="F164" s="16">
        <v>11043.2</v>
      </c>
    </row>
    <row r="165" spans="1:6" s="12" customFormat="1" ht="12">
      <c r="A165" s="13">
        <v>164</v>
      </c>
      <c r="B165" s="14" t="s">
        <v>42</v>
      </c>
      <c r="C165" s="14" t="s">
        <v>30</v>
      </c>
      <c r="D165" s="15" t="s">
        <v>31</v>
      </c>
      <c r="E165" s="16">
        <v>89.4</v>
      </c>
      <c r="F165" s="16">
        <v>2496</v>
      </c>
    </row>
    <row r="166" spans="1:6" s="12" customFormat="1" ht="12">
      <c r="A166" s="13">
        <v>165</v>
      </c>
      <c r="B166" s="14" t="s">
        <v>42</v>
      </c>
      <c r="C166" s="14" t="s">
        <v>30</v>
      </c>
      <c r="D166" s="15" t="s">
        <v>31</v>
      </c>
      <c r="E166" s="16">
        <v>68.73</v>
      </c>
      <c r="F166" s="16">
        <v>1748.7</v>
      </c>
    </row>
    <row r="167" spans="1:6" s="12" customFormat="1" ht="12">
      <c r="A167" s="13">
        <v>166</v>
      </c>
      <c r="B167" s="14" t="s">
        <v>42</v>
      </c>
      <c r="C167" s="14" t="s">
        <v>30</v>
      </c>
      <c r="D167" s="15" t="s">
        <v>31</v>
      </c>
      <c r="E167" s="16">
        <v>76.94</v>
      </c>
      <c r="F167" s="16">
        <v>5622.5</v>
      </c>
    </row>
    <row r="168" spans="1:6" s="12" customFormat="1" ht="12">
      <c r="A168" s="13">
        <v>167</v>
      </c>
      <c r="B168" s="14" t="s">
        <v>42</v>
      </c>
      <c r="C168" s="14" t="s">
        <v>30</v>
      </c>
      <c r="D168" s="15" t="s">
        <v>31</v>
      </c>
      <c r="E168" s="16">
        <v>467.25</v>
      </c>
      <c r="F168" s="16">
        <v>30067.200000000001</v>
      </c>
    </row>
    <row r="169" spans="1:6" s="12" customFormat="1" ht="12">
      <c r="A169" s="13">
        <v>168</v>
      </c>
      <c r="B169" s="14" t="s">
        <v>42</v>
      </c>
      <c r="C169" s="14" t="s">
        <v>30</v>
      </c>
      <c r="D169" s="15" t="s">
        <v>31</v>
      </c>
      <c r="E169" s="16">
        <v>12.99</v>
      </c>
      <c r="F169" s="16">
        <v>591.6</v>
      </c>
    </row>
    <row r="170" spans="1:6" s="12" customFormat="1" ht="12">
      <c r="A170" s="13">
        <v>169</v>
      </c>
      <c r="B170" s="14" t="s">
        <v>42</v>
      </c>
      <c r="C170" s="14" t="s">
        <v>30</v>
      </c>
      <c r="D170" s="15" t="s">
        <v>31</v>
      </c>
      <c r="E170" s="16">
        <v>411.08</v>
      </c>
      <c r="F170" s="16">
        <v>11618.64</v>
      </c>
    </row>
    <row r="171" spans="1:6" s="12" customFormat="1" ht="12">
      <c r="A171" s="13">
        <v>170</v>
      </c>
      <c r="B171" s="14" t="s">
        <v>42</v>
      </c>
      <c r="C171" s="14" t="s">
        <v>30</v>
      </c>
      <c r="D171" s="15" t="s">
        <v>31</v>
      </c>
      <c r="E171" s="16">
        <v>361.84</v>
      </c>
      <c r="F171" s="16">
        <v>19314.419999999998</v>
      </c>
    </row>
    <row r="172" spans="1:6" s="12" customFormat="1" ht="12">
      <c r="A172" s="13">
        <v>171</v>
      </c>
      <c r="B172" s="14" t="s">
        <v>42</v>
      </c>
      <c r="C172" s="14" t="s">
        <v>30</v>
      </c>
      <c r="D172" s="15" t="s">
        <v>31</v>
      </c>
      <c r="E172" s="16">
        <v>349.46</v>
      </c>
      <c r="F172" s="16">
        <v>14181.36</v>
      </c>
    </row>
    <row r="173" spans="1:6" s="12" customFormat="1" ht="12">
      <c r="A173" s="13">
        <v>172</v>
      </c>
      <c r="B173" s="14" t="s">
        <v>42</v>
      </c>
      <c r="C173" s="14" t="s">
        <v>30</v>
      </c>
      <c r="D173" s="15" t="s">
        <v>31</v>
      </c>
      <c r="E173" s="16">
        <v>8384.91</v>
      </c>
      <c r="F173" s="16">
        <v>30017.82</v>
      </c>
    </row>
    <row r="174" spans="1:6" s="12" customFormat="1" ht="12">
      <c r="A174" s="13">
        <v>173</v>
      </c>
      <c r="B174" s="14" t="s">
        <v>42</v>
      </c>
      <c r="C174" s="14" t="s">
        <v>30</v>
      </c>
      <c r="D174" s="15" t="s">
        <v>31</v>
      </c>
      <c r="E174" s="16">
        <v>603.74</v>
      </c>
      <c r="F174" s="16">
        <v>18146.7</v>
      </c>
    </row>
    <row r="175" spans="1:6" s="12" customFormat="1" ht="12">
      <c r="A175" s="13">
        <v>174</v>
      </c>
      <c r="B175" s="14" t="s">
        <v>42</v>
      </c>
      <c r="C175" s="14" t="s">
        <v>30</v>
      </c>
      <c r="D175" s="15" t="s">
        <v>31</v>
      </c>
      <c r="E175" s="16">
        <v>1511.03</v>
      </c>
      <c r="F175" s="16">
        <v>32400.240000000002</v>
      </c>
    </row>
    <row r="176" spans="1:6" s="12" customFormat="1" ht="12">
      <c r="A176" s="13">
        <v>175</v>
      </c>
      <c r="B176" s="14" t="s">
        <v>42</v>
      </c>
      <c r="C176" s="14" t="s">
        <v>30</v>
      </c>
      <c r="D176" s="15" t="s">
        <v>31</v>
      </c>
      <c r="E176" s="16">
        <v>59.26</v>
      </c>
      <c r="F176" s="16">
        <v>3076</v>
      </c>
    </row>
    <row r="177" spans="1:6" s="12" customFormat="1" ht="12">
      <c r="A177" s="13">
        <v>176</v>
      </c>
      <c r="B177" s="14" t="s">
        <v>42</v>
      </c>
      <c r="C177" s="14" t="s">
        <v>30</v>
      </c>
      <c r="D177" s="15" t="s">
        <v>31</v>
      </c>
      <c r="E177" s="16">
        <v>259.45</v>
      </c>
      <c r="F177" s="16">
        <v>11597.4</v>
      </c>
    </row>
    <row r="178" spans="1:6" s="12" customFormat="1" ht="12">
      <c r="A178" s="13">
        <v>177</v>
      </c>
      <c r="B178" s="14" t="s">
        <v>42</v>
      </c>
      <c r="C178" s="14" t="s">
        <v>30</v>
      </c>
      <c r="D178" s="15" t="s">
        <v>31</v>
      </c>
      <c r="E178" s="16">
        <v>291.08999999999997</v>
      </c>
      <c r="F178" s="16">
        <v>11888.1</v>
      </c>
    </row>
    <row r="179" spans="1:6" s="12" customFormat="1" ht="12">
      <c r="A179" s="13">
        <v>178</v>
      </c>
      <c r="B179" s="14" t="s">
        <v>42</v>
      </c>
      <c r="C179" s="14" t="s">
        <v>30</v>
      </c>
      <c r="D179" s="15" t="s">
        <v>31</v>
      </c>
      <c r="E179" s="16">
        <v>316.41000000000003</v>
      </c>
      <c r="F179" s="16">
        <v>6911.96</v>
      </c>
    </row>
    <row r="180" spans="1:6" s="12" customFormat="1" ht="12">
      <c r="A180" s="13">
        <v>179</v>
      </c>
      <c r="B180" s="14" t="s">
        <v>42</v>
      </c>
      <c r="C180" s="14" t="s">
        <v>30</v>
      </c>
      <c r="D180" s="15" t="s">
        <v>31</v>
      </c>
      <c r="E180" s="16">
        <v>393.68</v>
      </c>
      <c r="F180" s="16">
        <v>10585.75</v>
      </c>
    </row>
    <row r="181" spans="1:6" s="12" customFormat="1" ht="12">
      <c r="A181" s="13">
        <v>180</v>
      </c>
      <c r="B181" s="14" t="s">
        <v>42</v>
      </c>
      <c r="C181" s="14" t="s">
        <v>30</v>
      </c>
      <c r="D181" s="15" t="s">
        <v>31</v>
      </c>
      <c r="E181" s="16">
        <v>1332.54</v>
      </c>
      <c r="F181" s="16">
        <v>32002.1</v>
      </c>
    </row>
    <row r="182" spans="1:6" s="12" customFormat="1" ht="12">
      <c r="A182" s="13">
        <v>181</v>
      </c>
      <c r="B182" s="14" t="s">
        <v>42</v>
      </c>
      <c r="C182" s="14" t="s">
        <v>30</v>
      </c>
      <c r="D182" s="15" t="s">
        <v>31</v>
      </c>
      <c r="E182" s="16">
        <v>1535.67</v>
      </c>
      <c r="F182" s="16">
        <v>28676.05</v>
      </c>
    </row>
    <row r="183" spans="1:6" s="12" customFormat="1" ht="12">
      <c r="A183" s="13">
        <v>182</v>
      </c>
      <c r="B183" s="14" t="s">
        <v>42</v>
      </c>
      <c r="C183" s="14" t="s">
        <v>30</v>
      </c>
      <c r="D183" s="15" t="s">
        <v>31</v>
      </c>
      <c r="E183" s="16">
        <v>968.19</v>
      </c>
      <c r="F183" s="16">
        <v>23302.02</v>
      </c>
    </row>
    <row r="184" spans="1:6" s="12" customFormat="1" ht="12">
      <c r="A184" s="13">
        <v>183</v>
      </c>
      <c r="B184" s="14" t="s">
        <v>42</v>
      </c>
      <c r="C184" s="14" t="s">
        <v>30</v>
      </c>
      <c r="D184" s="15" t="s">
        <v>31</v>
      </c>
      <c r="E184" s="16">
        <v>612.08000000000004</v>
      </c>
      <c r="F184" s="16">
        <v>10728.12</v>
      </c>
    </row>
    <row r="185" spans="1:6" s="12" customFormat="1" ht="12">
      <c r="A185" s="13">
        <v>184</v>
      </c>
      <c r="B185" s="14" t="s">
        <v>42</v>
      </c>
      <c r="C185" s="14" t="s">
        <v>30</v>
      </c>
      <c r="D185" s="15" t="s">
        <v>31</v>
      </c>
      <c r="E185" s="16">
        <v>563.29999999999995</v>
      </c>
      <c r="F185" s="16">
        <v>30181.26</v>
      </c>
    </row>
    <row r="186" spans="1:6" s="12" customFormat="1" ht="12">
      <c r="A186" s="13">
        <v>185</v>
      </c>
      <c r="B186" s="14" t="s">
        <v>42</v>
      </c>
      <c r="C186" s="14" t="s">
        <v>30</v>
      </c>
      <c r="D186" s="15" t="s">
        <v>31</v>
      </c>
      <c r="E186" s="16">
        <v>201.69</v>
      </c>
      <c r="F186" s="16">
        <v>6347.07</v>
      </c>
    </row>
    <row r="187" spans="1:6" s="12" customFormat="1" ht="12">
      <c r="A187" s="13">
        <v>186</v>
      </c>
      <c r="B187" s="14" t="s">
        <v>42</v>
      </c>
      <c r="C187" s="14" t="s">
        <v>30</v>
      </c>
      <c r="D187" s="15" t="s">
        <v>31</v>
      </c>
      <c r="E187" s="16">
        <v>85.7</v>
      </c>
      <c r="F187" s="16">
        <v>4591.6400000000003</v>
      </c>
    </row>
    <row r="188" spans="1:6" s="12" customFormat="1" ht="12">
      <c r="A188" s="13">
        <v>187</v>
      </c>
      <c r="B188" s="14" t="s">
        <v>42</v>
      </c>
      <c r="C188" s="14" t="s">
        <v>30</v>
      </c>
      <c r="D188" s="15" t="s">
        <v>31</v>
      </c>
      <c r="E188" s="16">
        <v>1573.91</v>
      </c>
      <c r="F188" s="16">
        <v>36795.199999999997</v>
      </c>
    </row>
    <row r="189" spans="1:6" s="12" customFormat="1" ht="12">
      <c r="A189" s="13">
        <v>188</v>
      </c>
      <c r="B189" s="14" t="s">
        <v>42</v>
      </c>
      <c r="C189" s="14" t="s">
        <v>30</v>
      </c>
      <c r="D189" s="15" t="s">
        <v>31</v>
      </c>
      <c r="E189" s="16">
        <v>341.37</v>
      </c>
      <c r="F189" s="16">
        <v>7742.1</v>
      </c>
    </row>
    <row r="190" spans="1:6" s="12" customFormat="1" ht="12">
      <c r="A190" s="13">
        <v>189</v>
      </c>
      <c r="B190" s="14" t="s">
        <v>42</v>
      </c>
      <c r="C190" s="14" t="s">
        <v>30</v>
      </c>
      <c r="D190" s="15" t="s">
        <v>31</v>
      </c>
      <c r="E190" s="16">
        <v>127.08</v>
      </c>
      <c r="F190" s="16">
        <v>3902.05</v>
      </c>
    </row>
    <row r="191" spans="1:6" s="12" customFormat="1" ht="12">
      <c r="A191" s="13">
        <v>190</v>
      </c>
      <c r="B191" s="14" t="s">
        <v>42</v>
      </c>
      <c r="C191" s="14" t="s">
        <v>30</v>
      </c>
      <c r="D191" s="15" t="s">
        <v>31</v>
      </c>
      <c r="E191" s="16">
        <v>340.55</v>
      </c>
      <c r="F191" s="16">
        <v>12243.5</v>
      </c>
    </row>
    <row r="192" spans="1:6" s="12" customFormat="1" ht="12">
      <c r="A192" s="13">
        <v>191</v>
      </c>
      <c r="B192" s="14" t="s">
        <v>42</v>
      </c>
      <c r="C192" s="14" t="s">
        <v>30</v>
      </c>
      <c r="D192" s="15" t="s">
        <v>31</v>
      </c>
      <c r="E192" s="16">
        <v>454.54</v>
      </c>
      <c r="F192" s="16">
        <v>12391.65</v>
      </c>
    </row>
    <row r="193" spans="1:6" s="12" customFormat="1" ht="12">
      <c r="A193" s="13">
        <v>192</v>
      </c>
      <c r="B193" s="14" t="s">
        <v>42</v>
      </c>
      <c r="C193" s="14" t="s">
        <v>30</v>
      </c>
      <c r="D193" s="15" t="s">
        <v>31</v>
      </c>
      <c r="E193" s="16">
        <v>111.44</v>
      </c>
      <c r="F193" s="16">
        <v>11173.59</v>
      </c>
    </row>
    <row r="194" spans="1:6" s="12" customFormat="1" ht="12">
      <c r="A194" s="13">
        <v>193</v>
      </c>
      <c r="B194" s="14" t="s">
        <v>42</v>
      </c>
      <c r="C194" s="14" t="s">
        <v>30</v>
      </c>
      <c r="D194" s="15" t="s">
        <v>31</v>
      </c>
      <c r="E194" s="16">
        <v>1348.64</v>
      </c>
      <c r="F194" s="16">
        <v>29706.5</v>
      </c>
    </row>
    <row r="195" spans="1:6" s="12" customFormat="1" ht="12">
      <c r="A195" s="13">
        <v>194</v>
      </c>
      <c r="B195" s="14" t="s">
        <v>42</v>
      </c>
      <c r="C195" s="14" t="s">
        <v>30</v>
      </c>
      <c r="D195" s="15" t="s">
        <v>31</v>
      </c>
      <c r="E195" s="16">
        <v>615.08000000000004</v>
      </c>
      <c r="F195" s="16">
        <v>23826.69</v>
      </c>
    </row>
    <row r="196" spans="1:6" s="12" customFormat="1" ht="12">
      <c r="A196" s="13">
        <v>195</v>
      </c>
      <c r="B196" s="14" t="s">
        <v>42</v>
      </c>
      <c r="C196" s="14" t="s">
        <v>30</v>
      </c>
      <c r="D196" s="15" t="s">
        <v>31</v>
      </c>
      <c r="E196" s="16">
        <v>665.51</v>
      </c>
      <c r="F196" s="16">
        <v>16542.3</v>
      </c>
    </row>
    <row r="197" spans="1:6" s="12" customFormat="1" ht="12">
      <c r="A197" s="13">
        <v>196</v>
      </c>
      <c r="B197" s="14" t="s">
        <v>42</v>
      </c>
      <c r="C197" s="14" t="s">
        <v>30</v>
      </c>
      <c r="D197" s="15" t="s">
        <v>31</v>
      </c>
      <c r="E197" s="16">
        <v>59.26</v>
      </c>
      <c r="F197" s="16">
        <v>4964</v>
      </c>
    </row>
    <row r="198" spans="1:6" s="12" customFormat="1" ht="12">
      <c r="A198" s="13">
        <v>197</v>
      </c>
      <c r="B198" s="14" t="s">
        <v>42</v>
      </c>
      <c r="C198" s="14" t="s">
        <v>30</v>
      </c>
      <c r="D198" s="15" t="s">
        <v>31</v>
      </c>
      <c r="E198" s="16">
        <v>135.91</v>
      </c>
      <c r="F198" s="16">
        <v>6757.2</v>
      </c>
    </row>
    <row r="199" spans="1:6" s="12" customFormat="1" ht="12">
      <c r="A199" s="13">
        <v>198</v>
      </c>
      <c r="B199" s="14" t="s">
        <v>42</v>
      </c>
      <c r="C199" s="14" t="s">
        <v>30</v>
      </c>
      <c r="D199" s="15" t="s">
        <v>31</v>
      </c>
      <c r="E199" s="16">
        <v>85.69</v>
      </c>
      <c r="F199" s="16">
        <v>3286.08</v>
      </c>
    </row>
    <row r="200" spans="1:6" s="12" customFormat="1" ht="12">
      <c r="A200" s="13">
        <v>199</v>
      </c>
      <c r="B200" s="14" t="s">
        <v>42</v>
      </c>
      <c r="C200" s="14" t="s">
        <v>30</v>
      </c>
      <c r="D200" s="15" t="s">
        <v>31</v>
      </c>
      <c r="E200" s="16">
        <v>258.26</v>
      </c>
      <c r="F200" s="16">
        <v>8500</v>
      </c>
    </row>
    <row r="201" spans="1:6" s="12" customFormat="1" ht="12">
      <c r="A201" s="13">
        <v>200</v>
      </c>
      <c r="B201" s="14" t="s">
        <v>42</v>
      </c>
      <c r="C201" s="14" t="s">
        <v>30</v>
      </c>
      <c r="D201" s="15" t="s">
        <v>31</v>
      </c>
      <c r="E201" s="16">
        <v>1169.8</v>
      </c>
      <c r="F201" s="16">
        <v>22533.37</v>
      </c>
    </row>
    <row r="202" spans="1:6" s="12" customFormat="1" ht="12">
      <c r="A202" s="13">
        <v>201</v>
      </c>
      <c r="B202" s="14" t="s">
        <v>42</v>
      </c>
      <c r="C202" s="14" t="s">
        <v>30</v>
      </c>
      <c r="D202" s="15" t="s">
        <v>31</v>
      </c>
      <c r="E202" s="16">
        <v>371.47</v>
      </c>
      <c r="F202" s="16">
        <v>11156.91</v>
      </c>
    </row>
    <row r="203" spans="1:6" s="12" customFormat="1" ht="12">
      <c r="A203" s="13">
        <v>202</v>
      </c>
      <c r="B203" s="14" t="s">
        <v>42</v>
      </c>
      <c r="C203" s="14" t="s">
        <v>30</v>
      </c>
      <c r="D203" s="15" t="s">
        <v>31</v>
      </c>
      <c r="E203" s="16">
        <v>36.1</v>
      </c>
      <c r="F203" s="16">
        <v>1436.5</v>
      </c>
    </row>
    <row r="204" spans="1:6" s="12" customFormat="1" ht="12">
      <c r="A204" s="13">
        <v>203</v>
      </c>
      <c r="B204" s="14" t="s">
        <v>42</v>
      </c>
      <c r="C204" s="14" t="s">
        <v>30</v>
      </c>
      <c r="D204" s="15" t="s">
        <v>31</v>
      </c>
      <c r="E204" s="16">
        <v>814.08</v>
      </c>
      <c r="F204" s="16">
        <v>17423.05</v>
      </c>
    </row>
    <row r="205" spans="1:6" s="12" customFormat="1" ht="12">
      <c r="A205" s="13">
        <v>204</v>
      </c>
      <c r="B205" s="14" t="s">
        <v>42</v>
      </c>
      <c r="C205" s="14" t="s">
        <v>30</v>
      </c>
      <c r="D205" s="15" t="s">
        <v>31</v>
      </c>
      <c r="E205" s="16">
        <v>29.63</v>
      </c>
      <c r="F205" s="16">
        <v>1124.24</v>
      </c>
    </row>
    <row r="206" spans="1:6" s="12" customFormat="1" ht="12">
      <c r="A206" s="13">
        <v>205</v>
      </c>
      <c r="B206" s="14" t="s">
        <v>42</v>
      </c>
      <c r="C206" s="14" t="s">
        <v>30</v>
      </c>
      <c r="D206" s="15" t="s">
        <v>31</v>
      </c>
      <c r="E206" s="16">
        <v>930.78</v>
      </c>
      <c r="F206" s="16">
        <v>23042.799999999999</v>
      </c>
    </row>
    <row r="207" spans="1:6" s="12" customFormat="1" ht="12">
      <c r="A207" s="13">
        <v>206</v>
      </c>
      <c r="B207" s="14" t="s">
        <v>42</v>
      </c>
      <c r="C207" s="14" t="s">
        <v>69</v>
      </c>
      <c r="D207" s="15" t="s">
        <v>70</v>
      </c>
      <c r="E207" s="16">
        <v>2.8</v>
      </c>
      <c r="F207" s="16">
        <v>3509.93</v>
      </c>
    </row>
    <row r="208" spans="1:6" s="12" customFormat="1" ht="12">
      <c r="A208" s="13">
        <v>207</v>
      </c>
      <c r="B208" s="14" t="s">
        <v>42</v>
      </c>
      <c r="C208" s="14" t="s">
        <v>89</v>
      </c>
      <c r="D208" s="15" t="s">
        <v>90</v>
      </c>
      <c r="E208" s="16">
        <v>62.35</v>
      </c>
      <c r="F208" s="16">
        <v>1779.48</v>
      </c>
    </row>
    <row r="209" spans="1:6" s="12" customFormat="1" ht="12">
      <c r="A209" s="13">
        <v>208</v>
      </c>
      <c r="B209" s="14" t="s">
        <v>42</v>
      </c>
      <c r="C209" s="14" t="s">
        <v>103</v>
      </c>
      <c r="D209" s="15" t="s">
        <v>104</v>
      </c>
      <c r="E209" s="16">
        <v>1311.5</v>
      </c>
      <c r="F209" s="16">
        <v>71965.820000000007</v>
      </c>
    </row>
    <row r="210" spans="1:6" s="12" customFormat="1" ht="12">
      <c r="A210" s="13">
        <v>209</v>
      </c>
      <c r="B210" s="14" t="s">
        <v>42</v>
      </c>
      <c r="C210" s="14" t="s">
        <v>103</v>
      </c>
      <c r="D210" s="15" t="s">
        <v>104</v>
      </c>
      <c r="E210" s="16">
        <v>1014</v>
      </c>
      <c r="F210" s="16">
        <v>74607.360000000001</v>
      </c>
    </row>
    <row r="211" spans="1:6" s="12" customFormat="1" ht="12">
      <c r="A211" s="13">
        <v>210</v>
      </c>
      <c r="B211" s="14" t="s">
        <v>42</v>
      </c>
      <c r="C211" s="14" t="s">
        <v>105</v>
      </c>
      <c r="D211" s="15" t="s">
        <v>106</v>
      </c>
      <c r="E211" s="16">
        <v>11035.4</v>
      </c>
      <c r="F211" s="16">
        <v>34122</v>
      </c>
    </row>
    <row r="212" spans="1:6" s="12" customFormat="1" ht="12">
      <c r="A212" s="13">
        <v>211</v>
      </c>
      <c r="B212" s="14" t="s">
        <v>42</v>
      </c>
      <c r="C212" s="14" t="s">
        <v>40</v>
      </c>
      <c r="D212" s="15" t="s">
        <v>41</v>
      </c>
      <c r="E212" s="16">
        <v>38.9</v>
      </c>
      <c r="F212" s="16">
        <v>2493.8200000000002</v>
      </c>
    </row>
    <row r="213" spans="1:6" s="12" customFormat="1" ht="12">
      <c r="A213" s="13">
        <v>212</v>
      </c>
      <c r="B213" s="14" t="s">
        <v>44</v>
      </c>
      <c r="C213" s="14" t="s">
        <v>30</v>
      </c>
      <c r="D213" s="15" t="s">
        <v>31</v>
      </c>
      <c r="E213" s="16">
        <v>1291.2</v>
      </c>
      <c r="F213" s="16">
        <v>63794.96</v>
      </c>
    </row>
    <row r="214" spans="1:6" s="12" customFormat="1" ht="12">
      <c r="A214" s="13">
        <v>213</v>
      </c>
      <c r="B214" s="14" t="s">
        <v>44</v>
      </c>
      <c r="C214" s="14" t="s">
        <v>30</v>
      </c>
      <c r="D214" s="15" t="s">
        <v>31</v>
      </c>
      <c r="E214" s="16">
        <v>141.43</v>
      </c>
      <c r="F214" s="16">
        <v>9038.33</v>
      </c>
    </row>
    <row r="215" spans="1:6" s="12" customFormat="1" ht="12">
      <c r="A215" s="13">
        <v>214</v>
      </c>
      <c r="B215" s="14" t="s">
        <v>45</v>
      </c>
      <c r="C215" s="14" t="s">
        <v>67</v>
      </c>
      <c r="D215" s="15" t="s">
        <v>68</v>
      </c>
      <c r="E215" s="16">
        <v>72737.63</v>
      </c>
      <c r="F215" s="16">
        <v>66663</v>
      </c>
    </row>
    <row r="216" spans="1:6" s="12" customFormat="1" ht="12">
      <c r="A216" s="13">
        <v>215</v>
      </c>
      <c r="B216" s="14" t="s">
        <v>45</v>
      </c>
      <c r="C216" s="14" t="s">
        <v>89</v>
      </c>
      <c r="D216" s="15" t="s">
        <v>90</v>
      </c>
      <c r="E216" s="16">
        <v>1039.56</v>
      </c>
      <c r="F216" s="16">
        <v>18288.86</v>
      </c>
    </row>
    <row r="217" spans="1:6" s="12" customFormat="1" ht="12">
      <c r="A217" s="13">
        <v>216</v>
      </c>
      <c r="B217" s="14" t="s">
        <v>45</v>
      </c>
      <c r="C217" s="14" t="s">
        <v>73</v>
      </c>
      <c r="D217" s="15" t="s">
        <v>74</v>
      </c>
      <c r="E217" s="16">
        <v>3091.04</v>
      </c>
      <c r="F217" s="16">
        <v>21715</v>
      </c>
    </row>
    <row r="218" spans="1:6" s="12" customFormat="1" ht="12">
      <c r="A218" s="13">
        <v>217</v>
      </c>
      <c r="B218" s="14" t="s">
        <v>45</v>
      </c>
      <c r="C218" s="14" t="s">
        <v>62</v>
      </c>
      <c r="D218" s="15" t="s">
        <v>63</v>
      </c>
      <c r="E218" s="16">
        <v>663</v>
      </c>
      <c r="F218" s="16">
        <v>4762.5</v>
      </c>
    </row>
    <row r="219" spans="1:6" s="12" customFormat="1" ht="12">
      <c r="A219" s="13">
        <v>218</v>
      </c>
      <c r="B219" s="14" t="s">
        <v>107</v>
      </c>
      <c r="C219" s="14" t="s">
        <v>30</v>
      </c>
      <c r="D219" s="15" t="s">
        <v>31</v>
      </c>
      <c r="E219" s="16">
        <v>38</v>
      </c>
      <c r="F219" s="16">
        <v>1023.12</v>
      </c>
    </row>
    <row r="220" spans="1:6" s="12" customFormat="1" ht="12">
      <c r="A220" s="13">
        <v>219</v>
      </c>
      <c r="B220" s="14" t="s">
        <v>107</v>
      </c>
      <c r="C220" s="14" t="s">
        <v>30</v>
      </c>
      <c r="D220" s="15" t="s">
        <v>31</v>
      </c>
      <c r="E220" s="16">
        <v>57</v>
      </c>
      <c r="F220" s="16">
        <v>2280</v>
      </c>
    </row>
    <row r="221" spans="1:6" s="12" customFormat="1" ht="12">
      <c r="A221" s="13">
        <v>220</v>
      </c>
      <c r="B221" s="14" t="s">
        <v>107</v>
      </c>
      <c r="C221" s="14" t="s">
        <v>30</v>
      </c>
      <c r="D221" s="15" t="s">
        <v>31</v>
      </c>
      <c r="E221" s="16">
        <v>30.98</v>
      </c>
      <c r="F221" s="16">
        <v>630.64</v>
      </c>
    </row>
    <row r="222" spans="1:6" s="12" customFormat="1" ht="12">
      <c r="A222" s="13">
        <v>221</v>
      </c>
      <c r="B222" s="14" t="s">
        <v>107</v>
      </c>
      <c r="C222" s="14" t="s">
        <v>30</v>
      </c>
      <c r="D222" s="15" t="s">
        <v>31</v>
      </c>
      <c r="E222" s="16">
        <v>76.48</v>
      </c>
      <c r="F222" s="16">
        <v>1923.85</v>
      </c>
    </row>
    <row r="223" spans="1:6" s="12" customFormat="1" ht="12">
      <c r="A223" s="13">
        <v>222</v>
      </c>
      <c r="B223" s="14" t="s">
        <v>107</v>
      </c>
      <c r="C223" s="14" t="s">
        <v>30</v>
      </c>
      <c r="D223" s="15" t="s">
        <v>31</v>
      </c>
      <c r="E223" s="16">
        <v>252.5</v>
      </c>
      <c r="F223" s="16">
        <v>10209.36</v>
      </c>
    </row>
    <row r="224" spans="1:6" s="12" customFormat="1" ht="12">
      <c r="A224" s="13">
        <v>223</v>
      </c>
      <c r="B224" s="14" t="s">
        <v>48</v>
      </c>
      <c r="C224" s="14" t="s">
        <v>26</v>
      </c>
      <c r="D224" s="15" t="s">
        <v>27</v>
      </c>
      <c r="E224" s="16">
        <v>28.5</v>
      </c>
      <c r="F224" s="16">
        <v>1180.28</v>
      </c>
    </row>
    <row r="225" spans="1:6" s="12" customFormat="1" ht="12">
      <c r="A225" s="13">
        <v>224</v>
      </c>
      <c r="B225" s="14" t="s">
        <v>48</v>
      </c>
      <c r="C225" s="14" t="s">
        <v>30</v>
      </c>
      <c r="D225" s="15" t="s">
        <v>31</v>
      </c>
      <c r="E225" s="16">
        <v>157.16999999999999</v>
      </c>
      <c r="F225" s="16">
        <v>9312.4500000000007</v>
      </c>
    </row>
    <row r="226" spans="1:6" s="12" customFormat="1" ht="12">
      <c r="A226" s="13">
        <v>225</v>
      </c>
      <c r="B226" s="14" t="s">
        <v>48</v>
      </c>
      <c r="C226" s="14" t="s">
        <v>30</v>
      </c>
      <c r="D226" s="15" t="s">
        <v>31</v>
      </c>
      <c r="E226" s="16">
        <v>20.78</v>
      </c>
      <c r="F226" s="16">
        <v>815.1</v>
      </c>
    </row>
    <row r="227" spans="1:6" s="12" customFormat="1" ht="12">
      <c r="A227" s="13">
        <v>226</v>
      </c>
      <c r="B227" s="14" t="s">
        <v>48</v>
      </c>
      <c r="C227" s="14" t="s">
        <v>30</v>
      </c>
      <c r="D227" s="15" t="s">
        <v>31</v>
      </c>
      <c r="E227" s="16">
        <v>10.79</v>
      </c>
      <c r="F227" s="16">
        <v>875.1</v>
      </c>
    </row>
    <row r="228" spans="1:6" s="12" customFormat="1" ht="12">
      <c r="A228" s="13">
        <v>227</v>
      </c>
      <c r="B228" s="14" t="s">
        <v>48</v>
      </c>
      <c r="C228" s="14" t="s">
        <v>30</v>
      </c>
      <c r="D228" s="15" t="s">
        <v>31</v>
      </c>
      <c r="E228" s="16">
        <v>21.98</v>
      </c>
      <c r="F228" s="16">
        <v>1244.8</v>
      </c>
    </row>
    <row r="229" spans="1:6" s="12" customFormat="1" ht="12">
      <c r="A229" s="13">
        <v>228</v>
      </c>
      <c r="B229" s="14" t="s">
        <v>48</v>
      </c>
      <c r="C229" s="14" t="s">
        <v>30</v>
      </c>
      <c r="D229" s="15" t="s">
        <v>31</v>
      </c>
      <c r="E229" s="16">
        <v>2.72</v>
      </c>
      <c r="F229" s="16">
        <v>173.5</v>
      </c>
    </row>
    <row r="230" spans="1:6" s="12" customFormat="1" ht="12">
      <c r="A230" s="13">
        <v>229</v>
      </c>
      <c r="B230" s="14" t="s">
        <v>48</v>
      </c>
      <c r="C230" s="14" t="s">
        <v>30</v>
      </c>
      <c r="D230" s="15" t="s">
        <v>31</v>
      </c>
      <c r="E230" s="16">
        <v>2.98</v>
      </c>
      <c r="F230" s="16">
        <v>275</v>
      </c>
    </row>
    <row r="231" spans="1:6" s="12" customFormat="1" ht="12">
      <c r="A231" s="13">
        <v>230</v>
      </c>
      <c r="B231" s="14" t="s">
        <v>48</v>
      </c>
      <c r="C231" s="14" t="s">
        <v>30</v>
      </c>
      <c r="D231" s="15" t="s">
        <v>31</v>
      </c>
      <c r="E231" s="16">
        <v>22.49</v>
      </c>
      <c r="F231" s="16">
        <v>1002.31</v>
      </c>
    </row>
    <row r="232" spans="1:6" s="12" customFormat="1" ht="12">
      <c r="A232" s="13">
        <v>231</v>
      </c>
      <c r="B232" s="14" t="s">
        <v>48</v>
      </c>
      <c r="C232" s="14" t="s">
        <v>30</v>
      </c>
      <c r="D232" s="15" t="s">
        <v>31</v>
      </c>
      <c r="E232" s="16">
        <v>20.100000000000001</v>
      </c>
      <c r="F232" s="16">
        <v>1339.6</v>
      </c>
    </row>
    <row r="233" spans="1:6" s="12" customFormat="1" ht="12">
      <c r="A233" s="13">
        <v>232</v>
      </c>
      <c r="B233" s="14" t="s">
        <v>48</v>
      </c>
      <c r="C233" s="14" t="s">
        <v>30</v>
      </c>
      <c r="D233" s="15" t="s">
        <v>31</v>
      </c>
      <c r="E233" s="16">
        <v>8.25</v>
      </c>
      <c r="F233" s="16">
        <v>455.6</v>
      </c>
    </row>
    <row r="234" spans="1:6" s="12" customFormat="1" ht="12">
      <c r="A234" s="13">
        <v>233</v>
      </c>
      <c r="B234" s="14" t="s">
        <v>108</v>
      </c>
      <c r="C234" s="14" t="s">
        <v>89</v>
      </c>
      <c r="D234" s="15" t="s">
        <v>90</v>
      </c>
      <c r="E234" s="16">
        <v>30.11</v>
      </c>
      <c r="F234" s="16">
        <v>363.78</v>
      </c>
    </row>
    <row r="235" spans="1:6" s="12" customFormat="1" ht="12">
      <c r="A235" s="13">
        <v>234</v>
      </c>
      <c r="B235" s="14" t="s">
        <v>108</v>
      </c>
      <c r="C235" s="14" t="s">
        <v>89</v>
      </c>
      <c r="D235" s="15" t="s">
        <v>90</v>
      </c>
      <c r="E235" s="16">
        <v>9.3800000000000008</v>
      </c>
      <c r="F235" s="16">
        <v>152.28</v>
      </c>
    </row>
    <row r="236" spans="1:6" s="12" customFormat="1" ht="12">
      <c r="A236" s="13">
        <v>235</v>
      </c>
      <c r="B236" s="14" t="s">
        <v>50</v>
      </c>
      <c r="C236" s="14" t="s">
        <v>51</v>
      </c>
      <c r="D236" s="15" t="s">
        <v>52</v>
      </c>
      <c r="E236" s="16">
        <v>416.3</v>
      </c>
      <c r="F236" s="16">
        <v>11996.1</v>
      </c>
    </row>
    <row r="237" spans="1:6" s="12" customFormat="1" ht="12">
      <c r="A237" s="13">
        <v>236</v>
      </c>
      <c r="B237" s="14" t="s">
        <v>50</v>
      </c>
      <c r="C237" s="14" t="s">
        <v>51</v>
      </c>
      <c r="D237" s="15" t="s">
        <v>52</v>
      </c>
      <c r="E237" s="16">
        <v>60.5</v>
      </c>
      <c r="F237" s="16">
        <v>1961.1</v>
      </c>
    </row>
    <row r="238" spans="1:6" s="12" customFormat="1" ht="12">
      <c r="A238" s="13">
        <v>237</v>
      </c>
      <c r="B238" s="14" t="s">
        <v>50</v>
      </c>
      <c r="C238" s="14" t="s">
        <v>51</v>
      </c>
      <c r="D238" s="15" t="s">
        <v>52</v>
      </c>
      <c r="E238" s="16">
        <v>514.85</v>
      </c>
      <c r="F238" s="16">
        <v>25792.5</v>
      </c>
    </row>
    <row r="239" spans="1:6" s="12" customFormat="1" ht="12">
      <c r="A239" s="13">
        <v>238</v>
      </c>
      <c r="B239" s="14" t="s">
        <v>50</v>
      </c>
      <c r="C239" s="14" t="s">
        <v>51</v>
      </c>
      <c r="D239" s="15" t="s">
        <v>52</v>
      </c>
      <c r="E239" s="16">
        <v>7</v>
      </c>
      <c r="F239" s="16">
        <v>214.8</v>
      </c>
    </row>
    <row r="240" spans="1:6" s="12" customFormat="1" ht="12">
      <c r="A240" s="13">
        <v>239</v>
      </c>
      <c r="B240" s="14" t="s">
        <v>50</v>
      </c>
      <c r="C240" s="14" t="s">
        <v>51</v>
      </c>
      <c r="D240" s="15" t="s">
        <v>52</v>
      </c>
      <c r="E240" s="16">
        <v>788</v>
      </c>
      <c r="F240" s="16">
        <v>30533.5</v>
      </c>
    </row>
    <row r="241" spans="1:6" s="12" customFormat="1" ht="12">
      <c r="A241" s="13">
        <v>240</v>
      </c>
      <c r="B241" s="14" t="s">
        <v>50</v>
      </c>
      <c r="C241" s="14" t="s">
        <v>51</v>
      </c>
      <c r="D241" s="15" t="s">
        <v>52</v>
      </c>
      <c r="E241" s="16">
        <v>57.81</v>
      </c>
      <c r="F241" s="16">
        <v>3321.75</v>
      </c>
    </row>
    <row r="242" spans="1:6" s="12" customFormat="1" ht="12">
      <c r="A242" s="13">
        <v>241</v>
      </c>
      <c r="B242" s="14" t="s">
        <v>50</v>
      </c>
      <c r="C242" s="14" t="s">
        <v>51</v>
      </c>
      <c r="D242" s="15" t="s">
        <v>52</v>
      </c>
      <c r="E242" s="16">
        <v>55.65</v>
      </c>
      <c r="F242" s="16">
        <v>2849</v>
      </c>
    </row>
    <row r="243" spans="1:6" s="12" customFormat="1" ht="12">
      <c r="A243" s="13">
        <v>242</v>
      </c>
      <c r="B243" s="14" t="s">
        <v>50</v>
      </c>
      <c r="C243" s="14" t="s">
        <v>51</v>
      </c>
      <c r="D243" s="15" t="s">
        <v>52</v>
      </c>
      <c r="E243" s="16">
        <v>2174.83</v>
      </c>
      <c r="F243" s="16">
        <v>103252.2</v>
      </c>
    </row>
    <row r="244" spans="1:6" s="12" customFormat="1" ht="12">
      <c r="A244" s="13">
        <v>243</v>
      </c>
      <c r="B244" s="14" t="s">
        <v>50</v>
      </c>
      <c r="C244" s="14" t="s">
        <v>51</v>
      </c>
      <c r="D244" s="15" t="s">
        <v>52</v>
      </c>
      <c r="E244" s="16">
        <v>1296.2</v>
      </c>
      <c r="F244" s="16">
        <v>49296</v>
      </c>
    </row>
    <row r="245" spans="1:6" s="12" customFormat="1" ht="12">
      <c r="A245" s="13">
        <v>244</v>
      </c>
      <c r="B245" s="14" t="s">
        <v>50</v>
      </c>
      <c r="C245" s="14" t="s">
        <v>51</v>
      </c>
      <c r="D245" s="15" t="s">
        <v>52</v>
      </c>
      <c r="E245" s="16">
        <v>150.47999999999999</v>
      </c>
      <c r="F245" s="16">
        <v>11736</v>
      </c>
    </row>
    <row r="246" spans="1:6" s="12" customFormat="1" ht="12">
      <c r="A246" s="13">
        <v>245</v>
      </c>
      <c r="B246" s="14" t="s">
        <v>50</v>
      </c>
      <c r="C246" s="14" t="s">
        <v>51</v>
      </c>
      <c r="D246" s="15" t="s">
        <v>52</v>
      </c>
      <c r="E246" s="16">
        <v>2377.19</v>
      </c>
      <c r="F246" s="16">
        <v>44370</v>
      </c>
    </row>
    <row r="247" spans="1:6" s="12" customFormat="1" ht="12">
      <c r="A247" s="13">
        <v>246</v>
      </c>
      <c r="B247" s="14" t="s">
        <v>50</v>
      </c>
      <c r="C247" s="14" t="s">
        <v>51</v>
      </c>
      <c r="D247" s="15" t="s">
        <v>52</v>
      </c>
      <c r="E247" s="16">
        <v>433.76</v>
      </c>
      <c r="F247" s="16">
        <v>15898.75</v>
      </c>
    </row>
    <row r="248" spans="1:6" s="12" customFormat="1" ht="12">
      <c r="A248" s="13">
        <v>247</v>
      </c>
      <c r="B248" s="14" t="s">
        <v>50</v>
      </c>
      <c r="C248" s="14" t="s">
        <v>51</v>
      </c>
      <c r="D248" s="15" t="s">
        <v>52</v>
      </c>
      <c r="E248" s="16">
        <v>4932</v>
      </c>
      <c r="F248" s="16">
        <v>129759.45</v>
      </c>
    </row>
    <row r="249" spans="1:6" s="12" customFormat="1" ht="12">
      <c r="A249" s="13">
        <v>248</v>
      </c>
      <c r="B249" s="14" t="s">
        <v>50</v>
      </c>
      <c r="C249" s="14" t="s">
        <v>51</v>
      </c>
      <c r="D249" s="15" t="s">
        <v>52</v>
      </c>
      <c r="E249" s="16">
        <v>368.4</v>
      </c>
      <c r="F249" s="16">
        <v>12174</v>
      </c>
    </row>
    <row r="250" spans="1:6" s="12" customFormat="1" ht="12">
      <c r="A250" s="13">
        <v>249</v>
      </c>
      <c r="B250" s="14" t="s">
        <v>50</v>
      </c>
      <c r="C250" s="14" t="s">
        <v>51</v>
      </c>
      <c r="D250" s="15" t="s">
        <v>52</v>
      </c>
      <c r="E250" s="16">
        <v>777.9</v>
      </c>
      <c r="F250" s="16">
        <v>10200</v>
      </c>
    </row>
    <row r="251" spans="1:6" s="12" customFormat="1" ht="12">
      <c r="A251" s="13">
        <v>250</v>
      </c>
      <c r="B251" s="14" t="s">
        <v>50</v>
      </c>
      <c r="C251" s="14" t="s">
        <v>51</v>
      </c>
      <c r="D251" s="15" t="s">
        <v>52</v>
      </c>
      <c r="E251" s="16">
        <v>6.5</v>
      </c>
      <c r="F251" s="16">
        <v>298.08</v>
      </c>
    </row>
    <row r="252" spans="1:6" s="12" customFormat="1" ht="12">
      <c r="A252" s="13">
        <v>251</v>
      </c>
      <c r="B252" s="14" t="s">
        <v>50</v>
      </c>
      <c r="C252" s="14" t="s">
        <v>51</v>
      </c>
      <c r="D252" s="15" t="s">
        <v>52</v>
      </c>
      <c r="E252" s="16">
        <v>2211.88</v>
      </c>
      <c r="F252" s="16">
        <v>84925</v>
      </c>
    </row>
    <row r="253" spans="1:6" s="12" customFormat="1" ht="12">
      <c r="A253" s="13">
        <v>252</v>
      </c>
      <c r="B253" s="14" t="s">
        <v>50</v>
      </c>
      <c r="C253" s="14" t="s">
        <v>51</v>
      </c>
      <c r="D253" s="15" t="s">
        <v>52</v>
      </c>
      <c r="E253" s="16">
        <v>591.1</v>
      </c>
      <c r="F253" s="16">
        <v>17740</v>
      </c>
    </row>
    <row r="254" spans="1:6" s="12" customFormat="1" ht="12">
      <c r="A254" s="13">
        <v>253</v>
      </c>
      <c r="B254" s="14" t="s">
        <v>50</v>
      </c>
      <c r="C254" s="14" t="s">
        <v>51</v>
      </c>
      <c r="D254" s="15" t="s">
        <v>52</v>
      </c>
      <c r="E254" s="16">
        <v>5324.97</v>
      </c>
      <c r="F254" s="16">
        <v>99180</v>
      </c>
    </row>
    <row r="255" spans="1:6" s="12" customFormat="1" ht="12">
      <c r="A255" s="13">
        <v>254</v>
      </c>
      <c r="B255" s="14" t="s">
        <v>50</v>
      </c>
      <c r="C255" s="14" t="s">
        <v>69</v>
      </c>
      <c r="D255" s="15" t="s">
        <v>70</v>
      </c>
      <c r="E255" s="16">
        <v>1</v>
      </c>
      <c r="F255" s="16">
        <v>13406.74</v>
      </c>
    </row>
    <row r="256" spans="1:6" s="12" customFormat="1" ht="12">
      <c r="A256" s="13">
        <v>255</v>
      </c>
      <c r="B256" s="14" t="s">
        <v>50</v>
      </c>
      <c r="C256" s="14" t="s">
        <v>69</v>
      </c>
      <c r="D256" s="15" t="s">
        <v>70</v>
      </c>
      <c r="E256" s="16">
        <v>0.8</v>
      </c>
      <c r="F256" s="16">
        <v>1192.03</v>
      </c>
    </row>
    <row r="257" spans="1:6" s="12" customFormat="1" ht="12">
      <c r="A257" s="13">
        <v>256</v>
      </c>
      <c r="B257" s="14" t="s">
        <v>50</v>
      </c>
      <c r="C257" s="14" t="s">
        <v>69</v>
      </c>
      <c r="D257" s="15" t="s">
        <v>70</v>
      </c>
      <c r="E257" s="16">
        <v>4.5</v>
      </c>
      <c r="F257" s="16">
        <v>7136.39</v>
      </c>
    </row>
    <row r="258" spans="1:6" s="12" customFormat="1" ht="12">
      <c r="A258" s="13">
        <v>257</v>
      </c>
      <c r="B258" s="14" t="s">
        <v>50</v>
      </c>
      <c r="C258" s="14" t="s">
        <v>69</v>
      </c>
      <c r="D258" s="15" t="s">
        <v>70</v>
      </c>
      <c r="E258" s="16">
        <v>2</v>
      </c>
      <c r="F258" s="16">
        <v>12381.32</v>
      </c>
    </row>
    <row r="259" spans="1:6" s="12" customFormat="1" ht="12">
      <c r="A259" s="13">
        <v>258</v>
      </c>
      <c r="B259" s="14" t="s">
        <v>50</v>
      </c>
      <c r="C259" s="14" t="s">
        <v>69</v>
      </c>
      <c r="D259" s="15" t="s">
        <v>70</v>
      </c>
      <c r="E259" s="16">
        <v>7.5</v>
      </c>
      <c r="F259" s="16">
        <v>10767.28</v>
      </c>
    </row>
    <row r="260" spans="1:6" s="12" customFormat="1" ht="12">
      <c r="A260" s="13">
        <v>259</v>
      </c>
      <c r="B260" s="14" t="s">
        <v>50</v>
      </c>
      <c r="C260" s="14" t="s">
        <v>69</v>
      </c>
      <c r="D260" s="15" t="s">
        <v>70</v>
      </c>
      <c r="E260" s="16">
        <v>5.2</v>
      </c>
      <c r="F260" s="16">
        <v>7395.05</v>
      </c>
    </row>
    <row r="261" spans="1:6" s="12" customFormat="1" ht="12">
      <c r="A261" s="13">
        <v>260</v>
      </c>
      <c r="B261" s="14" t="s">
        <v>50</v>
      </c>
      <c r="C261" s="14" t="s">
        <v>69</v>
      </c>
      <c r="D261" s="15" t="s">
        <v>70</v>
      </c>
      <c r="E261" s="16">
        <v>2.5</v>
      </c>
      <c r="F261" s="16">
        <v>12947.95</v>
      </c>
    </row>
    <row r="262" spans="1:6" s="12" customFormat="1" ht="12">
      <c r="A262" s="13">
        <v>261</v>
      </c>
      <c r="B262" s="14" t="s">
        <v>50</v>
      </c>
      <c r="C262" s="14" t="s">
        <v>69</v>
      </c>
      <c r="D262" s="15" t="s">
        <v>70</v>
      </c>
      <c r="E262" s="16">
        <v>5.2</v>
      </c>
      <c r="F262" s="16">
        <v>8110.25</v>
      </c>
    </row>
    <row r="263" spans="1:6" s="12" customFormat="1" ht="12">
      <c r="A263" s="13">
        <v>262</v>
      </c>
      <c r="B263" s="14" t="s">
        <v>50</v>
      </c>
      <c r="C263" s="14" t="s">
        <v>69</v>
      </c>
      <c r="D263" s="15" t="s">
        <v>70</v>
      </c>
      <c r="E263" s="16">
        <v>2</v>
      </c>
      <c r="F263" s="16">
        <v>15867.54</v>
      </c>
    </row>
    <row r="264" spans="1:6" s="12" customFormat="1" ht="12">
      <c r="A264" s="13">
        <v>263</v>
      </c>
      <c r="B264" s="14" t="s">
        <v>50</v>
      </c>
      <c r="C264" s="14" t="s">
        <v>69</v>
      </c>
      <c r="D264" s="15" t="s">
        <v>70</v>
      </c>
      <c r="E264" s="16">
        <v>2.8</v>
      </c>
      <c r="F264" s="16">
        <v>8632.65</v>
      </c>
    </row>
    <row r="265" spans="1:6" s="12" customFormat="1" ht="12">
      <c r="A265" s="13">
        <v>264</v>
      </c>
      <c r="B265" s="14" t="s">
        <v>50</v>
      </c>
      <c r="C265" s="14" t="s">
        <v>69</v>
      </c>
      <c r="D265" s="15" t="s">
        <v>70</v>
      </c>
      <c r="E265" s="16">
        <v>2.6</v>
      </c>
      <c r="F265" s="16">
        <v>7115.91</v>
      </c>
    </row>
    <row r="266" spans="1:6" s="12" customFormat="1" ht="12">
      <c r="A266" s="13">
        <v>265</v>
      </c>
      <c r="B266" s="14" t="s">
        <v>50</v>
      </c>
      <c r="C266" s="14" t="s">
        <v>89</v>
      </c>
      <c r="D266" s="15" t="s">
        <v>90</v>
      </c>
      <c r="E266" s="16">
        <v>42.9</v>
      </c>
      <c r="F266" s="16">
        <v>1403.59</v>
      </c>
    </row>
    <row r="267" spans="1:6" s="12" customFormat="1" ht="12">
      <c r="A267" s="13">
        <v>266</v>
      </c>
      <c r="B267" s="14" t="s">
        <v>50</v>
      </c>
      <c r="C267" s="14" t="s">
        <v>89</v>
      </c>
      <c r="D267" s="15" t="s">
        <v>90</v>
      </c>
      <c r="E267" s="16">
        <v>52.09</v>
      </c>
      <c r="F267" s="16">
        <v>1660.2</v>
      </c>
    </row>
    <row r="268" spans="1:6" s="12" customFormat="1" ht="12">
      <c r="A268" s="13">
        <v>267</v>
      </c>
      <c r="B268" s="14" t="s">
        <v>109</v>
      </c>
      <c r="C268" s="14" t="s">
        <v>110</v>
      </c>
      <c r="D268" s="15" t="s">
        <v>111</v>
      </c>
      <c r="E268" s="16">
        <v>19878.599999999999</v>
      </c>
      <c r="F268" s="16">
        <v>73045.919999999998</v>
      </c>
    </row>
    <row r="269" spans="1:6" s="12" customFormat="1" ht="12">
      <c r="A269" s="13">
        <v>268</v>
      </c>
      <c r="B269" s="14" t="s">
        <v>112</v>
      </c>
      <c r="C269" s="14" t="s">
        <v>113</v>
      </c>
      <c r="D269" s="15" t="s">
        <v>114</v>
      </c>
      <c r="E269" s="16">
        <v>633.5</v>
      </c>
      <c r="F269" s="16">
        <v>3163.5</v>
      </c>
    </row>
    <row r="270" spans="1:6" s="12" customFormat="1" ht="12">
      <c r="A270" s="13">
        <v>269</v>
      </c>
      <c r="B270" s="14" t="s">
        <v>58</v>
      </c>
      <c r="C270" s="14" t="s">
        <v>91</v>
      </c>
      <c r="D270" s="15" t="s">
        <v>92</v>
      </c>
      <c r="E270" s="16">
        <v>3684</v>
      </c>
      <c r="F270" s="16">
        <v>15158</v>
      </c>
    </row>
    <row r="271" spans="1:6" s="12" customFormat="1" ht="12">
      <c r="A271" s="13">
        <v>270</v>
      </c>
      <c r="B271" s="14" t="s">
        <v>58</v>
      </c>
      <c r="C271" s="14" t="s">
        <v>30</v>
      </c>
      <c r="D271" s="15" t="s">
        <v>31</v>
      </c>
      <c r="E271" s="16">
        <v>1041.68</v>
      </c>
      <c r="F271" s="16">
        <v>41973.38</v>
      </c>
    </row>
    <row r="272" spans="1:6" s="12" customFormat="1" ht="12">
      <c r="A272" s="13">
        <v>271</v>
      </c>
      <c r="B272" s="14" t="s">
        <v>58</v>
      </c>
      <c r="C272" s="14" t="s">
        <v>30</v>
      </c>
      <c r="D272" s="15" t="s">
        <v>31</v>
      </c>
      <c r="E272" s="16">
        <v>442.96</v>
      </c>
      <c r="F272" s="16">
        <v>21701.55</v>
      </c>
    </row>
    <row r="273" spans="1:6" s="12" customFormat="1" ht="12">
      <c r="A273" s="13">
        <v>272</v>
      </c>
      <c r="B273" s="14" t="s">
        <v>58</v>
      </c>
      <c r="C273" s="14" t="s">
        <v>30</v>
      </c>
      <c r="D273" s="15" t="s">
        <v>31</v>
      </c>
      <c r="E273" s="16">
        <v>31.8</v>
      </c>
      <c r="F273" s="16">
        <v>1212.3</v>
      </c>
    </row>
    <row r="274" spans="1:6" s="12" customFormat="1" ht="12">
      <c r="A274" s="13">
        <v>273</v>
      </c>
      <c r="B274" s="14" t="s">
        <v>58</v>
      </c>
      <c r="C274" s="14" t="s">
        <v>30</v>
      </c>
      <c r="D274" s="15" t="s">
        <v>31</v>
      </c>
      <c r="E274" s="16">
        <v>404.2</v>
      </c>
      <c r="F274" s="16">
        <v>15090.92</v>
      </c>
    </row>
    <row r="275" spans="1:6" s="12" customFormat="1" ht="12">
      <c r="A275" s="13">
        <v>274</v>
      </c>
      <c r="B275" s="14" t="s">
        <v>58</v>
      </c>
      <c r="C275" s="14" t="s">
        <v>99</v>
      </c>
      <c r="D275" s="15" t="s">
        <v>100</v>
      </c>
      <c r="E275" s="16">
        <v>5679.25</v>
      </c>
      <c r="F275" s="16">
        <v>15779.5</v>
      </c>
    </row>
    <row r="276" spans="1:6" s="12" customFormat="1" ht="12">
      <c r="A276" s="13">
        <v>275</v>
      </c>
      <c r="B276" s="14" t="s">
        <v>58</v>
      </c>
      <c r="C276" s="14" t="s">
        <v>115</v>
      </c>
      <c r="D276" s="15" t="s">
        <v>116</v>
      </c>
      <c r="E276" s="16">
        <v>14983</v>
      </c>
      <c r="F276" s="16">
        <v>48444</v>
      </c>
    </row>
    <row r="277" spans="1:6" s="12" customFormat="1" ht="12">
      <c r="A277" s="13">
        <v>276</v>
      </c>
      <c r="B277" s="14" t="s">
        <v>59</v>
      </c>
      <c r="C277" s="14" t="s">
        <v>73</v>
      </c>
      <c r="D277" s="15" t="s">
        <v>74</v>
      </c>
      <c r="E277" s="16">
        <v>1042</v>
      </c>
      <c r="F277" s="16">
        <v>7056.4</v>
      </c>
    </row>
    <row r="278" spans="1:6" s="12" customFormat="1" ht="12">
      <c r="A278" s="13">
        <v>277</v>
      </c>
      <c r="B278" s="14" t="s">
        <v>59</v>
      </c>
      <c r="C278" s="14" t="s">
        <v>117</v>
      </c>
      <c r="D278" s="15" t="s">
        <v>118</v>
      </c>
      <c r="E278" s="16">
        <v>1873.07</v>
      </c>
      <c r="F278" s="16">
        <v>17624.2</v>
      </c>
    </row>
    <row r="279" spans="1:6" s="12" customFormat="1" ht="12">
      <c r="A279" s="13">
        <v>278</v>
      </c>
      <c r="B279" s="14" t="s">
        <v>59</v>
      </c>
      <c r="C279" s="14" t="s">
        <v>117</v>
      </c>
      <c r="D279" s="15" t="s">
        <v>118</v>
      </c>
      <c r="E279" s="16">
        <v>1636.84</v>
      </c>
      <c r="F279" s="16">
        <v>17741.8</v>
      </c>
    </row>
    <row r="280" spans="1:6" s="12" customFormat="1" ht="12">
      <c r="A280" s="13">
        <v>279</v>
      </c>
      <c r="B280" s="14" t="s">
        <v>119</v>
      </c>
      <c r="C280" s="14" t="s">
        <v>69</v>
      </c>
      <c r="D280" s="15" t="s">
        <v>70</v>
      </c>
      <c r="E280" s="16">
        <v>5</v>
      </c>
      <c r="F280" s="16">
        <v>122112.11</v>
      </c>
    </row>
    <row r="281" spans="1:6" s="12" customFormat="1" ht="12">
      <c r="A281" s="13">
        <v>280</v>
      </c>
      <c r="B281" s="14" t="s">
        <v>119</v>
      </c>
      <c r="C281" s="14" t="s">
        <v>69</v>
      </c>
      <c r="D281" s="15" t="s">
        <v>70</v>
      </c>
      <c r="E281" s="16">
        <v>13</v>
      </c>
      <c r="F281" s="16">
        <v>516217.53</v>
      </c>
    </row>
    <row r="282" spans="1:6" s="12" customFormat="1" ht="12">
      <c r="A282" s="13">
        <v>281</v>
      </c>
      <c r="B282" s="14" t="s">
        <v>61</v>
      </c>
      <c r="C282" s="14" t="s">
        <v>120</v>
      </c>
      <c r="D282" s="15" t="s">
        <v>121</v>
      </c>
      <c r="E282" s="16">
        <v>2817</v>
      </c>
      <c r="F282" s="16">
        <v>67628</v>
      </c>
    </row>
    <row r="283" spans="1:6" s="12" customFormat="1" ht="12">
      <c r="A283" s="13">
        <v>282</v>
      </c>
      <c r="B283" s="14" t="s">
        <v>61</v>
      </c>
      <c r="C283" s="14" t="s">
        <v>30</v>
      </c>
      <c r="D283" s="15" t="s">
        <v>31</v>
      </c>
      <c r="E283" s="16">
        <v>23.7</v>
      </c>
      <c r="F283" s="16">
        <v>1854.78</v>
      </c>
    </row>
    <row r="284" spans="1:6" s="12" customFormat="1" ht="12">
      <c r="A284" s="13">
        <v>283</v>
      </c>
      <c r="B284" s="14" t="s">
        <v>61</v>
      </c>
      <c r="C284" s="14" t="s">
        <v>30</v>
      </c>
      <c r="D284" s="15" t="s">
        <v>31</v>
      </c>
      <c r="E284" s="16">
        <v>88.7</v>
      </c>
      <c r="F284" s="16">
        <v>7737.98</v>
      </c>
    </row>
    <row r="285" spans="1:6" s="12" customFormat="1" ht="12">
      <c r="A285" s="13">
        <v>284</v>
      </c>
      <c r="B285" s="14" t="s">
        <v>61</v>
      </c>
      <c r="C285" s="14" t="s">
        <v>30</v>
      </c>
      <c r="D285" s="15" t="s">
        <v>31</v>
      </c>
      <c r="E285" s="16">
        <v>1070</v>
      </c>
      <c r="F285" s="16">
        <v>12009.06</v>
      </c>
    </row>
    <row r="286" spans="1:6" s="12" customFormat="1" ht="12">
      <c r="A286" s="13">
        <v>285</v>
      </c>
      <c r="B286" s="14" t="s">
        <v>61</v>
      </c>
      <c r="C286" s="14" t="s">
        <v>30</v>
      </c>
      <c r="D286" s="15" t="s">
        <v>31</v>
      </c>
      <c r="E286" s="16">
        <v>122.52</v>
      </c>
      <c r="F286" s="16">
        <v>3199.38</v>
      </c>
    </row>
    <row r="287" spans="1:6" s="12" customFormat="1" ht="12">
      <c r="A287" s="13">
        <v>286</v>
      </c>
      <c r="B287" s="14" t="s">
        <v>61</v>
      </c>
      <c r="C287" s="14" t="s">
        <v>30</v>
      </c>
      <c r="D287" s="15" t="s">
        <v>31</v>
      </c>
      <c r="E287" s="16">
        <v>80.16</v>
      </c>
      <c r="F287" s="16">
        <v>2165.6</v>
      </c>
    </row>
    <row r="288" spans="1:6" s="12" customFormat="1" ht="12">
      <c r="A288" s="13">
        <v>287</v>
      </c>
      <c r="B288" s="14" t="s">
        <v>61</v>
      </c>
      <c r="C288" s="14" t="s">
        <v>30</v>
      </c>
      <c r="D288" s="15" t="s">
        <v>31</v>
      </c>
      <c r="E288" s="16">
        <v>84.35</v>
      </c>
      <c r="F288" s="16">
        <v>1981.56</v>
      </c>
    </row>
    <row r="289" spans="1:6" s="12" customFormat="1" ht="12">
      <c r="A289" s="13">
        <v>288</v>
      </c>
      <c r="B289" s="14" t="s">
        <v>61</v>
      </c>
      <c r="C289" s="14" t="s">
        <v>30</v>
      </c>
      <c r="D289" s="15" t="s">
        <v>31</v>
      </c>
      <c r="E289" s="16">
        <v>170.73</v>
      </c>
      <c r="F289" s="16">
        <v>3497.04</v>
      </c>
    </row>
    <row r="290" spans="1:6" s="12" customFormat="1" ht="12">
      <c r="A290" s="13">
        <v>289</v>
      </c>
      <c r="B290" s="14" t="s">
        <v>61</v>
      </c>
      <c r="C290" s="14" t="s">
        <v>30</v>
      </c>
      <c r="D290" s="15" t="s">
        <v>31</v>
      </c>
      <c r="E290" s="16">
        <v>41.8</v>
      </c>
      <c r="F290" s="16">
        <v>2199.7800000000002</v>
      </c>
    </row>
    <row r="291" spans="1:6" s="12" customFormat="1" ht="12">
      <c r="A291" s="13">
        <v>290</v>
      </c>
      <c r="B291" s="14" t="s">
        <v>61</v>
      </c>
      <c r="C291" s="14" t="s">
        <v>30</v>
      </c>
      <c r="D291" s="15" t="s">
        <v>31</v>
      </c>
      <c r="E291" s="16">
        <v>141.80000000000001</v>
      </c>
      <c r="F291" s="16">
        <v>4155.76</v>
      </c>
    </row>
    <row r="292" spans="1:6" s="12" customFormat="1" ht="12">
      <c r="A292" s="13">
        <v>291</v>
      </c>
      <c r="B292" s="14" t="s">
        <v>61</v>
      </c>
      <c r="C292" s="14" t="s">
        <v>30</v>
      </c>
      <c r="D292" s="15" t="s">
        <v>31</v>
      </c>
      <c r="E292" s="16">
        <v>111.69</v>
      </c>
      <c r="F292" s="16">
        <v>2727.64</v>
      </c>
    </row>
    <row r="293" spans="1:6" s="12" customFormat="1" ht="12">
      <c r="A293" s="13">
        <v>292</v>
      </c>
      <c r="B293" s="14" t="s">
        <v>61</v>
      </c>
      <c r="C293" s="14" t="s">
        <v>30</v>
      </c>
      <c r="D293" s="15" t="s">
        <v>31</v>
      </c>
      <c r="E293" s="16">
        <v>304.39999999999998</v>
      </c>
      <c r="F293" s="16">
        <v>10230.39</v>
      </c>
    </row>
    <row r="294" spans="1:6" s="12" customFormat="1" ht="12">
      <c r="A294" s="13">
        <v>293</v>
      </c>
      <c r="B294" s="14" t="s">
        <v>61</v>
      </c>
      <c r="C294" s="14" t="s">
        <v>30</v>
      </c>
      <c r="D294" s="15" t="s">
        <v>31</v>
      </c>
      <c r="E294" s="16">
        <v>128.87</v>
      </c>
      <c r="F294" s="16">
        <v>2153.92</v>
      </c>
    </row>
    <row r="295" spans="1:6" s="12" customFormat="1" ht="12">
      <c r="A295" s="13">
        <v>294</v>
      </c>
      <c r="B295" s="14" t="s">
        <v>61</v>
      </c>
      <c r="C295" s="14" t="s">
        <v>30</v>
      </c>
      <c r="D295" s="15" t="s">
        <v>31</v>
      </c>
      <c r="E295" s="16">
        <v>67.3</v>
      </c>
      <c r="F295" s="16">
        <v>2300.56</v>
      </c>
    </row>
    <row r="296" spans="1:6" s="12" customFormat="1" ht="12">
      <c r="A296" s="13">
        <v>295</v>
      </c>
      <c r="B296" s="14" t="s">
        <v>61</v>
      </c>
      <c r="C296" s="14" t="s">
        <v>30</v>
      </c>
      <c r="D296" s="15" t="s">
        <v>31</v>
      </c>
      <c r="E296" s="16">
        <v>114.98</v>
      </c>
      <c r="F296" s="16">
        <v>2068.48</v>
      </c>
    </row>
    <row r="297" spans="1:6" s="12" customFormat="1" ht="12">
      <c r="A297" s="13">
        <v>296</v>
      </c>
      <c r="B297" s="14" t="s">
        <v>61</v>
      </c>
      <c r="C297" s="14" t="s">
        <v>30</v>
      </c>
      <c r="D297" s="15" t="s">
        <v>31</v>
      </c>
      <c r="E297" s="16">
        <v>1070</v>
      </c>
      <c r="F297" s="16">
        <v>12009.06</v>
      </c>
    </row>
    <row r="298" spans="1:6" s="12" customFormat="1" ht="12">
      <c r="A298" s="13">
        <v>297</v>
      </c>
      <c r="B298" s="14" t="s">
        <v>61</v>
      </c>
      <c r="C298" s="14" t="s">
        <v>30</v>
      </c>
      <c r="D298" s="15" t="s">
        <v>31</v>
      </c>
      <c r="E298" s="16">
        <v>53.5</v>
      </c>
      <c r="F298" s="16">
        <v>2315.6</v>
      </c>
    </row>
    <row r="299" spans="1:6" s="12" customFormat="1" ht="12">
      <c r="A299" s="13">
        <v>298</v>
      </c>
      <c r="B299" s="14" t="s">
        <v>61</v>
      </c>
      <c r="C299" s="14" t="s">
        <v>30</v>
      </c>
      <c r="D299" s="15" t="s">
        <v>31</v>
      </c>
      <c r="E299" s="16">
        <v>111.69</v>
      </c>
      <c r="F299" s="16">
        <v>2727.64</v>
      </c>
    </row>
    <row r="300" spans="1:6" s="12" customFormat="1" ht="12">
      <c r="A300" s="13">
        <v>299</v>
      </c>
      <c r="B300" s="14" t="s">
        <v>61</v>
      </c>
      <c r="C300" s="14" t="s">
        <v>30</v>
      </c>
      <c r="D300" s="15" t="s">
        <v>31</v>
      </c>
      <c r="E300" s="16">
        <v>122.52</v>
      </c>
      <c r="F300" s="16">
        <v>3199.38</v>
      </c>
    </row>
    <row r="301" spans="1:6" s="12" customFormat="1" ht="12">
      <c r="A301" s="13">
        <v>300</v>
      </c>
      <c r="B301" s="14" t="s">
        <v>61</v>
      </c>
      <c r="C301" s="14" t="s">
        <v>30</v>
      </c>
      <c r="D301" s="15" t="s">
        <v>31</v>
      </c>
      <c r="E301" s="16">
        <v>80.16</v>
      </c>
      <c r="F301" s="16">
        <v>2165.6</v>
      </c>
    </row>
    <row r="302" spans="1:6" s="12" customFormat="1" ht="12">
      <c r="A302" s="13">
        <v>301</v>
      </c>
      <c r="B302" s="14" t="s">
        <v>61</v>
      </c>
      <c r="C302" s="14" t="s">
        <v>30</v>
      </c>
      <c r="D302" s="15" t="s">
        <v>31</v>
      </c>
      <c r="E302" s="16">
        <v>128.87</v>
      </c>
      <c r="F302" s="16">
        <v>2153.92</v>
      </c>
    </row>
    <row r="303" spans="1:6" s="12" customFormat="1" ht="12">
      <c r="A303" s="13">
        <v>302</v>
      </c>
      <c r="B303" s="14" t="s">
        <v>61</v>
      </c>
      <c r="C303" s="14" t="s">
        <v>30</v>
      </c>
      <c r="D303" s="15" t="s">
        <v>31</v>
      </c>
      <c r="E303" s="16">
        <v>114.98</v>
      </c>
      <c r="F303" s="16">
        <v>2068.48</v>
      </c>
    </row>
    <row r="304" spans="1:6" s="12" customFormat="1" ht="12">
      <c r="A304" s="13">
        <v>303</v>
      </c>
      <c r="B304" s="14" t="s">
        <v>61</v>
      </c>
      <c r="C304" s="14" t="s">
        <v>30</v>
      </c>
      <c r="D304" s="15" t="s">
        <v>31</v>
      </c>
      <c r="E304" s="16">
        <v>8.8000000000000007</v>
      </c>
      <c r="F304" s="16">
        <v>962.8</v>
      </c>
    </row>
    <row r="305" spans="1:6" s="12" customFormat="1" ht="12">
      <c r="A305" s="13">
        <v>304</v>
      </c>
      <c r="B305" s="14" t="s">
        <v>61</v>
      </c>
      <c r="C305" s="14" t="s">
        <v>30</v>
      </c>
      <c r="D305" s="15" t="s">
        <v>31</v>
      </c>
      <c r="E305" s="16">
        <v>240.4</v>
      </c>
      <c r="F305" s="16">
        <v>9180</v>
      </c>
    </row>
    <row r="306" spans="1:6" s="12" customFormat="1" ht="12">
      <c r="A306" s="13">
        <v>305</v>
      </c>
      <c r="B306" s="14" t="s">
        <v>61</v>
      </c>
      <c r="C306" s="14" t="s">
        <v>30</v>
      </c>
      <c r="D306" s="15" t="s">
        <v>31</v>
      </c>
      <c r="E306" s="16">
        <v>12.1</v>
      </c>
      <c r="F306" s="16">
        <v>532.4</v>
      </c>
    </row>
    <row r="307" spans="1:6" s="12" customFormat="1" ht="12">
      <c r="A307" s="13">
        <v>306</v>
      </c>
      <c r="B307" s="14" t="s">
        <v>61</v>
      </c>
      <c r="C307" s="14" t="s">
        <v>69</v>
      </c>
      <c r="D307" s="15" t="s">
        <v>70</v>
      </c>
      <c r="E307" s="16">
        <v>3.5</v>
      </c>
      <c r="F307" s="16">
        <v>28045</v>
      </c>
    </row>
    <row r="308" spans="1:6" s="12" customFormat="1" ht="12">
      <c r="A308" s="13">
        <v>307</v>
      </c>
      <c r="B308" s="14" t="s">
        <v>61</v>
      </c>
      <c r="C308" s="14" t="s">
        <v>89</v>
      </c>
      <c r="D308" s="15" t="s">
        <v>90</v>
      </c>
      <c r="E308" s="16">
        <v>28.13</v>
      </c>
      <c r="F308" s="16">
        <v>527.48</v>
      </c>
    </row>
    <row r="309" spans="1:6" s="12" customFormat="1" ht="12">
      <c r="A309" s="13">
        <v>308</v>
      </c>
      <c r="B309" s="14" t="s">
        <v>61</v>
      </c>
      <c r="C309" s="14" t="s">
        <v>89</v>
      </c>
      <c r="D309" s="15" t="s">
        <v>90</v>
      </c>
      <c r="E309" s="16">
        <v>551.48</v>
      </c>
      <c r="F309" s="16">
        <v>8698.2000000000007</v>
      </c>
    </row>
    <row r="310" spans="1:6" s="12" customFormat="1" ht="12">
      <c r="A310" s="13">
        <v>309</v>
      </c>
      <c r="B310" s="14" t="s">
        <v>61</v>
      </c>
      <c r="C310" s="14" t="s">
        <v>89</v>
      </c>
      <c r="D310" s="15" t="s">
        <v>90</v>
      </c>
      <c r="E310" s="16">
        <v>317.47000000000003</v>
      </c>
      <c r="F310" s="16">
        <v>6692.28</v>
      </c>
    </row>
    <row r="311" spans="1:6" s="12" customFormat="1" ht="12">
      <c r="A311" s="13">
        <v>310</v>
      </c>
      <c r="B311" s="14" t="s">
        <v>61</v>
      </c>
      <c r="C311" s="14" t="s">
        <v>89</v>
      </c>
      <c r="D311" s="15" t="s">
        <v>90</v>
      </c>
      <c r="E311" s="16">
        <v>4.25</v>
      </c>
      <c r="F311" s="16">
        <v>92.6</v>
      </c>
    </row>
    <row r="312" spans="1:6" s="12" customFormat="1" ht="12">
      <c r="A312" s="13">
        <v>311</v>
      </c>
      <c r="B312" s="14" t="s">
        <v>61</v>
      </c>
      <c r="C312" s="14" t="s">
        <v>62</v>
      </c>
      <c r="D312" s="15" t="s">
        <v>63</v>
      </c>
      <c r="E312" s="16">
        <v>700</v>
      </c>
      <c r="F312" s="16">
        <v>5247.7</v>
      </c>
    </row>
    <row r="313" spans="1:6" s="12" customFormat="1" ht="12">
      <c r="A313" s="13">
        <v>312</v>
      </c>
      <c r="B313" s="14" t="s">
        <v>61</v>
      </c>
      <c r="C313" s="14" t="s">
        <v>62</v>
      </c>
      <c r="D313" s="15" t="s">
        <v>63</v>
      </c>
      <c r="E313" s="16">
        <v>1578</v>
      </c>
      <c r="F313" s="16">
        <v>6380.22</v>
      </c>
    </row>
    <row r="314" spans="1:6" s="12" customFormat="1" ht="12">
      <c r="A314" s="13">
        <v>313</v>
      </c>
      <c r="B314" s="14" t="s">
        <v>61</v>
      </c>
      <c r="C314" s="14" t="s">
        <v>64</v>
      </c>
      <c r="D314" s="15" t="s">
        <v>65</v>
      </c>
      <c r="E314" s="16">
        <v>2137.73</v>
      </c>
      <c r="F314" s="16">
        <v>23431.46</v>
      </c>
    </row>
    <row r="315" spans="1:6" s="12" customFormat="1" ht="12">
      <c r="A315" s="13">
        <v>314</v>
      </c>
      <c r="B315" s="14" t="s">
        <v>61</v>
      </c>
      <c r="C315" s="14" t="s">
        <v>64</v>
      </c>
      <c r="D315" s="15" t="s">
        <v>65</v>
      </c>
      <c r="E315" s="16">
        <v>6557.55</v>
      </c>
      <c r="F315" s="16">
        <v>73885.919999999998</v>
      </c>
    </row>
    <row r="316" spans="1:6" s="12" customFormat="1" ht="12">
      <c r="A316" s="13">
        <v>315</v>
      </c>
      <c r="B316" s="14" t="s">
        <v>61</v>
      </c>
      <c r="C316" s="14" t="s">
        <v>64</v>
      </c>
      <c r="D316" s="15" t="s">
        <v>65</v>
      </c>
      <c r="E316" s="16">
        <v>1176.5899999999999</v>
      </c>
      <c r="F316" s="16">
        <v>11029.71</v>
      </c>
    </row>
    <row r="317" spans="1:6" s="12" customFormat="1" ht="12">
      <c r="A317" s="13">
        <v>316</v>
      </c>
      <c r="B317" s="14" t="s">
        <v>61</v>
      </c>
      <c r="C317" s="14" t="s">
        <v>64</v>
      </c>
      <c r="D317" s="15" t="s">
        <v>65</v>
      </c>
      <c r="E317" s="16">
        <v>1109.26</v>
      </c>
      <c r="F317" s="16">
        <v>14067.01</v>
      </c>
    </row>
    <row r="318" spans="1:6" s="12" customFormat="1" ht="12">
      <c r="A318" s="13">
        <v>317</v>
      </c>
      <c r="B318" s="14" t="s">
        <v>61</v>
      </c>
      <c r="C318" s="14" t="s">
        <v>64</v>
      </c>
      <c r="D318" s="15" t="s">
        <v>65</v>
      </c>
      <c r="E318" s="16">
        <v>2945.12</v>
      </c>
      <c r="F318" s="16">
        <v>38293.42</v>
      </c>
    </row>
    <row r="319" spans="1:6" s="12" customFormat="1" ht="12">
      <c r="A319" s="13">
        <v>318</v>
      </c>
      <c r="B319" s="14" t="s">
        <v>61</v>
      </c>
      <c r="C319" s="14" t="s">
        <v>64</v>
      </c>
      <c r="D319" s="15" t="s">
        <v>65</v>
      </c>
      <c r="E319" s="16">
        <v>4894.82</v>
      </c>
      <c r="F319" s="16">
        <v>74860.42</v>
      </c>
    </row>
    <row r="320" spans="1:6" s="12" customFormat="1" ht="12">
      <c r="A320" s="13">
        <v>319</v>
      </c>
      <c r="B320" s="14" t="s">
        <v>61</v>
      </c>
      <c r="C320" s="14" t="s">
        <v>64</v>
      </c>
      <c r="D320" s="15" t="s">
        <v>65</v>
      </c>
      <c r="E320" s="16">
        <v>420.98</v>
      </c>
      <c r="F320" s="16">
        <v>8181.81</v>
      </c>
    </row>
    <row r="321" spans="1:6" s="12" customFormat="1" ht="12">
      <c r="A321" s="13">
        <v>320</v>
      </c>
      <c r="B321" s="14" t="s">
        <v>61</v>
      </c>
      <c r="C321" s="14" t="s">
        <v>64</v>
      </c>
      <c r="D321" s="15" t="s">
        <v>65</v>
      </c>
      <c r="E321" s="16">
        <v>653.89</v>
      </c>
      <c r="F321" s="16">
        <v>7827.74</v>
      </c>
    </row>
    <row r="322" spans="1:6" s="12" customFormat="1" ht="12">
      <c r="A322" s="13">
        <v>321</v>
      </c>
      <c r="B322" s="14" t="s">
        <v>66</v>
      </c>
      <c r="C322" s="14" t="s">
        <v>67</v>
      </c>
      <c r="D322" s="15" t="s">
        <v>68</v>
      </c>
      <c r="E322" s="16">
        <v>81788</v>
      </c>
      <c r="F322" s="16">
        <v>83671.320000000007</v>
      </c>
    </row>
    <row r="323" spans="1:6" s="12" customFormat="1" ht="12">
      <c r="A323" s="13">
        <v>322</v>
      </c>
      <c r="B323" s="14" t="s">
        <v>66</v>
      </c>
      <c r="C323" s="14" t="s">
        <v>67</v>
      </c>
      <c r="D323" s="15" t="s">
        <v>68</v>
      </c>
      <c r="E323" s="16">
        <v>20447</v>
      </c>
      <c r="F323" s="16">
        <v>20917.830000000002</v>
      </c>
    </row>
    <row r="324" spans="1:6" s="12" customFormat="1" ht="12">
      <c r="A324" s="13">
        <v>323</v>
      </c>
      <c r="B324" s="14" t="s">
        <v>66</v>
      </c>
      <c r="C324" s="14" t="s">
        <v>67</v>
      </c>
      <c r="D324" s="15" t="s">
        <v>68</v>
      </c>
      <c r="E324" s="16">
        <v>81818</v>
      </c>
      <c r="F324" s="16">
        <v>83671.320000000007</v>
      </c>
    </row>
    <row r="325" spans="1:6" s="12" customFormat="1" ht="12">
      <c r="A325" s="13">
        <v>324</v>
      </c>
      <c r="B325" s="14" t="s">
        <v>66</v>
      </c>
      <c r="C325" s="14" t="s">
        <v>67</v>
      </c>
      <c r="D325" s="15" t="s">
        <v>68</v>
      </c>
      <c r="E325" s="16">
        <v>20447</v>
      </c>
      <c r="F325" s="16">
        <v>20917.830000000002</v>
      </c>
    </row>
    <row r="326" spans="1:6" s="12" customFormat="1" ht="12">
      <c r="A326" s="13">
        <v>325</v>
      </c>
      <c r="B326" s="14" t="s">
        <v>66</v>
      </c>
      <c r="C326" s="14" t="s">
        <v>67</v>
      </c>
      <c r="D326" s="15" t="s">
        <v>68</v>
      </c>
      <c r="E326" s="16">
        <v>40894</v>
      </c>
      <c r="F326" s="16">
        <v>41581.19</v>
      </c>
    </row>
    <row r="327" spans="1:6" s="12" customFormat="1" ht="12">
      <c r="A327" s="13">
        <v>326</v>
      </c>
      <c r="B327" s="14" t="s">
        <v>66</v>
      </c>
      <c r="C327" s="14" t="s">
        <v>67</v>
      </c>
      <c r="D327" s="15" t="s">
        <v>68</v>
      </c>
      <c r="E327" s="16">
        <v>20447</v>
      </c>
      <c r="F327" s="16">
        <v>20917.830000000002</v>
      </c>
    </row>
    <row r="328" spans="1:6" s="12" customFormat="1" ht="12">
      <c r="A328" s="13">
        <v>327</v>
      </c>
      <c r="B328" s="14" t="s">
        <v>66</v>
      </c>
      <c r="C328" s="14" t="s">
        <v>67</v>
      </c>
      <c r="D328" s="15" t="s">
        <v>68</v>
      </c>
      <c r="E328" s="16">
        <v>41475</v>
      </c>
      <c r="F328" s="16">
        <v>42362.23</v>
      </c>
    </row>
    <row r="329" spans="1:6" s="12" customFormat="1" ht="12">
      <c r="A329" s="13">
        <v>328</v>
      </c>
      <c r="B329" s="14" t="s">
        <v>66</v>
      </c>
      <c r="C329" s="14" t="s">
        <v>122</v>
      </c>
      <c r="D329" s="15" t="s">
        <v>123</v>
      </c>
      <c r="E329" s="16">
        <v>1067</v>
      </c>
      <c r="F329" s="16">
        <v>25675.53</v>
      </c>
    </row>
    <row r="330" spans="1:6" s="12" customFormat="1" ht="12">
      <c r="A330" s="13">
        <v>329</v>
      </c>
      <c r="B330" s="14" t="s">
        <v>66</v>
      </c>
      <c r="C330" s="14" t="s">
        <v>120</v>
      </c>
      <c r="D330" s="15" t="s">
        <v>121</v>
      </c>
      <c r="E330" s="16">
        <v>4957</v>
      </c>
      <c r="F330" s="16">
        <v>27859</v>
      </c>
    </row>
    <row r="331" spans="1:6" s="12" customFormat="1" ht="12">
      <c r="A331" s="13">
        <v>330</v>
      </c>
      <c r="B331" s="14" t="s">
        <v>66</v>
      </c>
      <c r="C331" s="14" t="s">
        <v>120</v>
      </c>
      <c r="D331" s="15" t="s">
        <v>121</v>
      </c>
      <c r="E331" s="16">
        <v>290</v>
      </c>
      <c r="F331" s="16">
        <v>8966</v>
      </c>
    </row>
    <row r="332" spans="1:6" s="12" customFormat="1" ht="12">
      <c r="A332" s="13">
        <v>331</v>
      </c>
      <c r="B332" s="14" t="s">
        <v>66</v>
      </c>
      <c r="C332" s="14" t="s">
        <v>30</v>
      </c>
      <c r="D332" s="15" t="s">
        <v>31</v>
      </c>
      <c r="E332" s="16">
        <v>1498</v>
      </c>
      <c r="F332" s="16">
        <v>54785.7</v>
      </c>
    </row>
    <row r="333" spans="1:6" s="12" customFormat="1" ht="12">
      <c r="A333" s="13">
        <v>332</v>
      </c>
      <c r="B333" s="14" t="s">
        <v>66</v>
      </c>
      <c r="C333" s="14" t="s">
        <v>30</v>
      </c>
      <c r="D333" s="15" t="s">
        <v>31</v>
      </c>
      <c r="E333" s="16">
        <v>171.79</v>
      </c>
      <c r="F333" s="16">
        <v>6837.38</v>
      </c>
    </row>
    <row r="334" spans="1:6" s="12" customFormat="1" ht="12">
      <c r="A334" s="13">
        <v>333</v>
      </c>
      <c r="B334" s="14" t="s">
        <v>66</v>
      </c>
      <c r="C334" s="14" t="s">
        <v>30</v>
      </c>
      <c r="D334" s="15" t="s">
        <v>31</v>
      </c>
      <c r="E334" s="16">
        <v>396</v>
      </c>
      <c r="F334" s="16">
        <v>26989.65</v>
      </c>
    </row>
    <row r="335" spans="1:6" s="12" customFormat="1" ht="12">
      <c r="A335" s="13">
        <v>334</v>
      </c>
      <c r="B335" s="14" t="s">
        <v>66</v>
      </c>
      <c r="C335" s="14" t="s">
        <v>30</v>
      </c>
      <c r="D335" s="15" t="s">
        <v>31</v>
      </c>
      <c r="E335" s="16">
        <v>456.39</v>
      </c>
      <c r="F335" s="16">
        <v>9933.66</v>
      </c>
    </row>
    <row r="336" spans="1:6" s="12" customFormat="1" ht="12">
      <c r="A336" s="13">
        <v>335</v>
      </c>
      <c r="B336" s="14" t="s">
        <v>66</v>
      </c>
      <c r="C336" s="14" t="s">
        <v>30</v>
      </c>
      <c r="D336" s="15" t="s">
        <v>31</v>
      </c>
      <c r="E336" s="16">
        <v>319</v>
      </c>
      <c r="F336" s="16">
        <v>13016.99</v>
      </c>
    </row>
    <row r="337" spans="1:6" s="12" customFormat="1" ht="12">
      <c r="A337" s="13">
        <v>336</v>
      </c>
      <c r="B337" s="14" t="s">
        <v>66</v>
      </c>
      <c r="C337" s="14" t="s">
        <v>30</v>
      </c>
      <c r="D337" s="15" t="s">
        <v>31</v>
      </c>
      <c r="E337" s="16">
        <v>480.67</v>
      </c>
      <c r="F337" s="16">
        <v>11356.5</v>
      </c>
    </row>
    <row r="338" spans="1:6" s="12" customFormat="1" ht="12">
      <c r="A338" s="13">
        <v>337</v>
      </c>
      <c r="B338" s="14" t="s">
        <v>66</v>
      </c>
      <c r="C338" s="14" t="s">
        <v>30</v>
      </c>
      <c r="D338" s="15" t="s">
        <v>31</v>
      </c>
      <c r="E338" s="16">
        <v>67</v>
      </c>
      <c r="F338" s="16">
        <v>3389.88</v>
      </c>
    </row>
    <row r="339" spans="1:6" s="12" customFormat="1" ht="12">
      <c r="A339" s="13">
        <v>338</v>
      </c>
      <c r="B339" s="14" t="s">
        <v>66</v>
      </c>
      <c r="C339" s="14" t="s">
        <v>30</v>
      </c>
      <c r="D339" s="15" t="s">
        <v>31</v>
      </c>
      <c r="E339" s="16">
        <v>120.93</v>
      </c>
      <c r="F339" s="16">
        <v>3395.52</v>
      </c>
    </row>
    <row r="340" spans="1:6" s="12" customFormat="1" ht="12">
      <c r="A340" s="13">
        <v>339</v>
      </c>
      <c r="B340" s="14" t="s">
        <v>66</v>
      </c>
      <c r="C340" s="14" t="s">
        <v>30</v>
      </c>
      <c r="D340" s="15" t="s">
        <v>31</v>
      </c>
      <c r="E340" s="16">
        <v>2012.9</v>
      </c>
      <c r="F340" s="16">
        <v>43753.98</v>
      </c>
    </row>
    <row r="341" spans="1:6" s="12" customFormat="1" ht="12">
      <c r="A341" s="13">
        <v>340</v>
      </c>
      <c r="B341" s="14" t="s">
        <v>66</v>
      </c>
      <c r="C341" s="14" t="s">
        <v>30</v>
      </c>
      <c r="D341" s="15" t="s">
        <v>31</v>
      </c>
      <c r="E341" s="16">
        <v>4772.1000000000004</v>
      </c>
      <c r="F341" s="16">
        <v>124234.45</v>
      </c>
    </row>
    <row r="342" spans="1:6" s="12" customFormat="1" ht="12">
      <c r="A342" s="13">
        <v>341</v>
      </c>
      <c r="B342" s="14" t="s">
        <v>66</v>
      </c>
      <c r="C342" s="14" t="s">
        <v>69</v>
      </c>
      <c r="D342" s="15" t="s">
        <v>70</v>
      </c>
      <c r="E342" s="16">
        <v>2.5</v>
      </c>
      <c r="F342" s="16">
        <v>13994.53</v>
      </c>
    </row>
    <row r="343" spans="1:6" s="12" customFormat="1" ht="12">
      <c r="A343" s="13">
        <v>342</v>
      </c>
      <c r="B343" s="14" t="s">
        <v>66</v>
      </c>
      <c r="C343" s="14" t="s">
        <v>69</v>
      </c>
      <c r="D343" s="15" t="s">
        <v>70</v>
      </c>
      <c r="E343" s="16">
        <v>2</v>
      </c>
      <c r="F343" s="16">
        <v>10846.31</v>
      </c>
    </row>
    <row r="344" spans="1:6" s="12" customFormat="1" ht="12">
      <c r="A344" s="13">
        <v>343</v>
      </c>
      <c r="B344" s="14" t="s">
        <v>66</v>
      </c>
      <c r="C344" s="14" t="s">
        <v>69</v>
      </c>
      <c r="D344" s="15" t="s">
        <v>70</v>
      </c>
      <c r="E344" s="16">
        <v>0.8</v>
      </c>
      <c r="F344" s="16">
        <v>12987.19</v>
      </c>
    </row>
    <row r="345" spans="1:6" s="12" customFormat="1" ht="12">
      <c r="A345" s="13">
        <v>344</v>
      </c>
      <c r="B345" s="14" t="s">
        <v>66</v>
      </c>
      <c r="C345" s="14" t="s">
        <v>69</v>
      </c>
      <c r="D345" s="15" t="s">
        <v>70</v>
      </c>
      <c r="E345" s="16">
        <v>5.5</v>
      </c>
      <c r="F345" s="16">
        <v>25042.47</v>
      </c>
    </row>
    <row r="346" spans="1:6" s="12" customFormat="1" ht="12">
      <c r="A346" s="13">
        <v>345</v>
      </c>
      <c r="B346" s="14" t="s">
        <v>66</v>
      </c>
      <c r="C346" s="14" t="s">
        <v>69</v>
      </c>
      <c r="D346" s="15" t="s">
        <v>70</v>
      </c>
      <c r="E346" s="16">
        <v>11</v>
      </c>
      <c r="F346" s="16">
        <v>18406.73</v>
      </c>
    </row>
    <row r="347" spans="1:6" s="12" customFormat="1" ht="12">
      <c r="A347" s="13">
        <v>346</v>
      </c>
      <c r="B347" s="14" t="s">
        <v>66</v>
      </c>
      <c r="C347" s="14" t="s">
        <v>69</v>
      </c>
      <c r="D347" s="15" t="s">
        <v>70</v>
      </c>
      <c r="E347" s="16">
        <v>14</v>
      </c>
      <c r="F347" s="16">
        <v>20838.89</v>
      </c>
    </row>
    <row r="348" spans="1:6" s="12" customFormat="1" ht="12">
      <c r="A348" s="13">
        <v>347</v>
      </c>
      <c r="B348" s="14" t="s">
        <v>66</v>
      </c>
      <c r="C348" s="14" t="s">
        <v>69</v>
      </c>
      <c r="D348" s="15" t="s">
        <v>70</v>
      </c>
      <c r="E348" s="16">
        <v>2.5</v>
      </c>
      <c r="F348" s="16">
        <v>44957.46</v>
      </c>
    </row>
    <row r="349" spans="1:6" s="12" customFormat="1" ht="12">
      <c r="A349" s="13">
        <v>348</v>
      </c>
      <c r="B349" s="14" t="s">
        <v>66</v>
      </c>
      <c r="C349" s="14" t="s">
        <v>69</v>
      </c>
      <c r="D349" s="15" t="s">
        <v>70</v>
      </c>
      <c r="E349" s="16">
        <v>3.2</v>
      </c>
      <c r="F349" s="16">
        <v>93266.85</v>
      </c>
    </row>
    <row r="350" spans="1:6" s="12" customFormat="1" ht="12">
      <c r="A350" s="13">
        <v>349</v>
      </c>
      <c r="B350" s="14" t="s">
        <v>66</v>
      </c>
      <c r="C350" s="14" t="s">
        <v>69</v>
      </c>
      <c r="D350" s="15" t="s">
        <v>70</v>
      </c>
      <c r="E350" s="16">
        <v>44</v>
      </c>
      <c r="F350" s="16">
        <v>61435.11</v>
      </c>
    </row>
    <row r="351" spans="1:6" s="12" customFormat="1" ht="12">
      <c r="A351" s="13">
        <v>350</v>
      </c>
      <c r="B351" s="14" t="s">
        <v>66</v>
      </c>
      <c r="C351" s="14" t="s">
        <v>69</v>
      </c>
      <c r="D351" s="15" t="s">
        <v>70</v>
      </c>
      <c r="E351" s="16">
        <v>1.5</v>
      </c>
      <c r="F351" s="16">
        <v>25264.09</v>
      </c>
    </row>
    <row r="352" spans="1:6" s="12" customFormat="1" ht="12">
      <c r="A352" s="13">
        <v>351</v>
      </c>
      <c r="B352" s="14" t="s">
        <v>66</v>
      </c>
      <c r="C352" s="14" t="s">
        <v>69</v>
      </c>
      <c r="D352" s="15" t="s">
        <v>70</v>
      </c>
      <c r="E352" s="16">
        <v>7</v>
      </c>
      <c r="F352" s="16">
        <v>4003.86</v>
      </c>
    </row>
    <row r="353" spans="1:6" s="12" customFormat="1" ht="12">
      <c r="A353" s="13">
        <v>352</v>
      </c>
      <c r="B353" s="14" t="s">
        <v>66</v>
      </c>
      <c r="C353" s="14" t="s">
        <v>69</v>
      </c>
      <c r="D353" s="15" t="s">
        <v>70</v>
      </c>
      <c r="E353" s="16">
        <v>1.5</v>
      </c>
      <c r="F353" s="16">
        <v>6467.14</v>
      </c>
    </row>
    <row r="354" spans="1:6" s="12" customFormat="1" ht="12">
      <c r="A354" s="13">
        <v>353</v>
      </c>
      <c r="B354" s="14" t="s">
        <v>66</v>
      </c>
      <c r="C354" s="14" t="s">
        <v>69</v>
      </c>
      <c r="D354" s="15" t="s">
        <v>70</v>
      </c>
      <c r="E354" s="16">
        <v>7.5</v>
      </c>
      <c r="F354" s="16">
        <v>56981.29</v>
      </c>
    </row>
    <row r="355" spans="1:6" s="12" customFormat="1" ht="12">
      <c r="A355" s="13">
        <v>354</v>
      </c>
      <c r="B355" s="14" t="s">
        <v>66</v>
      </c>
      <c r="C355" s="14" t="s">
        <v>69</v>
      </c>
      <c r="D355" s="15" t="s">
        <v>70</v>
      </c>
      <c r="E355" s="16">
        <v>14</v>
      </c>
      <c r="F355" s="16">
        <v>18217.53</v>
      </c>
    </row>
    <row r="356" spans="1:6" s="12" customFormat="1" ht="12">
      <c r="A356" s="13">
        <v>355</v>
      </c>
      <c r="B356" s="14" t="s">
        <v>66</v>
      </c>
      <c r="C356" s="14" t="s">
        <v>69</v>
      </c>
      <c r="D356" s="15" t="s">
        <v>70</v>
      </c>
      <c r="E356" s="16">
        <v>0.5</v>
      </c>
      <c r="F356" s="16">
        <v>421.87</v>
      </c>
    </row>
    <row r="357" spans="1:6" s="12" customFormat="1" ht="12">
      <c r="A357" s="13">
        <v>356</v>
      </c>
      <c r="B357" s="14" t="s">
        <v>66</v>
      </c>
      <c r="C357" s="14" t="s">
        <v>69</v>
      </c>
      <c r="D357" s="15" t="s">
        <v>70</v>
      </c>
      <c r="E357" s="16">
        <v>1</v>
      </c>
      <c r="F357" s="16">
        <v>4733.3</v>
      </c>
    </row>
    <row r="358" spans="1:6" s="12" customFormat="1" ht="12">
      <c r="A358" s="13">
        <v>357</v>
      </c>
      <c r="B358" s="14" t="s">
        <v>66</v>
      </c>
      <c r="C358" s="14" t="s">
        <v>69</v>
      </c>
      <c r="D358" s="15" t="s">
        <v>70</v>
      </c>
      <c r="E358" s="16">
        <v>2</v>
      </c>
      <c r="F358" s="16">
        <v>50807.08</v>
      </c>
    </row>
    <row r="359" spans="1:6" s="12" customFormat="1" ht="12">
      <c r="A359" s="13">
        <v>358</v>
      </c>
      <c r="B359" s="14" t="s">
        <v>66</v>
      </c>
      <c r="C359" s="14" t="s">
        <v>69</v>
      </c>
      <c r="D359" s="15" t="s">
        <v>70</v>
      </c>
      <c r="E359" s="16">
        <v>12.5</v>
      </c>
      <c r="F359" s="16">
        <v>15690.86</v>
      </c>
    </row>
    <row r="360" spans="1:6" s="12" customFormat="1" ht="12">
      <c r="A360" s="13">
        <v>359</v>
      </c>
      <c r="B360" s="14" t="s">
        <v>66</v>
      </c>
      <c r="C360" s="14" t="s">
        <v>69</v>
      </c>
      <c r="D360" s="15" t="s">
        <v>70</v>
      </c>
      <c r="E360" s="16">
        <v>7.5</v>
      </c>
      <c r="F360" s="16">
        <v>8283.6299999999992</v>
      </c>
    </row>
    <row r="361" spans="1:6" s="12" customFormat="1" ht="12">
      <c r="A361" s="13">
        <v>360</v>
      </c>
      <c r="B361" s="14" t="s">
        <v>66</v>
      </c>
      <c r="C361" s="14" t="s">
        <v>69</v>
      </c>
      <c r="D361" s="15" t="s">
        <v>70</v>
      </c>
      <c r="E361" s="16">
        <v>8</v>
      </c>
      <c r="F361" s="16">
        <v>8491.68</v>
      </c>
    </row>
    <row r="362" spans="1:6" s="12" customFormat="1" ht="12">
      <c r="A362" s="13">
        <v>361</v>
      </c>
      <c r="B362" s="14" t="s">
        <v>66</v>
      </c>
      <c r="C362" s="14" t="s">
        <v>69</v>
      </c>
      <c r="D362" s="15" t="s">
        <v>70</v>
      </c>
      <c r="E362" s="16">
        <v>9</v>
      </c>
      <c r="F362" s="16">
        <v>230190.39</v>
      </c>
    </row>
    <row r="363" spans="1:6" s="12" customFormat="1" ht="12">
      <c r="A363" s="13">
        <v>362</v>
      </c>
      <c r="B363" s="14" t="s">
        <v>66</v>
      </c>
      <c r="C363" s="14" t="s">
        <v>69</v>
      </c>
      <c r="D363" s="15" t="s">
        <v>70</v>
      </c>
      <c r="E363" s="16">
        <v>2.2000000000000002</v>
      </c>
      <c r="F363" s="16">
        <v>72028.460000000006</v>
      </c>
    </row>
    <row r="364" spans="1:6" s="12" customFormat="1" ht="12">
      <c r="A364" s="13">
        <v>363</v>
      </c>
      <c r="B364" s="14" t="s">
        <v>66</v>
      </c>
      <c r="C364" s="14" t="s">
        <v>124</v>
      </c>
      <c r="D364" s="15" t="s">
        <v>125</v>
      </c>
      <c r="E364" s="16">
        <v>3103.2</v>
      </c>
      <c r="F364" s="16">
        <v>17496</v>
      </c>
    </row>
    <row r="365" spans="1:6" s="12" customFormat="1" ht="12">
      <c r="A365" s="13">
        <v>364</v>
      </c>
      <c r="B365" s="14" t="s">
        <v>66</v>
      </c>
      <c r="C365" s="14" t="s">
        <v>71</v>
      </c>
      <c r="D365" s="15" t="s">
        <v>72</v>
      </c>
      <c r="E365" s="16">
        <v>2378</v>
      </c>
      <c r="F365" s="16">
        <v>15284.25</v>
      </c>
    </row>
    <row r="366" spans="1:6" s="12" customFormat="1" ht="12">
      <c r="A366" s="13">
        <v>365</v>
      </c>
      <c r="B366" s="14" t="s">
        <v>66</v>
      </c>
      <c r="C366" s="14" t="s">
        <v>71</v>
      </c>
      <c r="D366" s="15" t="s">
        <v>72</v>
      </c>
      <c r="E366" s="16">
        <v>4255.5</v>
      </c>
      <c r="F366" s="16">
        <v>28593.53</v>
      </c>
    </row>
    <row r="367" spans="1:6" s="12" customFormat="1" ht="12">
      <c r="A367" s="13">
        <v>366</v>
      </c>
      <c r="B367" s="14" t="s">
        <v>66</v>
      </c>
      <c r="C367" s="14" t="s">
        <v>71</v>
      </c>
      <c r="D367" s="15" t="s">
        <v>72</v>
      </c>
      <c r="E367" s="16">
        <v>4967.88</v>
      </c>
      <c r="F367" s="16">
        <v>28948.639999999999</v>
      </c>
    </row>
    <row r="368" spans="1:6" s="12" customFormat="1" ht="12">
      <c r="A368" s="13">
        <v>367</v>
      </c>
      <c r="B368" s="14" t="s">
        <v>66</v>
      </c>
      <c r="C368" s="14" t="s">
        <v>71</v>
      </c>
      <c r="D368" s="15" t="s">
        <v>72</v>
      </c>
      <c r="E368" s="16">
        <v>2299</v>
      </c>
      <c r="F368" s="16">
        <v>15030.08</v>
      </c>
    </row>
    <row r="369" spans="1:6" s="12" customFormat="1" ht="12">
      <c r="A369" s="13">
        <v>368</v>
      </c>
      <c r="B369" s="14" t="s">
        <v>66</v>
      </c>
      <c r="C369" s="14" t="s">
        <v>71</v>
      </c>
      <c r="D369" s="15" t="s">
        <v>72</v>
      </c>
      <c r="E369" s="16">
        <v>4647</v>
      </c>
      <c r="F369" s="16">
        <v>27843.23</v>
      </c>
    </row>
    <row r="370" spans="1:6" s="12" customFormat="1" ht="12">
      <c r="A370" s="13">
        <v>369</v>
      </c>
      <c r="B370" s="14" t="s">
        <v>66</v>
      </c>
      <c r="C370" s="14" t="s">
        <v>71</v>
      </c>
      <c r="D370" s="15" t="s">
        <v>72</v>
      </c>
      <c r="E370" s="16">
        <v>4676.04</v>
      </c>
      <c r="F370" s="16">
        <v>29922.85</v>
      </c>
    </row>
    <row r="371" spans="1:6" s="12" customFormat="1" ht="12">
      <c r="A371" s="13">
        <v>370</v>
      </c>
      <c r="B371" s="14" t="s">
        <v>66</v>
      </c>
      <c r="C371" s="14" t="s">
        <v>71</v>
      </c>
      <c r="D371" s="15" t="s">
        <v>72</v>
      </c>
      <c r="E371" s="16">
        <v>2868.5</v>
      </c>
      <c r="F371" s="16">
        <v>21891</v>
      </c>
    </row>
    <row r="372" spans="1:6" s="12" customFormat="1" ht="12">
      <c r="A372" s="13">
        <v>371</v>
      </c>
      <c r="B372" s="14" t="s">
        <v>66</v>
      </c>
      <c r="C372" s="14" t="s">
        <v>56</v>
      </c>
      <c r="D372" s="15" t="s">
        <v>57</v>
      </c>
      <c r="E372" s="16">
        <v>2157.6999999999998</v>
      </c>
      <c r="F372" s="16">
        <v>17560</v>
      </c>
    </row>
    <row r="373" spans="1:6" s="12" customFormat="1" ht="12">
      <c r="A373" s="13">
        <v>372</v>
      </c>
      <c r="B373" s="14" t="s">
        <v>66</v>
      </c>
      <c r="C373" s="14" t="s">
        <v>56</v>
      </c>
      <c r="D373" s="15" t="s">
        <v>57</v>
      </c>
      <c r="E373" s="16">
        <v>2315.85</v>
      </c>
      <c r="F373" s="16">
        <v>18385</v>
      </c>
    </row>
    <row r="374" spans="1:6" s="12" customFormat="1" ht="12">
      <c r="A374" s="13">
        <v>373</v>
      </c>
      <c r="B374" s="14" t="s">
        <v>66</v>
      </c>
      <c r="C374" s="14" t="s">
        <v>56</v>
      </c>
      <c r="D374" s="15" t="s">
        <v>57</v>
      </c>
      <c r="E374" s="16">
        <v>2555</v>
      </c>
      <c r="F374" s="16">
        <v>17110</v>
      </c>
    </row>
    <row r="375" spans="1:6" s="12" customFormat="1" ht="12">
      <c r="A375" s="13">
        <v>374</v>
      </c>
      <c r="B375" s="14" t="s">
        <v>66</v>
      </c>
      <c r="C375" s="14" t="s">
        <v>73</v>
      </c>
      <c r="D375" s="15" t="s">
        <v>74</v>
      </c>
      <c r="E375" s="16">
        <v>2475</v>
      </c>
      <c r="F375" s="16">
        <v>11405.4</v>
      </c>
    </row>
    <row r="376" spans="1:6" s="12" customFormat="1" ht="12">
      <c r="A376" s="13">
        <v>375</v>
      </c>
      <c r="B376" s="14" t="s">
        <v>66</v>
      </c>
      <c r="C376" s="14" t="s">
        <v>73</v>
      </c>
      <c r="D376" s="15" t="s">
        <v>74</v>
      </c>
      <c r="E376" s="16">
        <v>2388.7199999999998</v>
      </c>
      <c r="F376" s="16">
        <v>13732.92</v>
      </c>
    </row>
    <row r="377" spans="1:6" s="12" customFormat="1" ht="12">
      <c r="A377" s="13">
        <v>376</v>
      </c>
      <c r="B377" s="14" t="s">
        <v>66</v>
      </c>
      <c r="C377" s="14" t="s">
        <v>73</v>
      </c>
      <c r="D377" s="15" t="s">
        <v>74</v>
      </c>
      <c r="E377" s="16">
        <v>2388.7199999999998</v>
      </c>
      <c r="F377" s="16">
        <v>13732.92</v>
      </c>
    </row>
    <row r="378" spans="1:6" s="12" customFormat="1" ht="12">
      <c r="A378" s="13">
        <v>377</v>
      </c>
      <c r="B378" s="14" t="s">
        <v>66</v>
      </c>
      <c r="C378" s="14" t="s">
        <v>73</v>
      </c>
      <c r="D378" s="15" t="s">
        <v>74</v>
      </c>
      <c r="E378" s="16">
        <v>2329.6</v>
      </c>
      <c r="F378" s="16">
        <v>13440</v>
      </c>
    </row>
    <row r="379" spans="1:6" s="12" customFormat="1" ht="12">
      <c r="A379" s="13">
        <v>378</v>
      </c>
      <c r="B379" s="14" t="s">
        <v>66</v>
      </c>
      <c r="C379" s="14" t="s">
        <v>73</v>
      </c>
      <c r="D379" s="15" t="s">
        <v>74</v>
      </c>
      <c r="E379" s="16">
        <v>3103.55</v>
      </c>
      <c r="F379" s="16">
        <v>16302</v>
      </c>
    </row>
    <row r="380" spans="1:6" s="12" customFormat="1" ht="12">
      <c r="A380" s="13">
        <v>379</v>
      </c>
      <c r="B380" s="14" t="s">
        <v>66</v>
      </c>
      <c r="C380" s="14" t="s">
        <v>73</v>
      </c>
      <c r="D380" s="15" t="s">
        <v>74</v>
      </c>
      <c r="E380" s="16">
        <v>2177</v>
      </c>
      <c r="F380" s="16">
        <v>9450</v>
      </c>
    </row>
    <row r="381" spans="1:6" s="12" customFormat="1" ht="12">
      <c r="A381" s="13">
        <v>380</v>
      </c>
      <c r="B381" s="14" t="s">
        <v>66</v>
      </c>
      <c r="C381" s="14" t="s">
        <v>73</v>
      </c>
      <c r="D381" s="15" t="s">
        <v>74</v>
      </c>
      <c r="E381" s="16">
        <v>2202</v>
      </c>
      <c r="F381" s="16">
        <v>13434</v>
      </c>
    </row>
    <row r="382" spans="1:6" s="12" customFormat="1" ht="12">
      <c r="A382" s="13">
        <v>381</v>
      </c>
      <c r="B382" s="14" t="s">
        <v>66</v>
      </c>
      <c r="C382" s="14" t="s">
        <v>115</v>
      </c>
      <c r="D382" s="15" t="s">
        <v>116</v>
      </c>
      <c r="E382" s="16">
        <v>8137</v>
      </c>
      <c r="F382" s="16">
        <v>11548.8</v>
      </c>
    </row>
    <row r="383" spans="1:6" s="12" customFormat="1" ht="12">
      <c r="A383" s="13">
        <v>382</v>
      </c>
      <c r="B383" s="14" t="s">
        <v>66</v>
      </c>
      <c r="C383" s="14" t="s">
        <v>62</v>
      </c>
      <c r="D383" s="15" t="s">
        <v>63</v>
      </c>
      <c r="E383" s="16">
        <v>736.1</v>
      </c>
      <c r="F383" s="16">
        <v>6615.5</v>
      </c>
    </row>
    <row r="384" spans="1:6" s="12" customFormat="1" ht="12">
      <c r="A384" s="13">
        <v>383</v>
      </c>
      <c r="B384" s="14" t="s">
        <v>66</v>
      </c>
      <c r="C384" s="14" t="s">
        <v>62</v>
      </c>
      <c r="D384" s="15" t="s">
        <v>63</v>
      </c>
      <c r="E384" s="16">
        <v>304.68</v>
      </c>
      <c r="F384" s="16">
        <v>2362</v>
      </c>
    </row>
    <row r="385" spans="1:6" s="12" customFormat="1" ht="12">
      <c r="A385" s="13">
        <v>384</v>
      </c>
      <c r="B385" s="14" t="s">
        <v>66</v>
      </c>
      <c r="C385" s="14" t="s">
        <v>126</v>
      </c>
      <c r="D385" s="15" t="s">
        <v>127</v>
      </c>
      <c r="E385" s="16">
        <v>4456.7</v>
      </c>
      <c r="F385" s="16">
        <v>14741.11</v>
      </c>
    </row>
    <row r="386" spans="1:6" s="12" customFormat="1" ht="12">
      <c r="A386" s="13">
        <v>385</v>
      </c>
      <c r="B386" s="14" t="s">
        <v>66</v>
      </c>
      <c r="C386" s="14" t="s">
        <v>126</v>
      </c>
      <c r="D386" s="15" t="s">
        <v>127</v>
      </c>
      <c r="E386" s="16">
        <v>4574.2</v>
      </c>
      <c r="F386" s="16">
        <v>14950.44</v>
      </c>
    </row>
    <row r="387" spans="1:6" s="12" customFormat="1" ht="12">
      <c r="A387" s="13">
        <v>386</v>
      </c>
      <c r="B387" s="14" t="s">
        <v>66</v>
      </c>
      <c r="C387" s="14" t="s">
        <v>75</v>
      </c>
      <c r="D387" s="15" t="s">
        <v>76</v>
      </c>
      <c r="E387" s="16">
        <v>1058.6500000000001</v>
      </c>
      <c r="F387" s="16">
        <v>37219.64</v>
      </c>
    </row>
    <row r="388" spans="1:6" s="12" customFormat="1" ht="12">
      <c r="A388" s="13">
        <v>387</v>
      </c>
      <c r="B388" s="14" t="s">
        <v>66</v>
      </c>
      <c r="C388" s="14" t="s">
        <v>75</v>
      </c>
      <c r="D388" s="15" t="s">
        <v>76</v>
      </c>
      <c r="E388" s="16">
        <v>2619.3200000000002</v>
      </c>
      <c r="F388" s="16">
        <v>67528.14</v>
      </c>
    </row>
    <row r="389" spans="1:6" s="12" customFormat="1" ht="12">
      <c r="A389" s="13">
        <v>388</v>
      </c>
      <c r="B389" s="14" t="s">
        <v>66</v>
      </c>
      <c r="C389" s="14" t="s">
        <v>75</v>
      </c>
      <c r="D389" s="15" t="s">
        <v>76</v>
      </c>
      <c r="E389" s="16">
        <v>2824.6</v>
      </c>
      <c r="F389" s="16">
        <v>62766.53</v>
      </c>
    </row>
    <row r="390" spans="1:6" s="12" customFormat="1" ht="12">
      <c r="A390" s="13">
        <v>389</v>
      </c>
      <c r="B390" s="14" t="s">
        <v>66</v>
      </c>
      <c r="C390" s="14" t="s">
        <v>75</v>
      </c>
      <c r="D390" s="15" t="s">
        <v>76</v>
      </c>
      <c r="E390" s="16">
        <v>356</v>
      </c>
      <c r="F390" s="16">
        <v>6610.05</v>
      </c>
    </row>
    <row r="391" spans="1:6" s="12" customFormat="1" ht="12">
      <c r="A391" s="13">
        <v>390</v>
      </c>
      <c r="B391" s="14" t="s">
        <v>66</v>
      </c>
      <c r="C391" s="14" t="s">
        <v>75</v>
      </c>
      <c r="D391" s="15" t="s">
        <v>76</v>
      </c>
      <c r="E391" s="16">
        <v>5976.3</v>
      </c>
      <c r="F391" s="16">
        <v>121989.75999999999</v>
      </c>
    </row>
    <row r="392" spans="1:6" s="12" customFormat="1" ht="12">
      <c r="A392" s="13">
        <v>391</v>
      </c>
      <c r="B392" s="14" t="s">
        <v>66</v>
      </c>
      <c r="C392" s="14" t="s">
        <v>75</v>
      </c>
      <c r="D392" s="15" t="s">
        <v>76</v>
      </c>
      <c r="E392" s="16">
        <v>545.48</v>
      </c>
      <c r="F392" s="16">
        <v>8984.9699999999993</v>
      </c>
    </row>
    <row r="393" spans="1:6" s="12" customFormat="1" ht="12">
      <c r="A393" s="13">
        <v>392</v>
      </c>
      <c r="B393" s="14" t="s">
        <v>66</v>
      </c>
      <c r="C393" s="14" t="s">
        <v>75</v>
      </c>
      <c r="D393" s="15" t="s">
        <v>76</v>
      </c>
      <c r="E393" s="16">
        <v>1231.44</v>
      </c>
      <c r="F393" s="16">
        <v>35560.839999999997</v>
      </c>
    </row>
    <row r="394" spans="1:6" s="12" customFormat="1" ht="12">
      <c r="A394" s="13">
        <v>393</v>
      </c>
      <c r="B394" s="14" t="s">
        <v>66</v>
      </c>
      <c r="C394" s="14" t="s">
        <v>75</v>
      </c>
      <c r="D394" s="15" t="s">
        <v>76</v>
      </c>
      <c r="E394" s="16">
        <v>640.55999999999995</v>
      </c>
      <c r="F394" s="16">
        <v>15416.6</v>
      </c>
    </row>
    <row r="395" spans="1:6" s="12" customFormat="1" ht="12">
      <c r="A395" s="13">
        <v>394</v>
      </c>
      <c r="B395" s="14" t="s">
        <v>66</v>
      </c>
      <c r="C395" s="14" t="s">
        <v>75</v>
      </c>
      <c r="D395" s="15" t="s">
        <v>76</v>
      </c>
      <c r="E395" s="16">
        <v>409.95</v>
      </c>
      <c r="F395" s="16">
        <v>9792.1299999999992</v>
      </c>
    </row>
    <row r="396" spans="1:6" s="12" customFormat="1" ht="12">
      <c r="A396" s="13">
        <v>395</v>
      </c>
      <c r="B396" s="14" t="s">
        <v>66</v>
      </c>
      <c r="C396" s="14" t="s">
        <v>75</v>
      </c>
      <c r="D396" s="15" t="s">
        <v>76</v>
      </c>
      <c r="E396" s="16">
        <v>27.55</v>
      </c>
      <c r="F396" s="16">
        <v>789.87</v>
      </c>
    </row>
    <row r="397" spans="1:6" s="12" customFormat="1" ht="12">
      <c r="A397" s="13">
        <v>396</v>
      </c>
      <c r="B397" s="14" t="s">
        <v>66</v>
      </c>
      <c r="C397" s="14" t="s">
        <v>75</v>
      </c>
      <c r="D397" s="15" t="s">
        <v>76</v>
      </c>
      <c r="E397" s="16">
        <v>343.35</v>
      </c>
      <c r="F397" s="16">
        <v>23840.84</v>
      </c>
    </row>
    <row r="398" spans="1:6" s="12" customFormat="1" ht="12">
      <c r="A398" s="13">
        <v>397</v>
      </c>
      <c r="B398" s="14" t="s">
        <v>66</v>
      </c>
      <c r="C398" s="14" t="s">
        <v>75</v>
      </c>
      <c r="D398" s="15" t="s">
        <v>76</v>
      </c>
      <c r="E398" s="16">
        <v>640</v>
      </c>
      <c r="F398" s="16">
        <v>8993.5400000000009</v>
      </c>
    </row>
    <row r="399" spans="1:6" s="12" customFormat="1" ht="12">
      <c r="A399" s="13">
        <v>398</v>
      </c>
      <c r="B399" s="14" t="s">
        <v>66</v>
      </c>
      <c r="C399" s="14" t="s">
        <v>75</v>
      </c>
      <c r="D399" s="15" t="s">
        <v>76</v>
      </c>
      <c r="E399" s="16">
        <v>5147</v>
      </c>
      <c r="F399" s="16">
        <v>76625.960000000006</v>
      </c>
    </row>
    <row r="400" spans="1:6" s="12" customFormat="1" ht="12">
      <c r="A400" s="13">
        <v>399</v>
      </c>
      <c r="B400" s="14" t="s">
        <v>66</v>
      </c>
      <c r="C400" s="14" t="s">
        <v>75</v>
      </c>
      <c r="D400" s="15" t="s">
        <v>76</v>
      </c>
      <c r="E400" s="16">
        <v>219</v>
      </c>
      <c r="F400" s="16">
        <v>4204.2299999999996</v>
      </c>
    </row>
    <row r="401" spans="1:6" s="12" customFormat="1" ht="12">
      <c r="A401" s="13">
        <v>400</v>
      </c>
      <c r="B401" s="14" t="s">
        <v>66</v>
      </c>
      <c r="C401" s="14" t="s">
        <v>75</v>
      </c>
      <c r="D401" s="15" t="s">
        <v>76</v>
      </c>
      <c r="E401" s="16">
        <v>168.58</v>
      </c>
      <c r="F401" s="16">
        <v>5750.71</v>
      </c>
    </row>
    <row r="402" spans="1:6" s="12" customFormat="1" ht="12">
      <c r="A402" s="13">
        <v>401</v>
      </c>
      <c r="B402" s="14" t="s">
        <v>66</v>
      </c>
      <c r="C402" s="14" t="s">
        <v>75</v>
      </c>
      <c r="D402" s="15" t="s">
        <v>76</v>
      </c>
      <c r="E402" s="16">
        <v>713.51</v>
      </c>
      <c r="F402" s="16">
        <v>10069.209999999999</v>
      </c>
    </row>
    <row r="403" spans="1:6" s="12" customFormat="1" ht="12">
      <c r="A403" s="13">
        <v>402</v>
      </c>
      <c r="B403" s="14" t="s">
        <v>66</v>
      </c>
      <c r="C403" s="14" t="s">
        <v>75</v>
      </c>
      <c r="D403" s="15" t="s">
        <v>76</v>
      </c>
      <c r="E403" s="16">
        <v>2590.84</v>
      </c>
      <c r="F403" s="16">
        <v>87792.54</v>
      </c>
    </row>
    <row r="404" spans="1:6" s="12" customFormat="1" ht="12">
      <c r="A404" s="13">
        <v>403</v>
      </c>
      <c r="B404" s="14" t="s">
        <v>66</v>
      </c>
      <c r="C404" s="14" t="s">
        <v>75</v>
      </c>
      <c r="D404" s="15" t="s">
        <v>76</v>
      </c>
      <c r="E404" s="16">
        <v>1274.8699999999999</v>
      </c>
      <c r="F404" s="16">
        <v>37664.22</v>
      </c>
    </row>
    <row r="405" spans="1:6" s="12" customFormat="1" ht="12">
      <c r="A405" s="13">
        <v>404</v>
      </c>
      <c r="B405" s="14" t="s">
        <v>66</v>
      </c>
      <c r="C405" s="14" t="s">
        <v>75</v>
      </c>
      <c r="D405" s="15" t="s">
        <v>76</v>
      </c>
      <c r="E405" s="16">
        <v>1305.92</v>
      </c>
      <c r="F405" s="16">
        <v>47286.8</v>
      </c>
    </row>
    <row r="406" spans="1:6" s="12" customFormat="1" ht="12">
      <c r="A406" s="13">
        <v>405</v>
      </c>
      <c r="B406" s="14" t="s">
        <v>66</v>
      </c>
      <c r="C406" s="14" t="s">
        <v>75</v>
      </c>
      <c r="D406" s="15" t="s">
        <v>76</v>
      </c>
      <c r="E406" s="16">
        <v>4431.8900000000003</v>
      </c>
      <c r="F406" s="16">
        <v>162395.67000000001</v>
      </c>
    </row>
    <row r="407" spans="1:6" s="12" customFormat="1" ht="12">
      <c r="A407" s="13">
        <v>406</v>
      </c>
      <c r="B407" s="14" t="s">
        <v>66</v>
      </c>
      <c r="C407" s="14" t="s">
        <v>75</v>
      </c>
      <c r="D407" s="15" t="s">
        <v>76</v>
      </c>
      <c r="E407" s="16">
        <v>638.72</v>
      </c>
      <c r="F407" s="16">
        <v>9410.8799999999992</v>
      </c>
    </row>
    <row r="408" spans="1:6" s="12" customFormat="1" ht="12">
      <c r="A408" s="13">
        <v>407</v>
      </c>
      <c r="B408" s="14" t="s">
        <v>66</v>
      </c>
      <c r="C408" s="14" t="s">
        <v>75</v>
      </c>
      <c r="D408" s="15" t="s">
        <v>76</v>
      </c>
      <c r="E408" s="16">
        <v>4629.34</v>
      </c>
      <c r="F408" s="16">
        <v>86908.44</v>
      </c>
    </row>
    <row r="409" spans="1:6" s="12" customFormat="1" ht="12">
      <c r="A409" s="13">
        <v>408</v>
      </c>
      <c r="B409" s="14" t="s">
        <v>66</v>
      </c>
      <c r="C409" s="14" t="s">
        <v>75</v>
      </c>
      <c r="D409" s="15" t="s">
        <v>76</v>
      </c>
      <c r="E409" s="16">
        <v>3394.5</v>
      </c>
      <c r="F409" s="16">
        <v>64608.74</v>
      </c>
    </row>
    <row r="410" spans="1:6" s="12" customFormat="1" ht="12">
      <c r="A410" s="13">
        <v>409</v>
      </c>
      <c r="B410" s="14" t="s">
        <v>66</v>
      </c>
      <c r="C410" s="14" t="s">
        <v>75</v>
      </c>
      <c r="D410" s="15" t="s">
        <v>76</v>
      </c>
      <c r="E410" s="16">
        <v>1764.04</v>
      </c>
      <c r="F410" s="16">
        <v>50147.27</v>
      </c>
    </row>
    <row r="411" spans="1:6" s="12" customFormat="1" ht="12">
      <c r="A411" s="13">
        <v>410</v>
      </c>
      <c r="B411" s="14" t="s">
        <v>66</v>
      </c>
      <c r="C411" s="14" t="s">
        <v>75</v>
      </c>
      <c r="D411" s="15" t="s">
        <v>76</v>
      </c>
      <c r="E411" s="16">
        <v>12024.82</v>
      </c>
      <c r="F411" s="16">
        <v>228906.51</v>
      </c>
    </row>
    <row r="412" spans="1:6" s="12" customFormat="1" ht="12">
      <c r="A412" s="13">
        <v>411</v>
      </c>
      <c r="B412" s="14" t="s">
        <v>66</v>
      </c>
      <c r="C412" s="14" t="s">
        <v>75</v>
      </c>
      <c r="D412" s="15" t="s">
        <v>76</v>
      </c>
      <c r="E412" s="16">
        <v>3326.59</v>
      </c>
      <c r="F412" s="16">
        <v>64339.05</v>
      </c>
    </row>
    <row r="413" spans="1:6" s="12" customFormat="1" ht="12">
      <c r="A413" s="13">
        <v>412</v>
      </c>
      <c r="B413" s="14" t="s">
        <v>66</v>
      </c>
      <c r="C413" s="14" t="s">
        <v>128</v>
      </c>
      <c r="D413" s="15" t="s">
        <v>129</v>
      </c>
      <c r="E413" s="16">
        <v>13628.4</v>
      </c>
      <c r="F413" s="16">
        <v>59829.8</v>
      </c>
    </row>
    <row r="414" spans="1:6" s="12" customFormat="1" ht="12">
      <c r="A414" s="13">
        <v>413</v>
      </c>
      <c r="B414" s="14" t="s">
        <v>66</v>
      </c>
      <c r="C414" s="14" t="s">
        <v>96</v>
      </c>
      <c r="D414" s="15" t="s">
        <v>97</v>
      </c>
      <c r="E414" s="16">
        <v>10273.4</v>
      </c>
      <c r="F414" s="16">
        <v>19886.849999999999</v>
      </c>
    </row>
    <row r="415" spans="1:6" s="12" customFormat="1" ht="12">
      <c r="A415" s="13">
        <v>414</v>
      </c>
      <c r="B415" s="14" t="s">
        <v>66</v>
      </c>
      <c r="C415" s="14" t="s">
        <v>96</v>
      </c>
      <c r="D415" s="15" t="s">
        <v>97</v>
      </c>
      <c r="E415" s="16">
        <v>3420.4</v>
      </c>
      <c r="F415" s="16">
        <v>18570.47</v>
      </c>
    </row>
    <row r="416" spans="1:6" s="12" customFormat="1" ht="12">
      <c r="A416" s="13">
        <v>415</v>
      </c>
      <c r="B416" s="14" t="s">
        <v>66</v>
      </c>
      <c r="C416" s="14" t="s">
        <v>96</v>
      </c>
      <c r="D416" s="15" t="s">
        <v>97</v>
      </c>
      <c r="E416" s="16">
        <v>12173.6</v>
      </c>
      <c r="F416" s="16">
        <v>27411.200000000001</v>
      </c>
    </row>
    <row r="417" spans="1:10" s="12" customFormat="1" ht="12">
      <c r="A417" s="13">
        <v>416</v>
      </c>
      <c r="B417" s="14" t="s">
        <v>66</v>
      </c>
      <c r="C417" s="14" t="s">
        <v>130</v>
      </c>
      <c r="D417" s="15" t="s">
        <v>131</v>
      </c>
      <c r="E417" s="16">
        <v>5305.23</v>
      </c>
      <c r="F417" s="16">
        <v>18718.900000000001</v>
      </c>
    </row>
    <row r="418" spans="1:10">
      <c r="D418" s="31">
        <f>SUM(E2:E417)</f>
        <v>935185.59999999963</v>
      </c>
      <c r="E418" s="19">
        <f>SUM(F2:F417)</f>
        <v>9299037.4000000041</v>
      </c>
    </row>
    <row r="420" spans="1:10">
      <c r="D420" s="18"/>
      <c r="E420" s="17"/>
    </row>
    <row r="421" spans="1:10">
      <c r="A421" s="32" t="s">
        <v>19</v>
      </c>
      <c r="B421" s="32" t="s">
        <v>20</v>
      </c>
      <c r="C421" s="33" t="s">
        <v>23</v>
      </c>
      <c r="D421" s="33" t="s">
        <v>24</v>
      </c>
      <c r="E421" s="17"/>
      <c r="G421" s="22" t="s">
        <v>0</v>
      </c>
      <c r="H421" s="22" t="s">
        <v>77</v>
      </c>
      <c r="I421" s="34" t="s">
        <v>23</v>
      </c>
      <c r="J421" s="34" t="s">
        <v>24</v>
      </c>
    </row>
    <row r="422" spans="1:10">
      <c r="A422" s="23">
        <v>1</v>
      </c>
      <c r="B422" s="24" t="s">
        <v>88</v>
      </c>
      <c r="C422" s="35">
        <f ca="1">SUMIF($B$2:$F$417,B422,$E$2:$E$417)</f>
        <v>304.08</v>
      </c>
      <c r="D422" s="25">
        <f ca="1">SUMIF(B2:F417,B422,F2:F417)</f>
        <v>4158</v>
      </c>
      <c r="E422" s="17"/>
      <c r="G422" s="26">
        <v>1</v>
      </c>
      <c r="H422" s="27" t="s">
        <v>78</v>
      </c>
      <c r="I422" s="36">
        <f ca="1">C424+C432+C435+C443</f>
        <v>606858.93999999994</v>
      </c>
      <c r="J422" s="36">
        <f ca="1">D424+D432+D435+D443</f>
        <v>3583245.8699999996</v>
      </c>
    </row>
    <row r="423" spans="1:10">
      <c r="A423" s="23">
        <v>2</v>
      </c>
      <c r="B423" s="24" t="s">
        <v>25</v>
      </c>
      <c r="C423" s="35">
        <f t="shared" ref="C423:C443" ca="1" si="0">SUMIF($B$2:$F$417,B423,$E$2:$E$417)</f>
        <v>68540.199999999983</v>
      </c>
      <c r="D423" s="25">
        <f t="shared" ref="D423:D443" ca="1" si="1">SUMIF(B3:F418,B423,F3:F418)</f>
        <v>1893104.5200000003</v>
      </c>
      <c r="E423" s="17"/>
      <c r="G423" s="26">
        <v>2</v>
      </c>
      <c r="H423" s="27" t="s">
        <v>79</v>
      </c>
      <c r="I423" s="36">
        <f ca="1">C422+C425</f>
        <v>11267.08</v>
      </c>
      <c r="J423" s="36">
        <f ca="1">D422+D425</f>
        <v>72030</v>
      </c>
    </row>
    <row r="424" spans="1:10">
      <c r="A424" s="23">
        <v>3</v>
      </c>
      <c r="B424" s="24" t="s">
        <v>95</v>
      </c>
      <c r="C424" s="35">
        <f t="shared" ca="1" si="0"/>
        <v>30602.95</v>
      </c>
      <c r="D424" s="25">
        <f t="shared" ca="1" si="1"/>
        <v>133909.91</v>
      </c>
      <c r="E424" s="17"/>
      <c r="G424" s="26">
        <v>3</v>
      </c>
      <c r="H424" s="27" t="s">
        <v>80</v>
      </c>
      <c r="I424" s="36">
        <f ca="1">C429+C433+C438+C442</f>
        <v>42011.969999999994</v>
      </c>
      <c r="J424" s="36">
        <f ca="1">D429+D433+D438+D442</f>
        <v>690788.25</v>
      </c>
    </row>
    <row r="425" spans="1:10">
      <c r="A425" s="23">
        <v>4</v>
      </c>
      <c r="B425" s="24" t="s">
        <v>36</v>
      </c>
      <c r="C425" s="35">
        <f t="shared" ca="1" si="0"/>
        <v>10963</v>
      </c>
      <c r="D425" s="25">
        <f t="shared" ca="1" si="1"/>
        <v>67872</v>
      </c>
      <c r="E425" s="17"/>
      <c r="G425" s="26">
        <v>4</v>
      </c>
      <c r="H425" s="27" t="s">
        <v>81</v>
      </c>
      <c r="I425" s="36">
        <f ca="1">C426+C439</f>
        <v>33122.79</v>
      </c>
      <c r="J425" s="36">
        <f ca="1">D426+D439</f>
        <v>186436.91</v>
      </c>
    </row>
    <row r="426" spans="1:10">
      <c r="A426" s="23">
        <v>5</v>
      </c>
      <c r="B426" s="24" t="s">
        <v>98</v>
      </c>
      <c r="C426" s="35">
        <f t="shared" ca="1" si="0"/>
        <v>6855.9</v>
      </c>
      <c r="D426" s="25">
        <f t="shared" ca="1" si="1"/>
        <v>27077.26</v>
      </c>
      <c r="E426" s="17"/>
      <c r="G426" s="26">
        <v>5</v>
      </c>
      <c r="H426" s="27" t="s">
        <v>82</v>
      </c>
      <c r="I426" s="36">
        <f ca="1">C437+C440+C441</f>
        <v>24448.51</v>
      </c>
      <c r="J426" s="36">
        <f ca="1">D437+D440+D441</f>
        <v>753797.96</v>
      </c>
    </row>
    <row r="427" spans="1:10">
      <c r="A427" s="23">
        <v>6</v>
      </c>
      <c r="B427" s="24" t="s">
        <v>37</v>
      </c>
      <c r="C427" s="35">
        <f t="shared" ca="1" si="0"/>
        <v>3.09</v>
      </c>
      <c r="D427" s="25">
        <f t="shared" ca="1" si="1"/>
        <v>76.37</v>
      </c>
      <c r="E427" s="17"/>
      <c r="G427" s="26">
        <v>6</v>
      </c>
      <c r="H427" s="27" t="s">
        <v>83</v>
      </c>
      <c r="I427" s="36">
        <f ca="1">C427+C430+C436</f>
        <v>79636.940000000031</v>
      </c>
      <c r="J427" s="36">
        <f ca="1">D427+D430+D436</f>
        <v>1948516.4200000004</v>
      </c>
    </row>
    <row r="428" spans="1:10">
      <c r="A428" s="23">
        <v>7</v>
      </c>
      <c r="B428" s="24" t="s">
        <v>101</v>
      </c>
      <c r="C428" s="35">
        <f t="shared" ca="1" si="0"/>
        <v>67570.78</v>
      </c>
      <c r="D428" s="25">
        <f t="shared" ca="1" si="1"/>
        <v>81610.44</v>
      </c>
      <c r="E428" s="17"/>
      <c r="G428" s="26">
        <v>7</v>
      </c>
      <c r="H428" s="27" t="s">
        <v>84</v>
      </c>
      <c r="I428" s="36">
        <f ca="1">C431</f>
        <v>1432.63</v>
      </c>
      <c r="J428" s="36">
        <f ca="1">D431</f>
        <v>72833.289999999994</v>
      </c>
    </row>
    <row r="429" spans="1:10">
      <c r="A429" s="23">
        <v>8</v>
      </c>
      <c r="B429" s="24" t="s">
        <v>102</v>
      </c>
      <c r="C429" s="35">
        <f t="shared" ca="1" si="0"/>
        <v>10533.720000000001</v>
      </c>
      <c r="D429" s="25">
        <f t="shared" ca="1" si="1"/>
        <v>201072</v>
      </c>
      <c r="E429" s="17"/>
      <c r="G429" s="26">
        <v>8</v>
      </c>
      <c r="H429" s="27" t="s">
        <v>85</v>
      </c>
      <c r="I429" s="36">
        <f ca="1">C428</f>
        <v>67570.78</v>
      </c>
      <c r="J429" s="36">
        <f ca="1">D428</f>
        <v>81610.44</v>
      </c>
    </row>
    <row r="430" spans="1:10">
      <c r="A430" s="23">
        <v>9</v>
      </c>
      <c r="B430" s="24" t="s">
        <v>42</v>
      </c>
      <c r="C430" s="35">
        <f t="shared" ca="1" si="0"/>
        <v>56957.440000000031</v>
      </c>
      <c r="D430" s="25">
        <f t="shared" ca="1" si="1"/>
        <v>1184924.9200000002</v>
      </c>
      <c r="E430" s="17"/>
      <c r="G430" s="26">
        <v>9</v>
      </c>
      <c r="H430" s="27" t="s">
        <v>86</v>
      </c>
      <c r="I430" s="36">
        <v>0</v>
      </c>
      <c r="J430" s="36">
        <v>0</v>
      </c>
    </row>
    <row r="431" spans="1:10">
      <c r="A431" s="23">
        <v>10</v>
      </c>
      <c r="B431" s="24" t="s">
        <v>44</v>
      </c>
      <c r="C431" s="35">
        <f t="shared" ca="1" si="0"/>
        <v>1432.63</v>
      </c>
      <c r="D431" s="25">
        <f t="shared" ca="1" si="1"/>
        <v>72833.289999999994</v>
      </c>
      <c r="E431" s="17"/>
      <c r="G431" s="26">
        <v>10</v>
      </c>
      <c r="H431" s="27" t="s">
        <v>87</v>
      </c>
      <c r="I431" s="36">
        <f ca="1">C423+C434</f>
        <v>68835.959999999977</v>
      </c>
      <c r="J431" s="36">
        <f ca="1">D423+D434</f>
        <v>1909778.2600000002</v>
      </c>
    </row>
    <row r="432" spans="1:10">
      <c r="A432" s="23">
        <v>11</v>
      </c>
      <c r="B432" s="24" t="s">
        <v>45</v>
      </c>
      <c r="C432" s="35">
        <f t="shared" ca="1" si="0"/>
        <v>77531.23</v>
      </c>
      <c r="D432" s="25">
        <f t="shared" ca="1" si="1"/>
        <v>111429.36</v>
      </c>
      <c r="E432" s="17"/>
      <c r="G432" s="26"/>
      <c r="H432" s="29"/>
      <c r="I432" s="25">
        <f ca="1">SUM(I422:I431)</f>
        <v>935185.6</v>
      </c>
      <c r="J432" s="25">
        <f ca="1">SUM(J422:J431)</f>
        <v>9299037.4000000004</v>
      </c>
    </row>
    <row r="433" spans="1:5">
      <c r="A433" s="23">
        <v>12</v>
      </c>
      <c r="B433" s="24" t="s">
        <v>107</v>
      </c>
      <c r="C433" s="35">
        <f t="shared" ca="1" si="0"/>
        <v>454.96000000000004</v>
      </c>
      <c r="D433" s="25">
        <f t="shared" ca="1" si="1"/>
        <v>16066.970000000001</v>
      </c>
      <c r="E433" s="17"/>
    </row>
    <row r="434" spans="1:5">
      <c r="A434" s="23">
        <v>13</v>
      </c>
      <c r="B434" s="24" t="s">
        <v>48</v>
      </c>
      <c r="C434" s="35">
        <f t="shared" ca="1" si="0"/>
        <v>295.76</v>
      </c>
      <c r="D434" s="25">
        <f t="shared" ca="1" si="1"/>
        <v>16673.740000000002</v>
      </c>
      <c r="E434" s="17"/>
    </row>
    <row r="435" spans="1:5">
      <c r="A435" s="23">
        <v>14</v>
      </c>
      <c r="B435" s="24" t="s">
        <v>108</v>
      </c>
      <c r="C435" s="35">
        <f t="shared" ca="1" si="0"/>
        <v>39.49</v>
      </c>
      <c r="D435" s="25">
        <f t="shared" ca="1" si="1"/>
        <v>516.05999999999995</v>
      </c>
      <c r="E435" s="17"/>
    </row>
    <row r="436" spans="1:5">
      <c r="A436" s="23">
        <v>15</v>
      </c>
      <c r="B436" s="24" t="s">
        <v>50</v>
      </c>
      <c r="C436" s="35">
        <f t="shared" ca="1" si="0"/>
        <v>22676.41</v>
      </c>
      <c r="D436" s="25">
        <f t="shared" ca="1" si="1"/>
        <v>763515.13</v>
      </c>
      <c r="E436" s="17"/>
    </row>
    <row r="437" spans="1:5">
      <c r="A437" s="23">
        <v>16</v>
      </c>
      <c r="B437" s="24" t="s">
        <v>109</v>
      </c>
      <c r="C437" s="35">
        <f t="shared" ca="1" si="0"/>
        <v>19878.599999999999</v>
      </c>
      <c r="D437" s="25">
        <f t="shared" ca="1" si="1"/>
        <v>73045.919999999998</v>
      </c>
      <c r="E437" s="17"/>
    </row>
    <row r="438" spans="1:5">
      <c r="A438" s="23">
        <v>17</v>
      </c>
      <c r="B438" s="24" t="s">
        <v>112</v>
      </c>
      <c r="C438" s="35">
        <f t="shared" ca="1" si="0"/>
        <v>633.5</v>
      </c>
      <c r="D438" s="25">
        <f t="shared" ca="1" si="1"/>
        <v>3163.5</v>
      </c>
      <c r="E438" s="17"/>
    </row>
    <row r="439" spans="1:5">
      <c r="A439" s="23">
        <v>18</v>
      </c>
      <c r="B439" s="24" t="s">
        <v>58</v>
      </c>
      <c r="C439" s="35">
        <f t="shared" ca="1" si="0"/>
        <v>26266.89</v>
      </c>
      <c r="D439" s="25">
        <f t="shared" ca="1" si="1"/>
        <v>159359.65</v>
      </c>
      <c r="E439" s="17"/>
    </row>
    <row r="440" spans="1:5">
      <c r="A440" s="23">
        <v>19</v>
      </c>
      <c r="B440" s="24" t="s">
        <v>59</v>
      </c>
      <c r="C440" s="35">
        <f t="shared" ca="1" si="0"/>
        <v>4551.91</v>
      </c>
      <c r="D440" s="25">
        <f t="shared" ca="1" si="1"/>
        <v>42422.399999999994</v>
      </c>
      <c r="E440" s="17"/>
    </row>
    <row r="441" spans="1:5">
      <c r="A441" s="23">
        <v>20</v>
      </c>
      <c r="B441" s="24" t="s">
        <v>119</v>
      </c>
      <c r="C441" s="35">
        <f t="shared" ca="1" si="0"/>
        <v>18</v>
      </c>
      <c r="D441" s="25">
        <f t="shared" ca="1" si="1"/>
        <v>638329.64</v>
      </c>
      <c r="E441" s="17"/>
    </row>
    <row r="442" spans="1:5">
      <c r="A442" s="23">
        <v>21</v>
      </c>
      <c r="B442" s="24" t="s">
        <v>61</v>
      </c>
      <c r="C442" s="35">
        <f t="shared" ca="1" si="0"/>
        <v>30389.789999999994</v>
      </c>
      <c r="D442" s="25">
        <f t="shared" ca="1" si="1"/>
        <v>470485.78</v>
      </c>
      <c r="E442" s="17"/>
    </row>
    <row r="443" spans="1:5">
      <c r="A443" s="23">
        <v>22</v>
      </c>
      <c r="B443" s="24" t="s">
        <v>66</v>
      </c>
      <c r="C443" s="35">
        <f t="shared" ca="1" si="0"/>
        <v>498685.2699999999</v>
      </c>
      <c r="D443" s="25">
        <f t="shared" ca="1" si="1"/>
        <v>3337390.5399999996</v>
      </c>
      <c r="E443" s="17"/>
    </row>
    <row r="444" spans="1:5">
      <c r="C444" s="31">
        <f ca="1">SUM(C422:C443)</f>
        <v>935185.59999999986</v>
      </c>
      <c r="D444" s="19">
        <f ca="1">SUM(D422:D443)</f>
        <v>9299037.4000000004</v>
      </c>
      <c r="E444" s="17"/>
    </row>
    <row r="445" spans="1:5">
      <c r="C445" s="31"/>
      <c r="D445" s="19"/>
      <c r="E445" s="17"/>
    </row>
    <row r="446" spans="1:5">
      <c r="C446" s="31"/>
      <c r="D446" s="19"/>
      <c r="E446" s="17"/>
    </row>
    <row r="447" spans="1:5">
      <c r="D447" s="19"/>
      <c r="E447" s="17"/>
    </row>
    <row r="448" spans="1:5">
      <c r="D448" s="19"/>
      <c r="E448" s="17"/>
    </row>
    <row r="449" spans="4:5">
      <c r="D449" s="18"/>
      <c r="E449" s="17"/>
    </row>
    <row r="450" spans="4:5">
      <c r="D450" s="18"/>
      <c r="E450" s="17"/>
    </row>
    <row r="451" spans="4:5">
      <c r="D451" s="18"/>
      <c r="E451" s="17"/>
    </row>
    <row r="452" spans="4:5">
      <c r="D452" s="18"/>
      <c r="E452" s="17"/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459"/>
  <sheetViews>
    <sheetView showGridLines="0" topLeftCell="A413" workbookViewId="0">
      <selection activeCell="I435" sqref="I435"/>
    </sheetView>
  </sheetViews>
  <sheetFormatPr defaultRowHeight="15"/>
  <cols>
    <col min="1" max="1" width="5" style="17" bestFit="1" customWidth="1"/>
    <col min="2" max="2" width="36.5703125" style="17" bestFit="1" customWidth="1"/>
    <col min="3" max="3" width="22.42578125" style="18" customWidth="1"/>
    <col min="4" max="4" width="26.28515625" style="19" customWidth="1"/>
    <col min="5" max="5" width="13.28515625" style="19" bestFit="1" customWidth="1"/>
    <col min="6" max="6" width="25.28515625" style="17" bestFit="1" customWidth="1"/>
    <col min="7" max="7" width="9.140625" style="17"/>
    <col min="8" max="8" width="26.42578125" style="17" bestFit="1" customWidth="1"/>
    <col min="9" max="9" width="11.5703125" style="17" bestFit="1" customWidth="1"/>
    <col min="10" max="10" width="13.28515625" style="17" bestFit="1" customWidth="1"/>
    <col min="11" max="16384" width="9.140625" style="17"/>
  </cols>
  <sheetData>
    <row r="1" spans="1:6" s="12" customFormat="1" ht="12">
      <c r="A1" s="9" t="s">
        <v>19</v>
      </c>
      <c r="B1" s="9" t="s">
        <v>20</v>
      </c>
      <c r="C1" s="9" t="s">
        <v>21</v>
      </c>
      <c r="D1" s="10" t="s">
        <v>22</v>
      </c>
      <c r="E1" s="11" t="s">
        <v>23</v>
      </c>
      <c r="F1" s="11" t="s">
        <v>24</v>
      </c>
    </row>
    <row r="2" spans="1:6" s="12" customFormat="1" ht="24">
      <c r="A2" s="13">
        <v>1</v>
      </c>
      <c r="B2" s="14" t="s">
        <v>25</v>
      </c>
      <c r="C2" s="14" t="s">
        <v>26</v>
      </c>
      <c r="D2" s="15" t="s">
        <v>27</v>
      </c>
      <c r="E2" s="16">
        <v>247.03</v>
      </c>
      <c r="F2" s="16">
        <v>7870.76</v>
      </c>
    </row>
    <row r="3" spans="1:6" s="12" customFormat="1" ht="24">
      <c r="A3" s="13">
        <v>2</v>
      </c>
      <c r="B3" s="14" t="s">
        <v>25</v>
      </c>
      <c r="C3" s="14" t="s">
        <v>26</v>
      </c>
      <c r="D3" s="15" t="s">
        <v>27</v>
      </c>
      <c r="E3" s="16">
        <v>210.7</v>
      </c>
      <c r="F3" s="16">
        <v>9282.6</v>
      </c>
    </row>
    <row r="4" spans="1:6" s="12" customFormat="1" ht="24">
      <c r="A4" s="13">
        <v>3</v>
      </c>
      <c r="B4" s="14" t="s">
        <v>25</v>
      </c>
      <c r="C4" s="14" t="s">
        <v>26</v>
      </c>
      <c r="D4" s="15" t="s">
        <v>27</v>
      </c>
      <c r="E4" s="16">
        <v>668.68</v>
      </c>
      <c r="F4" s="16">
        <v>24615.57</v>
      </c>
    </row>
    <row r="5" spans="1:6" s="12" customFormat="1" ht="24">
      <c r="A5" s="13">
        <v>4</v>
      </c>
      <c r="B5" s="14" t="s">
        <v>25</v>
      </c>
      <c r="C5" s="14" t="s">
        <v>26</v>
      </c>
      <c r="D5" s="15" t="s">
        <v>27</v>
      </c>
      <c r="E5" s="16">
        <v>355.2</v>
      </c>
      <c r="F5" s="16">
        <v>13653.9</v>
      </c>
    </row>
    <row r="6" spans="1:6" s="12" customFormat="1" ht="24">
      <c r="A6" s="13">
        <v>5</v>
      </c>
      <c r="B6" s="14" t="s">
        <v>25</v>
      </c>
      <c r="C6" s="14" t="s">
        <v>26</v>
      </c>
      <c r="D6" s="15" t="s">
        <v>27</v>
      </c>
      <c r="E6" s="16">
        <v>473.34</v>
      </c>
      <c r="F6" s="16">
        <v>17881.77</v>
      </c>
    </row>
    <row r="7" spans="1:6" s="12" customFormat="1" ht="12">
      <c r="A7" s="13">
        <v>6</v>
      </c>
      <c r="B7" s="14" t="s">
        <v>25</v>
      </c>
      <c r="C7" s="14" t="s">
        <v>28</v>
      </c>
      <c r="D7" s="15" t="s">
        <v>29</v>
      </c>
      <c r="E7" s="16">
        <v>5355.5</v>
      </c>
      <c r="F7" s="16">
        <v>20254.73</v>
      </c>
    </row>
    <row r="8" spans="1:6" s="12" customFormat="1" ht="12">
      <c r="A8" s="13">
        <v>7</v>
      </c>
      <c r="B8" s="14" t="s">
        <v>25</v>
      </c>
      <c r="C8" s="14" t="s">
        <v>28</v>
      </c>
      <c r="D8" s="15" t="s">
        <v>29</v>
      </c>
      <c r="E8" s="16">
        <v>863</v>
      </c>
      <c r="F8" s="16">
        <v>5077.5</v>
      </c>
    </row>
    <row r="9" spans="1:6" s="12" customFormat="1" ht="12">
      <c r="A9" s="13">
        <v>8</v>
      </c>
      <c r="B9" s="14" t="s">
        <v>25</v>
      </c>
      <c r="C9" s="14" t="s">
        <v>30</v>
      </c>
      <c r="D9" s="15" t="s">
        <v>31</v>
      </c>
      <c r="E9" s="16">
        <v>258.13</v>
      </c>
      <c r="F9" s="16">
        <v>5813.35</v>
      </c>
    </row>
    <row r="10" spans="1:6" s="12" customFormat="1" ht="12">
      <c r="A10" s="13">
        <v>9</v>
      </c>
      <c r="B10" s="14" t="s">
        <v>25</v>
      </c>
      <c r="C10" s="14" t="s">
        <v>30</v>
      </c>
      <c r="D10" s="15" t="s">
        <v>31</v>
      </c>
      <c r="E10" s="16">
        <v>16.16</v>
      </c>
      <c r="F10" s="16">
        <v>963</v>
      </c>
    </row>
    <row r="11" spans="1:6" s="12" customFormat="1" ht="12">
      <c r="A11" s="13">
        <v>10</v>
      </c>
      <c r="B11" s="14" t="s">
        <v>25</v>
      </c>
      <c r="C11" s="14" t="s">
        <v>30</v>
      </c>
      <c r="D11" s="15" t="s">
        <v>31</v>
      </c>
      <c r="E11" s="16">
        <v>4.1900000000000004</v>
      </c>
      <c r="F11" s="16">
        <v>298.33999999999997</v>
      </c>
    </row>
    <row r="12" spans="1:6" s="12" customFormat="1" ht="12">
      <c r="A12" s="13">
        <v>11</v>
      </c>
      <c r="B12" s="14" t="s">
        <v>25</v>
      </c>
      <c r="C12" s="14" t="s">
        <v>30</v>
      </c>
      <c r="D12" s="15" t="s">
        <v>31</v>
      </c>
      <c r="E12" s="16">
        <v>7</v>
      </c>
      <c r="F12" s="16">
        <v>815</v>
      </c>
    </row>
    <row r="13" spans="1:6" s="12" customFormat="1" ht="12">
      <c r="A13" s="13">
        <v>12</v>
      </c>
      <c r="B13" s="14" t="s">
        <v>25</v>
      </c>
      <c r="C13" s="14" t="s">
        <v>30</v>
      </c>
      <c r="D13" s="15" t="s">
        <v>31</v>
      </c>
      <c r="E13" s="16">
        <v>684</v>
      </c>
      <c r="F13" s="16">
        <v>27822.16</v>
      </c>
    </row>
    <row r="14" spans="1:6" s="12" customFormat="1" ht="12">
      <c r="A14" s="13">
        <v>13</v>
      </c>
      <c r="B14" s="14" t="s">
        <v>25</v>
      </c>
      <c r="C14" s="14" t="s">
        <v>30</v>
      </c>
      <c r="D14" s="15" t="s">
        <v>31</v>
      </c>
      <c r="E14" s="16">
        <v>331.2</v>
      </c>
      <c r="F14" s="16">
        <v>15343.8</v>
      </c>
    </row>
    <row r="15" spans="1:6" s="12" customFormat="1" ht="12">
      <c r="A15" s="13">
        <v>14</v>
      </c>
      <c r="B15" s="14" t="s">
        <v>25</v>
      </c>
      <c r="C15" s="14" t="s">
        <v>30</v>
      </c>
      <c r="D15" s="15" t="s">
        <v>31</v>
      </c>
      <c r="E15" s="16">
        <v>18.36</v>
      </c>
      <c r="F15" s="16">
        <v>1314</v>
      </c>
    </row>
    <row r="16" spans="1:6" s="12" customFormat="1" ht="12">
      <c r="A16" s="13">
        <v>15</v>
      </c>
      <c r="B16" s="14" t="s">
        <v>25</v>
      </c>
      <c r="C16" s="14" t="s">
        <v>30</v>
      </c>
      <c r="D16" s="15" t="s">
        <v>31</v>
      </c>
      <c r="E16" s="16">
        <v>173.19</v>
      </c>
      <c r="F16" s="16">
        <v>6747.57</v>
      </c>
    </row>
    <row r="17" spans="1:6" s="12" customFormat="1" ht="12">
      <c r="A17" s="13">
        <v>16</v>
      </c>
      <c r="B17" s="14" t="s">
        <v>25</v>
      </c>
      <c r="C17" s="14" t="s">
        <v>30</v>
      </c>
      <c r="D17" s="15" t="s">
        <v>31</v>
      </c>
      <c r="E17" s="16">
        <v>8.9</v>
      </c>
      <c r="F17" s="16">
        <v>626.4</v>
      </c>
    </row>
    <row r="18" spans="1:6" s="12" customFormat="1" ht="12">
      <c r="A18" s="13">
        <v>17</v>
      </c>
      <c r="B18" s="14" t="s">
        <v>25</v>
      </c>
      <c r="C18" s="14" t="s">
        <v>30</v>
      </c>
      <c r="D18" s="15" t="s">
        <v>31</v>
      </c>
      <c r="E18" s="16">
        <v>63.95</v>
      </c>
      <c r="F18" s="16">
        <v>2629.8</v>
      </c>
    </row>
    <row r="19" spans="1:6" s="12" customFormat="1" ht="12">
      <c r="A19" s="13">
        <v>18</v>
      </c>
      <c r="B19" s="14" t="s">
        <v>25</v>
      </c>
      <c r="C19" s="14" t="s">
        <v>30</v>
      </c>
      <c r="D19" s="15" t="s">
        <v>31</v>
      </c>
      <c r="E19" s="16">
        <v>102.3</v>
      </c>
      <c r="F19" s="16">
        <v>3289.5</v>
      </c>
    </row>
    <row r="20" spans="1:6" s="12" customFormat="1" ht="12">
      <c r="A20" s="13">
        <v>19</v>
      </c>
      <c r="B20" s="14" t="s">
        <v>25</v>
      </c>
      <c r="C20" s="14" t="s">
        <v>30</v>
      </c>
      <c r="D20" s="15" t="s">
        <v>31</v>
      </c>
      <c r="E20" s="16">
        <v>43</v>
      </c>
      <c r="F20" s="16">
        <v>300</v>
      </c>
    </row>
    <row r="21" spans="1:6" s="12" customFormat="1" ht="12">
      <c r="A21" s="13">
        <v>20</v>
      </c>
      <c r="B21" s="14" t="s">
        <v>25</v>
      </c>
      <c r="C21" s="14" t="s">
        <v>30</v>
      </c>
      <c r="D21" s="15" t="s">
        <v>31</v>
      </c>
      <c r="E21" s="16">
        <v>4004.86</v>
      </c>
      <c r="F21" s="16">
        <v>115854.17</v>
      </c>
    </row>
    <row r="22" spans="1:6" s="12" customFormat="1" ht="12">
      <c r="A22" s="13">
        <v>21</v>
      </c>
      <c r="B22" s="14" t="s">
        <v>25</v>
      </c>
      <c r="C22" s="14" t="s">
        <v>30</v>
      </c>
      <c r="D22" s="15" t="s">
        <v>31</v>
      </c>
      <c r="E22" s="16">
        <v>143.6</v>
      </c>
      <c r="F22" s="16">
        <v>4681.88</v>
      </c>
    </row>
    <row r="23" spans="1:6" s="12" customFormat="1" ht="12">
      <c r="A23" s="13">
        <v>22</v>
      </c>
      <c r="B23" s="14" t="s">
        <v>25</v>
      </c>
      <c r="C23" s="14" t="s">
        <v>30</v>
      </c>
      <c r="D23" s="15" t="s">
        <v>31</v>
      </c>
      <c r="E23" s="16">
        <v>26</v>
      </c>
      <c r="F23" s="16">
        <v>2170</v>
      </c>
    </row>
    <row r="24" spans="1:6" s="12" customFormat="1" ht="12">
      <c r="A24" s="13">
        <v>23</v>
      </c>
      <c r="B24" s="14" t="s">
        <v>25</v>
      </c>
      <c r="C24" s="14" t="s">
        <v>30</v>
      </c>
      <c r="D24" s="15" t="s">
        <v>31</v>
      </c>
      <c r="E24" s="16">
        <v>581.9</v>
      </c>
      <c r="F24" s="16">
        <v>31453.35</v>
      </c>
    </row>
    <row r="25" spans="1:6" s="12" customFormat="1" ht="12">
      <c r="A25" s="13">
        <v>24</v>
      </c>
      <c r="B25" s="14" t="s">
        <v>25</v>
      </c>
      <c r="C25" s="14" t="s">
        <v>30</v>
      </c>
      <c r="D25" s="15" t="s">
        <v>31</v>
      </c>
      <c r="E25" s="16">
        <v>362.18</v>
      </c>
      <c r="F25" s="16">
        <v>14450.94</v>
      </c>
    </row>
    <row r="26" spans="1:6" s="12" customFormat="1" ht="12">
      <c r="A26" s="13">
        <v>25</v>
      </c>
      <c r="B26" s="14" t="s">
        <v>25</v>
      </c>
      <c r="C26" s="14" t="s">
        <v>30</v>
      </c>
      <c r="D26" s="15" t="s">
        <v>31</v>
      </c>
      <c r="E26" s="16">
        <v>1442.48</v>
      </c>
      <c r="F26" s="16">
        <v>55525.63</v>
      </c>
    </row>
    <row r="27" spans="1:6" s="12" customFormat="1" ht="12">
      <c r="A27" s="13">
        <v>26</v>
      </c>
      <c r="B27" s="14" t="s">
        <v>25</v>
      </c>
      <c r="C27" s="14" t="s">
        <v>30</v>
      </c>
      <c r="D27" s="15" t="s">
        <v>31</v>
      </c>
      <c r="E27" s="16">
        <v>311.74</v>
      </c>
      <c r="F27" s="16">
        <v>15458.4</v>
      </c>
    </row>
    <row r="28" spans="1:6" s="12" customFormat="1" ht="12">
      <c r="A28" s="13">
        <v>27</v>
      </c>
      <c r="B28" s="14" t="s">
        <v>25</v>
      </c>
      <c r="C28" s="14" t="s">
        <v>30</v>
      </c>
      <c r="D28" s="15" t="s">
        <v>31</v>
      </c>
      <c r="E28" s="16">
        <v>78.900000000000006</v>
      </c>
      <c r="F28" s="16">
        <v>6310.9</v>
      </c>
    </row>
    <row r="29" spans="1:6" s="12" customFormat="1" ht="12">
      <c r="A29" s="13">
        <v>28</v>
      </c>
      <c r="B29" s="14" t="s">
        <v>25</v>
      </c>
      <c r="C29" s="14" t="s">
        <v>30</v>
      </c>
      <c r="D29" s="15" t="s">
        <v>31</v>
      </c>
      <c r="E29" s="16">
        <v>11.95</v>
      </c>
      <c r="F29" s="16">
        <v>751</v>
      </c>
    </row>
    <row r="30" spans="1:6" s="12" customFormat="1" ht="12">
      <c r="A30" s="13">
        <v>29</v>
      </c>
      <c r="B30" s="14" t="s">
        <v>25</v>
      </c>
      <c r="C30" s="14" t="s">
        <v>30</v>
      </c>
      <c r="D30" s="15" t="s">
        <v>31</v>
      </c>
      <c r="E30" s="16">
        <v>31.1</v>
      </c>
      <c r="F30" s="16">
        <v>710.6</v>
      </c>
    </row>
    <row r="31" spans="1:6" s="12" customFormat="1" ht="12">
      <c r="A31" s="13">
        <v>30</v>
      </c>
      <c r="B31" s="14" t="s">
        <v>25</v>
      </c>
      <c r="C31" s="14" t="s">
        <v>30</v>
      </c>
      <c r="D31" s="15" t="s">
        <v>31</v>
      </c>
      <c r="E31" s="16">
        <v>3</v>
      </c>
      <c r="F31" s="16">
        <v>204</v>
      </c>
    </row>
    <row r="32" spans="1:6" s="12" customFormat="1" ht="12">
      <c r="A32" s="13">
        <v>31</v>
      </c>
      <c r="B32" s="14" t="s">
        <v>25</v>
      </c>
      <c r="C32" s="14" t="s">
        <v>30</v>
      </c>
      <c r="D32" s="15" t="s">
        <v>31</v>
      </c>
      <c r="E32" s="16">
        <v>13.36</v>
      </c>
      <c r="F32" s="16">
        <v>748.25</v>
      </c>
    </row>
    <row r="33" spans="1:6" s="12" customFormat="1" ht="12">
      <c r="A33" s="13">
        <v>32</v>
      </c>
      <c r="B33" s="14" t="s">
        <v>25</v>
      </c>
      <c r="C33" s="14" t="s">
        <v>30</v>
      </c>
      <c r="D33" s="15" t="s">
        <v>31</v>
      </c>
      <c r="E33" s="16">
        <v>609.79</v>
      </c>
      <c r="F33" s="16">
        <v>12695.1</v>
      </c>
    </row>
    <row r="34" spans="1:6" s="12" customFormat="1" ht="12">
      <c r="A34" s="13">
        <v>33</v>
      </c>
      <c r="B34" s="14" t="s">
        <v>25</v>
      </c>
      <c r="C34" s="14" t="s">
        <v>30</v>
      </c>
      <c r="D34" s="15" t="s">
        <v>31</v>
      </c>
      <c r="E34" s="16">
        <v>39.479999999999997</v>
      </c>
      <c r="F34" s="16">
        <v>1018.5</v>
      </c>
    </row>
    <row r="35" spans="1:6" s="12" customFormat="1" ht="12">
      <c r="A35" s="13">
        <v>34</v>
      </c>
      <c r="B35" s="14" t="s">
        <v>25</v>
      </c>
      <c r="C35" s="14" t="s">
        <v>30</v>
      </c>
      <c r="D35" s="15" t="s">
        <v>31</v>
      </c>
      <c r="E35" s="16">
        <v>798.9</v>
      </c>
      <c r="F35" s="16">
        <v>28350.98</v>
      </c>
    </row>
    <row r="36" spans="1:6" s="12" customFormat="1" ht="12">
      <c r="A36" s="13">
        <v>35</v>
      </c>
      <c r="B36" s="14" t="s">
        <v>25</v>
      </c>
      <c r="C36" s="14" t="s">
        <v>30</v>
      </c>
      <c r="D36" s="15" t="s">
        <v>31</v>
      </c>
      <c r="E36" s="16">
        <v>1008.72</v>
      </c>
      <c r="F36" s="16">
        <v>60354.36</v>
      </c>
    </row>
    <row r="37" spans="1:6" s="12" customFormat="1" ht="12">
      <c r="A37" s="13">
        <v>36</v>
      </c>
      <c r="B37" s="14" t="s">
        <v>25</v>
      </c>
      <c r="C37" s="14" t="s">
        <v>30</v>
      </c>
      <c r="D37" s="15" t="s">
        <v>31</v>
      </c>
      <c r="E37" s="16">
        <v>5</v>
      </c>
      <c r="F37" s="16">
        <v>340.2</v>
      </c>
    </row>
    <row r="38" spans="1:6" s="12" customFormat="1" ht="12">
      <c r="A38" s="13">
        <v>37</v>
      </c>
      <c r="B38" s="14" t="s">
        <v>25</v>
      </c>
      <c r="C38" s="14" t="s">
        <v>30</v>
      </c>
      <c r="D38" s="15" t="s">
        <v>31</v>
      </c>
      <c r="E38" s="16">
        <v>456.59</v>
      </c>
      <c r="F38" s="16">
        <v>26539.79</v>
      </c>
    </row>
    <row r="39" spans="1:6" s="12" customFormat="1" ht="12">
      <c r="A39" s="13">
        <v>38</v>
      </c>
      <c r="B39" s="14" t="s">
        <v>25</v>
      </c>
      <c r="C39" s="14" t="s">
        <v>30</v>
      </c>
      <c r="D39" s="15" t="s">
        <v>31</v>
      </c>
      <c r="E39" s="16">
        <v>107.68</v>
      </c>
      <c r="F39" s="16">
        <v>4947.34</v>
      </c>
    </row>
    <row r="40" spans="1:6" s="12" customFormat="1" ht="12">
      <c r="A40" s="13">
        <v>39</v>
      </c>
      <c r="B40" s="14" t="s">
        <v>25</v>
      </c>
      <c r="C40" s="14" t="s">
        <v>30</v>
      </c>
      <c r="D40" s="15" t="s">
        <v>31</v>
      </c>
      <c r="E40" s="16">
        <v>94.17</v>
      </c>
      <c r="F40" s="16">
        <v>3230</v>
      </c>
    </row>
    <row r="41" spans="1:6" s="12" customFormat="1" ht="12">
      <c r="A41" s="13">
        <v>40</v>
      </c>
      <c r="B41" s="14" t="s">
        <v>25</v>
      </c>
      <c r="C41" s="14" t="s">
        <v>30</v>
      </c>
      <c r="D41" s="15" t="s">
        <v>31</v>
      </c>
      <c r="E41" s="16">
        <v>42.75</v>
      </c>
      <c r="F41" s="16">
        <v>1357.2</v>
      </c>
    </row>
    <row r="42" spans="1:6" s="12" customFormat="1" ht="12">
      <c r="A42" s="13">
        <v>41</v>
      </c>
      <c r="B42" s="14" t="s">
        <v>25</v>
      </c>
      <c r="C42" s="14" t="s">
        <v>30</v>
      </c>
      <c r="D42" s="15" t="s">
        <v>31</v>
      </c>
      <c r="E42" s="16">
        <v>121.23</v>
      </c>
      <c r="F42" s="16">
        <v>6444.75</v>
      </c>
    </row>
    <row r="43" spans="1:6" s="12" customFormat="1" ht="12">
      <c r="A43" s="13">
        <v>42</v>
      </c>
      <c r="B43" s="14" t="s">
        <v>25</v>
      </c>
      <c r="C43" s="14" t="s">
        <v>30</v>
      </c>
      <c r="D43" s="15" t="s">
        <v>31</v>
      </c>
      <c r="E43" s="16">
        <v>171.6</v>
      </c>
      <c r="F43" s="16">
        <v>8576.1</v>
      </c>
    </row>
    <row r="44" spans="1:6" s="12" customFormat="1" ht="12">
      <c r="A44" s="13">
        <v>43</v>
      </c>
      <c r="B44" s="14" t="s">
        <v>25</v>
      </c>
      <c r="C44" s="14" t="s">
        <v>30</v>
      </c>
      <c r="D44" s="15" t="s">
        <v>31</v>
      </c>
      <c r="E44" s="16">
        <v>48</v>
      </c>
      <c r="F44" s="16">
        <v>4966</v>
      </c>
    </row>
    <row r="45" spans="1:6" s="12" customFormat="1" ht="12">
      <c r="A45" s="13">
        <v>44</v>
      </c>
      <c r="B45" s="14" t="s">
        <v>25</v>
      </c>
      <c r="C45" s="14" t="s">
        <v>30</v>
      </c>
      <c r="D45" s="15" t="s">
        <v>31</v>
      </c>
      <c r="E45" s="16">
        <v>37.42</v>
      </c>
      <c r="F45" s="16">
        <v>369</v>
      </c>
    </row>
    <row r="46" spans="1:6" s="12" customFormat="1" ht="12">
      <c r="A46" s="13">
        <v>45</v>
      </c>
      <c r="B46" s="14" t="s">
        <v>25</v>
      </c>
      <c r="C46" s="14" t="s">
        <v>30</v>
      </c>
      <c r="D46" s="15" t="s">
        <v>31</v>
      </c>
      <c r="E46" s="16">
        <v>309.60000000000002</v>
      </c>
      <c r="F46" s="16">
        <v>12759</v>
      </c>
    </row>
    <row r="47" spans="1:6" s="12" customFormat="1" ht="12">
      <c r="A47" s="13">
        <v>46</v>
      </c>
      <c r="B47" s="14" t="s">
        <v>25</v>
      </c>
      <c r="C47" s="14" t="s">
        <v>30</v>
      </c>
      <c r="D47" s="15" t="s">
        <v>31</v>
      </c>
      <c r="E47" s="16">
        <v>16.28</v>
      </c>
      <c r="F47" s="16">
        <v>808.8</v>
      </c>
    </row>
    <row r="48" spans="1:6" s="12" customFormat="1" ht="12">
      <c r="A48" s="13">
        <v>47</v>
      </c>
      <c r="B48" s="14" t="s">
        <v>25</v>
      </c>
      <c r="C48" s="14" t="s">
        <v>30</v>
      </c>
      <c r="D48" s="15" t="s">
        <v>31</v>
      </c>
      <c r="E48" s="16">
        <v>316.8</v>
      </c>
      <c r="F48" s="16">
        <v>13138</v>
      </c>
    </row>
    <row r="49" spans="1:6" s="12" customFormat="1" ht="12">
      <c r="A49" s="13">
        <v>48</v>
      </c>
      <c r="B49" s="14" t="s">
        <v>25</v>
      </c>
      <c r="C49" s="14" t="s">
        <v>30</v>
      </c>
      <c r="D49" s="15" t="s">
        <v>31</v>
      </c>
      <c r="E49" s="16">
        <v>397.66</v>
      </c>
      <c r="F49" s="16">
        <v>6147.3</v>
      </c>
    </row>
    <row r="50" spans="1:6" s="12" customFormat="1" ht="12">
      <c r="A50" s="13">
        <v>49</v>
      </c>
      <c r="B50" s="14" t="s">
        <v>25</v>
      </c>
      <c r="C50" s="14" t="s">
        <v>30</v>
      </c>
      <c r="D50" s="15" t="s">
        <v>31</v>
      </c>
      <c r="E50" s="16">
        <v>686.21</v>
      </c>
      <c r="F50" s="16">
        <v>11939.13</v>
      </c>
    </row>
    <row r="51" spans="1:6" s="12" customFormat="1" ht="12">
      <c r="A51" s="13">
        <v>50</v>
      </c>
      <c r="B51" s="14" t="s">
        <v>25</v>
      </c>
      <c r="C51" s="14" t="s">
        <v>30</v>
      </c>
      <c r="D51" s="15" t="s">
        <v>31</v>
      </c>
      <c r="E51" s="16">
        <v>150.18</v>
      </c>
      <c r="F51" s="16">
        <v>4104.38</v>
      </c>
    </row>
    <row r="52" spans="1:6" s="12" customFormat="1" ht="12">
      <c r="A52" s="13">
        <v>51</v>
      </c>
      <c r="B52" s="14" t="s">
        <v>25</v>
      </c>
      <c r="C52" s="14" t="s">
        <v>30</v>
      </c>
      <c r="D52" s="15" t="s">
        <v>31</v>
      </c>
      <c r="E52" s="16">
        <v>57.5</v>
      </c>
      <c r="F52" s="16">
        <v>3300</v>
      </c>
    </row>
    <row r="53" spans="1:6" s="12" customFormat="1" ht="12">
      <c r="A53" s="13">
        <v>52</v>
      </c>
      <c r="B53" s="14" t="s">
        <v>25</v>
      </c>
      <c r="C53" s="14" t="s">
        <v>30</v>
      </c>
      <c r="D53" s="15" t="s">
        <v>31</v>
      </c>
      <c r="E53" s="16">
        <v>94.15</v>
      </c>
      <c r="F53" s="16">
        <v>4358.2</v>
      </c>
    </row>
    <row r="54" spans="1:6" s="12" customFormat="1" ht="12">
      <c r="A54" s="13">
        <v>53</v>
      </c>
      <c r="B54" s="14" t="s">
        <v>25</v>
      </c>
      <c r="C54" s="14" t="s">
        <v>30</v>
      </c>
      <c r="D54" s="15" t="s">
        <v>31</v>
      </c>
      <c r="E54" s="16">
        <v>231.56</v>
      </c>
      <c r="F54" s="16">
        <v>14628.6</v>
      </c>
    </row>
    <row r="55" spans="1:6" s="12" customFormat="1" ht="12">
      <c r="A55" s="13">
        <v>54</v>
      </c>
      <c r="B55" s="14" t="s">
        <v>25</v>
      </c>
      <c r="C55" s="14" t="s">
        <v>30</v>
      </c>
      <c r="D55" s="15" t="s">
        <v>31</v>
      </c>
      <c r="E55" s="16">
        <v>8.3699999999999992</v>
      </c>
      <c r="F55" s="16">
        <v>179.7</v>
      </c>
    </row>
    <row r="56" spans="1:6" s="12" customFormat="1" ht="12">
      <c r="A56" s="13">
        <v>55</v>
      </c>
      <c r="B56" s="14" t="s">
        <v>25</v>
      </c>
      <c r="C56" s="14" t="s">
        <v>30</v>
      </c>
      <c r="D56" s="15" t="s">
        <v>31</v>
      </c>
      <c r="E56" s="16">
        <v>3.96</v>
      </c>
      <c r="F56" s="16">
        <v>158.4</v>
      </c>
    </row>
    <row r="57" spans="1:6" s="12" customFormat="1" ht="12">
      <c r="A57" s="13">
        <v>56</v>
      </c>
      <c r="B57" s="14" t="s">
        <v>25</v>
      </c>
      <c r="C57" s="14" t="s">
        <v>30</v>
      </c>
      <c r="D57" s="15" t="s">
        <v>31</v>
      </c>
      <c r="E57" s="16">
        <v>14.25</v>
      </c>
      <c r="F57" s="16">
        <v>452.4</v>
      </c>
    </row>
    <row r="58" spans="1:6" s="12" customFormat="1" ht="12">
      <c r="A58" s="13">
        <v>57</v>
      </c>
      <c r="B58" s="14" t="s">
        <v>25</v>
      </c>
      <c r="C58" s="14" t="s">
        <v>30</v>
      </c>
      <c r="D58" s="15" t="s">
        <v>31</v>
      </c>
      <c r="E58" s="16">
        <v>22.43</v>
      </c>
      <c r="F58" s="16">
        <v>1992.8</v>
      </c>
    </row>
    <row r="59" spans="1:6" s="12" customFormat="1" ht="12">
      <c r="A59" s="13">
        <v>58</v>
      </c>
      <c r="B59" s="14" t="s">
        <v>25</v>
      </c>
      <c r="C59" s="14" t="s">
        <v>30</v>
      </c>
      <c r="D59" s="15" t="s">
        <v>31</v>
      </c>
      <c r="E59" s="16">
        <v>17.82</v>
      </c>
      <c r="F59" s="16">
        <v>884.8</v>
      </c>
    </row>
    <row r="60" spans="1:6" s="12" customFormat="1" ht="12">
      <c r="A60" s="13">
        <v>59</v>
      </c>
      <c r="B60" s="14" t="s">
        <v>25</v>
      </c>
      <c r="C60" s="14" t="s">
        <v>30</v>
      </c>
      <c r="D60" s="15" t="s">
        <v>31</v>
      </c>
      <c r="E60" s="16">
        <v>81.83</v>
      </c>
      <c r="F60" s="16">
        <v>2766.75</v>
      </c>
    </row>
    <row r="61" spans="1:6" s="12" customFormat="1" ht="12">
      <c r="A61" s="13">
        <v>60</v>
      </c>
      <c r="B61" s="14" t="s">
        <v>25</v>
      </c>
      <c r="C61" s="14" t="s">
        <v>30</v>
      </c>
      <c r="D61" s="15" t="s">
        <v>31</v>
      </c>
      <c r="E61" s="16">
        <v>136.91</v>
      </c>
      <c r="F61" s="16">
        <v>8685.9500000000007</v>
      </c>
    </row>
    <row r="62" spans="1:6" s="12" customFormat="1" ht="12">
      <c r="A62" s="13">
        <v>61</v>
      </c>
      <c r="B62" s="14" t="s">
        <v>25</v>
      </c>
      <c r="C62" s="14" t="s">
        <v>30</v>
      </c>
      <c r="D62" s="15" t="s">
        <v>31</v>
      </c>
      <c r="E62" s="16">
        <v>28.05</v>
      </c>
      <c r="F62" s="16">
        <v>1248.3599999999999</v>
      </c>
    </row>
    <row r="63" spans="1:6" s="12" customFormat="1" ht="12">
      <c r="A63" s="13">
        <v>62</v>
      </c>
      <c r="B63" s="14" t="s">
        <v>25</v>
      </c>
      <c r="C63" s="14" t="s">
        <v>30</v>
      </c>
      <c r="D63" s="15" t="s">
        <v>31</v>
      </c>
      <c r="E63" s="16">
        <v>45.93</v>
      </c>
      <c r="F63" s="16">
        <v>2366.06</v>
      </c>
    </row>
    <row r="64" spans="1:6" s="12" customFormat="1" ht="12">
      <c r="A64" s="13">
        <v>63</v>
      </c>
      <c r="B64" s="14" t="s">
        <v>25</v>
      </c>
      <c r="C64" s="14" t="s">
        <v>30</v>
      </c>
      <c r="D64" s="15" t="s">
        <v>31</v>
      </c>
      <c r="E64" s="16">
        <v>13.44</v>
      </c>
      <c r="F64" s="16">
        <v>219.1</v>
      </c>
    </row>
    <row r="65" spans="1:6" s="12" customFormat="1" ht="12">
      <c r="A65" s="13">
        <v>64</v>
      </c>
      <c r="B65" s="14" t="s">
        <v>25</v>
      </c>
      <c r="C65" s="14" t="s">
        <v>30</v>
      </c>
      <c r="D65" s="15" t="s">
        <v>31</v>
      </c>
      <c r="E65" s="16">
        <v>15.43</v>
      </c>
      <c r="F65" s="16">
        <v>577.73</v>
      </c>
    </row>
    <row r="66" spans="1:6" s="12" customFormat="1" ht="12">
      <c r="A66" s="13">
        <v>65</v>
      </c>
      <c r="B66" s="14" t="s">
        <v>25</v>
      </c>
      <c r="C66" s="14" t="s">
        <v>30</v>
      </c>
      <c r="D66" s="15" t="s">
        <v>31</v>
      </c>
      <c r="E66" s="16">
        <v>107.06</v>
      </c>
      <c r="F66" s="16">
        <v>4653.7</v>
      </c>
    </row>
    <row r="67" spans="1:6" s="12" customFormat="1" ht="12">
      <c r="A67" s="13">
        <v>66</v>
      </c>
      <c r="B67" s="14" t="s">
        <v>25</v>
      </c>
      <c r="C67" s="14" t="s">
        <v>30</v>
      </c>
      <c r="D67" s="15" t="s">
        <v>31</v>
      </c>
      <c r="E67" s="16">
        <v>43.46</v>
      </c>
      <c r="F67" s="16">
        <v>1955.1</v>
      </c>
    </row>
    <row r="68" spans="1:6" s="12" customFormat="1" ht="12">
      <c r="A68" s="13">
        <v>67</v>
      </c>
      <c r="B68" s="14" t="s">
        <v>25</v>
      </c>
      <c r="C68" s="14" t="s">
        <v>30</v>
      </c>
      <c r="D68" s="15" t="s">
        <v>31</v>
      </c>
      <c r="E68" s="16">
        <v>19.899999999999999</v>
      </c>
      <c r="F68" s="16">
        <v>1407.18</v>
      </c>
    </row>
    <row r="69" spans="1:6" s="12" customFormat="1" ht="12">
      <c r="A69" s="13">
        <v>68</v>
      </c>
      <c r="B69" s="14" t="s">
        <v>25</v>
      </c>
      <c r="C69" s="14" t="s">
        <v>30</v>
      </c>
      <c r="D69" s="15" t="s">
        <v>31</v>
      </c>
      <c r="E69" s="16">
        <v>31.88</v>
      </c>
      <c r="F69" s="16">
        <v>1873</v>
      </c>
    </row>
    <row r="70" spans="1:6" s="12" customFormat="1" ht="12">
      <c r="A70" s="13">
        <v>69</v>
      </c>
      <c r="B70" s="14" t="s">
        <v>25</v>
      </c>
      <c r="C70" s="14" t="s">
        <v>30</v>
      </c>
      <c r="D70" s="15" t="s">
        <v>31</v>
      </c>
      <c r="E70" s="16">
        <v>604.54999999999995</v>
      </c>
      <c r="F70" s="16">
        <v>31749.05</v>
      </c>
    </row>
    <row r="71" spans="1:6" s="12" customFormat="1" ht="12">
      <c r="A71" s="13">
        <v>70</v>
      </c>
      <c r="B71" s="14" t="s">
        <v>25</v>
      </c>
      <c r="C71" s="14" t="s">
        <v>30</v>
      </c>
      <c r="D71" s="15" t="s">
        <v>31</v>
      </c>
      <c r="E71" s="16">
        <v>259.18</v>
      </c>
      <c r="F71" s="16">
        <v>1010</v>
      </c>
    </row>
    <row r="72" spans="1:6" s="12" customFormat="1" ht="12">
      <c r="A72" s="13">
        <v>71</v>
      </c>
      <c r="B72" s="14" t="s">
        <v>25</v>
      </c>
      <c r="C72" s="14" t="s">
        <v>30</v>
      </c>
      <c r="D72" s="15" t="s">
        <v>31</v>
      </c>
      <c r="E72" s="16">
        <v>550.1</v>
      </c>
      <c r="F72" s="16">
        <v>17141.3</v>
      </c>
    </row>
    <row r="73" spans="1:6" s="12" customFormat="1" ht="12">
      <c r="A73" s="13">
        <v>72</v>
      </c>
      <c r="B73" s="14" t="s">
        <v>25</v>
      </c>
      <c r="C73" s="14" t="s">
        <v>30</v>
      </c>
      <c r="D73" s="15" t="s">
        <v>31</v>
      </c>
      <c r="E73" s="16">
        <v>29.61</v>
      </c>
      <c r="F73" s="16">
        <v>1990.56</v>
      </c>
    </row>
    <row r="74" spans="1:6" s="12" customFormat="1" ht="24">
      <c r="A74" s="13">
        <v>73</v>
      </c>
      <c r="B74" s="14" t="s">
        <v>25</v>
      </c>
      <c r="C74" s="14" t="s">
        <v>56</v>
      </c>
      <c r="D74" s="15" t="s">
        <v>132</v>
      </c>
      <c r="E74" s="16">
        <v>2150.6</v>
      </c>
      <c r="F74" s="16">
        <v>17184</v>
      </c>
    </row>
    <row r="75" spans="1:6" s="12" customFormat="1" ht="24">
      <c r="A75" s="13">
        <v>74</v>
      </c>
      <c r="B75" s="14" t="s">
        <v>25</v>
      </c>
      <c r="C75" s="14" t="s">
        <v>56</v>
      </c>
      <c r="D75" s="15" t="s">
        <v>132</v>
      </c>
      <c r="E75" s="16">
        <v>975</v>
      </c>
      <c r="F75" s="16">
        <v>5830</v>
      </c>
    </row>
    <row r="76" spans="1:6" s="12" customFormat="1" ht="12">
      <c r="A76" s="13">
        <v>75</v>
      </c>
      <c r="B76" s="14" t="s">
        <v>25</v>
      </c>
      <c r="C76" s="14" t="s">
        <v>133</v>
      </c>
      <c r="D76" s="15" t="s">
        <v>134</v>
      </c>
      <c r="E76" s="16">
        <v>5714.22</v>
      </c>
      <c r="F76" s="16">
        <v>53247</v>
      </c>
    </row>
    <row r="77" spans="1:6" s="12" customFormat="1" ht="24">
      <c r="A77" s="13">
        <v>76</v>
      </c>
      <c r="B77" s="14" t="s">
        <v>25</v>
      </c>
      <c r="C77" s="14" t="s">
        <v>73</v>
      </c>
      <c r="D77" s="15" t="s">
        <v>135</v>
      </c>
      <c r="E77" s="16">
        <v>2147.1</v>
      </c>
      <c r="F77" s="16">
        <v>11270</v>
      </c>
    </row>
    <row r="78" spans="1:6" s="12" customFormat="1" ht="12">
      <c r="A78" s="13">
        <v>77</v>
      </c>
      <c r="B78" s="14" t="s">
        <v>25</v>
      </c>
      <c r="C78" s="14" t="s">
        <v>115</v>
      </c>
      <c r="D78" s="15" t="s">
        <v>136</v>
      </c>
      <c r="E78" s="16">
        <v>7824</v>
      </c>
      <c r="F78" s="16">
        <v>12364</v>
      </c>
    </row>
    <row r="79" spans="1:6" s="12" customFormat="1" ht="12">
      <c r="A79" s="13">
        <v>78</v>
      </c>
      <c r="B79" s="14" t="s">
        <v>25</v>
      </c>
      <c r="C79" s="14" t="s">
        <v>64</v>
      </c>
      <c r="D79" s="15" t="s">
        <v>137</v>
      </c>
      <c r="E79" s="16">
        <v>838.27</v>
      </c>
      <c r="F79" s="16">
        <v>9250.7999999999993</v>
      </c>
    </row>
    <row r="80" spans="1:6" s="12" customFormat="1" ht="24">
      <c r="A80" s="13">
        <v>79</v>
      </c>
      <c r="B80" s="14" t="s">
        <v>25</v>
      </c>
      <c r="C80" s="14" t="s">
        <v>93</v>
      </c>
      <c r="D80" s="15" t="s">
        <v>138</v>
      </c>
      <c r="E80" s="16">
        <v>10474</v>
      </c>
      <c r="F80" s="16">
        <v>10439</v>
      </c>
    </row>
    <row r="81" spans="1:6" s="12" customFormat="1" ht="24">
      <c r="A81" s="13">
        <v>80</v>
      </c>
      <c r="B81" s="14" t="s">
        <v>25</v>
      </c>
      <c r="C81" s="14" t="s">
        <v>117</v>
      </c>
      <c r="D81" s="15" t="s">
        <v>118</v>
      </c>
      <c r="E81" s="16">
        <v>3145.6</v>
      </c>
      <c r="F81" s="16">
        <v>25360</v>
      </c>
    </row>
    <row r="82" spans="1:6" s="12" customFormat="1" ht="12">
      <c r="A82" s="13">
        <v>81</v>
      </c>
      <c r="B82" s="14" t="s">
        <v>25</v>
      </c>
      <c r="C82" s="14" t="s">
        <v>139</v>
      </c>
      <c r="D82" s="15" t="s">
        <v>140</v>
      </c>
      <c r="E82" s="16">
        <v>181.76</v>
      </c>
      <c r="F82" s="16">
        <v>2744.64</v>
      </c>
    </row>
    <row r="83" spans="1:6" s="12" customFormat="1" ht="12">
      <c r="A83" s="13">
        <v>82</v>
      </c>
      <c r="B83" s="14" t="s">
        <v>25</v>
      </c>
      <c r="C83" s="14" t="s">
        <v>139</v>
      </c>
      <c r="D83" s="15" t="s">
        <v>140</v>
      </c>
      <c r="E83" s="16">
        <v>61.94</v>
      </c>
      <c r="F83" s="16">
        <v>1046.52</v>
      </c>
    </row>
    <row r="84" spans="1:6" s="12" customFormat="1" ht="12">
      <c r="A84" s="13">
        <v>83</v>
      </c>
      <c r="B84" s="14" t="s">
        <v>25</v>
      </c>
      <c r="C84" s="14" t="s">
        <v>34</v>
      </c>
      <c r="D84" s="15" t="s">
        <v>141</v>
      </c>
      <c r="E84" s="16">
        <v>80.930000000000007</v>
      </c>
      <c r="F84" s="16">
        <v>2160.5</v>
      </c>
    </row>
    <row r="85" spans="1:6" s="12" customFormat="1" ht="12">
      <c r="A85" s="13">
        <v>84</v>
      </c>
      <c r="B85" s="14" t="s">
        <v>25</v>
      </c>
      <c r="C85" s="14" t="s">
        <v>34</v>
      </c>
      <c r="D85" s="15" t="s">
        <v>141</v>
      </c>
      <c r="E85" s="16">
        <v>111.17</v>
      </c>
      <c r="F85" s="16">
        <v>2327</v>
      </c>
    </row>
    <row r="86" spans="1:6" s="12" customFormat="1" ht="24">
      <c r="A86" s="13">
        <v>85</v>
      </c>
      <c r="B86" s="14" t="s">
        <v>95</v>
      </c>
      <c r="C86" s="14" t="s">
        <v>120</v>
      </c>
      <c r="D86" s="15" t="s">
        <v>142</v>
      </c>
      <c r="E86" s="16">
        <v>4547</v>
      </c>
      <c r="F86" s="16">
        <v>29836</v>
      </c>
    </row>
    <row r="87" spans="1:6" s="12" customFormat="1" ht="24">
      <c r="A87" s="13">
        <v>86</v>
      </c>
      <c r="B87" s="14" t="s">
        <v>95</v>
      </c>
      <c r="C87" s="14" t="s">
        <v>75</v>
      </c>
      <c r="D87" s="15" t="s">
        <v>143</v>
      </c>
      <c r="E87" s="16">
        <v>151.25</v>
      </c>
      <c r="F87" s="16">
        <v>4608.7700000000004</v>
      </c>
    </row>
    <row r="88" spans="1:6" s="12" customFormat="1" ht="24">
      <c r="A88" s="13">
        <v>87</v>
      </c>
      <c r="B88" s="14" t="s">
        <v>95</v>
      </c>
      <c r="C88" s="14" t="s">
        <v>75</v>
      </c>
      <c r="D88" s="15" t="s">
        <v>143</v>
      </c>
      <c r="E88" s="16">
        <v>643.70000000000005</v>
      </c>
      <c r="F88" s="16">
        <v>17068.22</v>
      </c>
    </row>
    <row r="89" spans="1:6" s="12" customFormat="1" ht="24">
      <c r="A89" s="13">
        <v>88</v>
      </c>
      <c r="B89" s="14" t="s">
        <v>95</v>
      </c>
      <c r="C89" s="14" t="s">
        <v>75</v>
      </c>
      <c r="D89" s="15" t="s">
        <v>143</v>
      </c>
      <c r="E89" s="16">
        <v>133.66</v>
      </c>
      <c r="F89" s="16">
        <v>3641.76</v>
      </c>
    </row>
    <row r="90" spans="1:6" s="12" customFormat="1" ht="24">
      <c r="A90" s="13">
        <v>89</v>
      </c>
      <c r="B90" s="14" t="s">
        <v>95</v>
      </c>
      <c r="C90" s="14" t="s">
        <v>75</v>
      </c>
      <c r="D90" s="15" t="s">
        <v>143</v>
      </c>
      <c r="E90" s="16">
        <v>336.74</v>
      </c>
      <c r="F90" s="16">
        <v>7741.5</v>
      </c>
    </row>
    <row r="91" spans="1:6" s="12" customFormat="1" ht="24">
      <c r="A91" s="13">
        <v>90</v>
      </c>
      <c r="B91" s="14" t="s">
        <v>95</v>
      </c>
      <c r="C91" s="14" t="s">
        <v>75</v>
      </c>
      <c r="D91" s="15" t="s">
        <v>143</v>
      </c>
      <c r="E91" s="16">
        <v>188.82</v>
      </c>
      <c r="F91" s="16">
        <v>4906.1499999999996</v>
      </c>
    </row>
    <row r="92" spans="1:6" s="12" customFormat="1" ht="24">
      <c r="A92" s="13">
        <v>91</v>
      </c>
      <c r="B92" s="14" t="s">
        <v>95</v>
      </c>
      <c r="C92" s="14" t="s">
        <v>75</v>
      </c>
      <c r="D92" s="15" t="s">
        <v>143</v>
      </c>
      <c r="E92" s="16">
        <v>401.15</v>
      </c>
      <c r="F92" s="16">
        <v>9248.02</v>
      </c>
    </row>
    <row r="93" spans="1:6" s="12" customFormat="1" ht="24">
      <c r="A93" s="13">
        <v>92</v>
      </c>
      <c r="B93" s="14" t="s">
        <v>95</v>
      </c>
      <c r="C93" s="14" t="s">
        <v>93</v>
      </c>
      <c r="D93" s="15" t="s">
        <v>138</v>
      </c>
      <c r="E93" s="16">
        <v>1205</v>
      </c>
      <c r="F93" s="16">
        <v>12902</v>
      </c>
    </row>
    <row r="94" spans="1:6" s="12" customFormat="1" ht="24">
      <c r="A94" s="13">
        <v>93</v>
      </c>
      <c r="B94" s="14" t="s">
        <v>95</v>
      </c>
      <c r="C94" s="14" t="s">
        <v>93</v>
      </c>
      <c r="D94" s="15" t="s">
        <v>138</v>
      </c>
      <c r="E94" s="16">
        <v>2669.5</v>
      </c>
      <c r="F94" s="16">
        <v>19485</v>
      </c>
    </row>
    <row r="95" spans="1:6" s="12" customFormat="1" ht="24">
      <c r="A95" s="13">
        <v>94</v>
      </c>
      <c r="B95" s="14" t="s">
        <v>36</v>
      </c>
      <c r="C95" s="14" t="s">
        <v>93</v>
      </c>
      <c r="D95" s="15" t="s">
        <v>138</v>
      </c>
      <c r="E95" s="16">
        <v>5791</v>
      </c>
      <c r="F95" s="16">
        <v>18500</v>
      </c>
    </row>
    <row r="96" spans="1:6" s="12" customFormat="1" ht="24">
      <c r="A96" s="13">
        <v>95</v>
      </c>
      <c r="B96" s="14" t="s">
        <v>36</v>
      </c>
      <c r="C96" s="14" t="s">
        <v>93</v>
      </c>
      <c r="D96" s="15" t="s">
        <v>138</v>
      </c>
      <c r="E96" s="16">
        <v>2082</v>
      </c>
      <c r="F96" s="16">
        <v>15408</v>
      </c>
    </row>
    <row r="97" spans="1:6" s="12" customFormat="1" ht="24">
      <c r="A97" s="13">
        <v>96</v>
      </c>
      <c r="B97" s="14" t="s">
        <v>36</v>
      </c>
      <c r="C97" s="14" t="s">
        <v>93</v>
      </c>
      <c r="D97" s="15" t="s">
        <v>138</v>
      </c>
      <c r="E97" s="16">
        <v>2011</v>
      </c>
      <c r="F97" s="16">
        <v>13616</v>
      </c>
    </row>
    <row r="98" spans="1:6" s="12" customFormat="1" ht="24">
      <c r="A98" s="13">
        <v>97</v>
      </c>
      <c r="B98" s="14" t="s">
        <v>36</v>
      </c>
      <c r="C98" s="14" t="s">
        <v>40</v>
      </c>
      <c r="D98" s="15" t="s">
        <v>41</v>
      </c>
      <c r="E98" s="16">
        <v>1448.28</v>
      </c>
      <c r="F98" s="16">
        <v>37160.400000000001</v>
      </c>
    </row>
    <row r="99" spans="1:6" s="12" customFormat="1" ht="24">
      <c r="A99" s="13">
        <v>98</v>
      </c>
      <c r="B99" s="14" t="s">
        <v>144</v>
      </c>
      <c r="C99" s="14" t="s">
        <v>56</v>
      </c>
      <c r="D99" s="15" t="s">
        <v>132</v>
      </c>
      <c r="E99" s="16">
        <v>1348.5</v>
      </c>
      <c r="F99" s="16">
        <v>8487</v>
      </c>
    </row>
    <row r="100" spans="1:6" s="12" customFormat="1" ht="12">
      <c r="A100" s="13">
        <v>99</v>
      </c>
      <c r="B100" s="14" t="s">
        <v>145</v>
      </c>
      <c r="C100" s="14" t="s">
        <v>28</v>
      </c>
      <c r="D100" s="15" t="s">
        <v>29</v>
      </c>
      <c r="E100" s="16">
        <v>440</v>
      </c>
      <c r="F100" s="16">
        <v>1379</v>
      </c>
    </row>
    <row r="101" spans="1:6" s="12" customFormat="1" ht="12">
      <c r="A101" s="13">
        <v>100</v>
      </c>
      <c r="B101" s="14" t="s">
        <v>145</v>
      </c>
      <c r="C101" s="14" t="s">
        <v>28</v>
      </c>
      <c r="D101" s="15" t="s">
        <v>29</v>
      </c>
      <c r="E101" s="16">
        <v>3486</v>
      </c>
      <c r="F101" s="16">
        <v>9844</v>
      </c>
    </row>
    <row r="102" spans="1:6" s="12" customFormat="1" ht="12">
      <c r="A102" s="13">
        <v>101</v>
      </c>
      <c r="B102" s="14" t="s">
        <v>145</v>
      </c>
      <c r="C102" s="14" t="s">
        <v>28</v>
      </c>
      <c r="D102" s="15" t="s">
        <v>29</v>
      </c>
      <c r="E102" s="16">
        <v>4295</v>
      </c>
      <c r="F102" s="16">
        <v>10432.5</v>
      </c>
    </row>
    <row r="103" spans="1:6" s="12" customFormat="1" ht="24">
      <c r="A103" s="13">
        <v>102</v>
      </c>
      <c r="B103" s="14" t="s">
        <v>37</v>
      </c>
      <c r="C103" s="14" t="s">
        <v>113</v>
      </c>
      <c r="D103" s="15" t="s">
        <v>146</v>
      </c>
      <c r="E103" s="16">
        <v>472</v>
      </c>
      <c r="F103" s="16">
        <v>2790.4</v>
      </c>
    </row>
    <row r="104" spans="1:6" s="12" customFormat="1" ht="24">
      <c r="A104" s="13">
        <v>103</v>
      </c>
      <c r="B104" s="14" t="s">
        <v>37</v>
      </c>
      <c r="C104" s="14" t="s">
        <v>40</v>
      </c>
      <c r="D104" s="15" t="s">
        <v>41</v>
      </c>
      <c r="E104" s="16">
        <v>4.95</v>
      </c>
      <c r="F104" s="16">
        <v>184.57</v>
      </c>
    </row>
    <row r="105" spans="1:6" s="12" customFormat="1" ht="24">
      <c r="A105" s="13">
        <v>104</v>
      </c>
      <c r="B105" s="14" t="s">
        <v>37</v>
      </c>
      <c r="C105" s="14" t="s">
        <v>40</v>
      </c>
      <c r="D105" s="15" t="s">
        <v>41</v>
      </c>
      <c r="E105" s="16">
        <v>6.58</v>
      </c>
      <c r="F105" s="16">
        <v>155.81</v>
      </c>
    </row>
    <row r="106" spans="1:6" s="12" customFormat="1" ht="12">
      <c r="A106" s="13">
        <v>105</v>
      </c>
      <c r="B106" s="14" t="s">
        <v>147</v>
      </c>
      <c r="C106" s="14" t="s">
        <v>30</v>
      </c>
      <c r="D106" s="15" t="s">
        <v>31</v>
      </c>
      <c r="E106" s="16">
        <v>583.94000000000005</v>
      </c>
      <c r="F106" s="16">
        <v>14299.94</v>
      </c>
    </row>
    <row r="107" spans="1:6" s="12" customFormat="1" ht="12">
      <c r="A107" s="13">
        <v>106</v>
      </c>
      <c r="B107" s="14" t="s">
        <v>147</v>
      </c>
      <c r="C107" s="14" t="s">
        <v>30</v>
      </c>
      <c r="D107" s="15" t="s">
        <v>31</v>
      </c>
      <c r="E107" s="16">
        <v>8.2899999999999991</v>
      </c>
      <c r="F107" s="16">
        <v>209.85</v>
      </c>
    </row>
    <row r="108" spans="1:6" s="12" customFormat="1" ht="12">
      <c r="A108" s="13">
        <v>107</v>
      </c>
      <c r="B108" s="14" t="s">
        <v>102</v>
      </c>
      <c r="C108" s="14" t="s">
        <v>30</v>
      </c>
      <c r="D108" s="15" t="s">
        <v>31</v>
      </c>
      <c r="E108" s="16">
        <v>2259.48</v>
      </c>
      <c r="F108" s="16">
        <v>27553.919999999998</v>
      </c>
    </row>
    <row r="109" spans="1:6" s="12" customFormat="1" ht="12">
      <c r="A109" s="13">
        <v>108</v>
      </c>
      <c r="B109" s="14" t="s">
        <v>102</v>
      </c>
      <c r="C109" s="14" t="s">
        <v>30</v>
      </c>
      <c r="D109" s="15" t="s">
        <v>31</v>
      </c>
      <c r="E109" s="16">
        <v>4044.98</v>
      </c>
      <c r="F109" s="16">
        <v>48240.44</v>
      </c>
    </row>
    <row r="110" spans="1:6" s="12" customFormat="1" ht="12">
      <c r="A110" s="13">
        <v>109</v>
      </c>
      <c r="B110" s="14" t="s">
        <v>102</v>
      </c>
      <c r="C110" s="14" t="s">
        <v>30</v>
      </c>
      <c r="D110" s="15" t="s">
        <v>31</v>
      </c>
      <c r="E110" s="16">
        <v>2719.9</v>
      </c>
      <c r="F110" s="16">
        <v>36322.36</v>
      </c>
    </row>
    <row r="111" spans="1:6" s="12" customFormat="1" ht="12">
      <c r="A111" s="13">
        <v>110</v>
      </c>
      <c r="B111" s="14" t="s">
        <v>102</v>
      </c>
      <c r="C111" s="14" t="s">
        <v>30</v>
      </c>
      <c r="D111" s="15" t="s">
        <v>31</v>
      </c>
      <c r="E111" s="16">
        <v>1087.96</v>
      </c>
      <c r="F111" s="16">
        <v>17057.63</v>
      </c>
    </row>
    <row r="112" spans="1:6" s="12" customFormat="1" ht="12">
      <c r="A112" s="13">
        <v>111</v>
      </c>
      <c r="B112" s="14" t="s">
        <v>102</v>
      </c>
      <c r="C112" s="14" t="s">
        <v>30</v>
      </c>
      <c r="D112" s="15" t="s">
        <v>31</v>
      </c>
      <c r="E112" s="16">
        <v>2627.37</v>
      </c>
      <c r="F112" s="16">
        <v>33873.64</v>
      </c>
    </row>
    <row r="113" spans="1:6" s="12" customFormat="1" ht="12">
      <c r="A113" s="13">
        <v>112</v>
      </c>
      <c r="B113" s="14" t="s">
        <v>102</v>
      </c>
      <c r="C113" s="14" t="s">
        <v>30</v>
      </c>
      <c r="D113" s="15" t="s">
        <v>31</v>
      </c>
      <c r="E113" s="16">
        <v>974.48</v>
      </c>
      <c r="F113" s="16">
        <v>12180.24</v>
      </c>
    </row>
    <row r="114" spans="1:6" s="12" customFormat="1" ht="12">
      <c r="A114" s="13">
        <v>113</v>
      </c>
      <c r="B114" s="14" t="s">
        <v>42</v>
      </c>
      <c r="C114" s="14" t="s">
        <v>67</v>
      </c>
      <c r="D114" s="15" t="s">
        <v>148</v>
      </c>
      <c r="E114" s="16">
        <v>25.8</v>
      </c>
      <c r="F114" s="16">
        <v>0.05</v>
      </c>
    </row>
    <row r="115" spans="1:6" s="12" customFormat="1" ht="12">
      <c r="A115" s="13">
        <v>114</v>
      </c>
      <c r="B115" s="14" t="s">
        <v>42</v>
      </c>
      <c r="C115" s="14" t="s">
        <v>67</v>
      </c>
      <c r="D115" s="15" t="s">
        <v>148</v>
      </c>
      <c r="E115" s="16">
        <v>13331.1</v>
      </c>
      <c r="F115" s="16">
        <v>16584.099999999999</v>
      </c>
    </row>
    <row r="116" spans="1:6" s="12" customFormat="1" ht="12">
      <c r="A116" s="13">
        <v>115</v>
      </c>
      <c r="B116" s="14" t="s">
        <v>42</v>
      </c>
      <c r="C116" s="14" t="s">
        <v>30</v>
      </c>
      <c r="D116" s="15" t="s">
        <v>31</v>
      </c>
      <c r="E116" s="16">
        <v>35.5</v>
      </c>
      <c r="F116" s="16">
        <v>1123.75</v>
      </c>
    </row>
    <row r="117" spans="1:6" s="12" customFormat="1" ht="12">
      <c r="A117" s="13">
        <v>116</v>
      </c>
      <c r="B117" s="14" t="s">
        <v>42</v>
      </c>
      <c r="C117" s="14" t="s">
        <v>30</v>
      </c>
      <c r="D117" s="15" t="s">
        <v>31</v>
      </c>
      <c r="E117" s="16">
        <v>32.07</v>
      </c>
      <c r="F117" s="16">
        <v>3137.8</v>
      </c>
    </row>
    <row r="118" spans="1:6" s="12" customFormat="1" ht="12">
      <c r="A118" s="13">
        <v>117</v>
      </c>
      <c r="B118" s="14" t="s">
        <v>42</v>
      </c>
      <c r="C118" s="14" t="s">
        <v>30</v>
      </c>
      <c r="D118" s="15" t="s">
        <v>31</v>
      </c>
      <c r="E118" s="16">
        <v>39</v>
      </c>
      <c r="F118" s="16">
        <v>5276.4</v>
      </c>
    </row>
    <row r="119" spans="1:6" s="12" customFormat="1" ht="12">
      <c r="A119" s="13">
        <v>118</v>
      </c>
      <c r="B119" s="14" t="s">
        <v>42</v>
      </c>
      <c r="C119" s="14" t="s">
        <v>30</v>
      </c>
      <c r="D119" s="15" t="s">
        <v>31</v>
      </c>
      <c r="E119" s="16">
        <v>734.51</v>
      </c>
      <c r="F119" s="16">
        <v>21527.22</v>
      </c>
    </row>
    <row r="120" spans="1:6" s="12" customFormat="1" ht="12">
      <c r="A120" s="13">
        <v>119</v>
      </c>
      <c r="B120" s="14" t="s">
        <v>42</v>
      </c>
      <c r="C120" s="14" t="s">
        <v>30</v>
      </c>
      <c r="D120" s="15" t="s">
        <v>31</v>
      </c>
      <c r="E120" s="16">
        <v>1790.2</v>
      </c>
      <c r="F120" s="16">
        <v>29760</v>
      </c>
    </row>
    <row r="121" spans="1:6" s="12" customFormat="1" ht="12">
      <c r="A121" s="13">
        <v>120</v>
      </c>
      <c r="B121" s="14" t="s">
        <v>42</v>
      </c>
      <c r="C121" s="14" t="s">
        <v>30</v>
      </c>
      <c r="D121" s="15" t="s">
        <v>31</v>
      </c>
      <c r="E121" s="16">
        <v>2193.4899999999998</v>
      </c>
      <c r="F121" s="16">
        <v>94646.88</v>
      </c>
    </row>
    <row r="122" spans="1:6" s="12" customFormat="1" ht="12">
      <c r="A122" s="13">
        <v>121</v>
      </c>
      <c r="B122" s="14" t="s">
        <v>42</v>
      </c>
      <c r="C122" s="14" t="s">
        <v>30</v>
      </c>
      <c r="D122" s="15" t="s">
        <v>31</v>
      </c>
      <c r="E122" s="16">
        <v>251.79</v>
      </c>
      <c r="F122" s="16">
        <v>6262.8</v>
      </c>
    </row>
    <row r="123" spans="1:6" s="12" customFormat="1" ht="12">
      <c r="A123" s="13">
        <v>122</v>
      </c>
      <c r="B123" s="14" t="s">
        <v>42</v>
      </c>
      <c r="C123" s="14" t="s">
        <v>30</v>
      </c>
      <c r="D123" s="15" t="s">
        <v>31</v>
      </c>
      <c r="E123" s="16">
        <v>1521.51</v>
      </c>
      <c r="F123" s="16">
        <v>30864.12</v>
      </c>
    </row>
    <row r="124" spans="1:6" s="12" customFormat="1" ht="12">
      <c r="A124" s="13">
        <v>123</v>
      </c>
      <c r="B124" s="14" t="s">
        <v>42</v>
      </c>
      <c r="C124" s="14" t="s">
        <v>30</v>
      </c>
      <c r="D124" s="15" t="s">
        <v>31</v>
      </c>
      <c r="E124" s="16">
        <v>8.9499999999999993</v>
      </c>
      <c r="F124" s="16">
        <v>406.5</v>
      </c>
    </row>
    <row r="125" spans="1:6" s="12" customFormat="1" ht="12">
      <c r="A125" s="13">
        <v>124</v>
      </c>
      <c r="B125" s="14" t="s">
        <v>42</v>
      </c>
      <c r="C125" s="14" t="s">
        <v>30</v>
      </c>
      <c r="D125" s="15" t="s">
        <v>31</v>
      </c>
      <c r="E125" s="16">
        <v>160.58000000000001</v>
      </c>
      <c r="F125" s="16">
        <v>6365</v>
      </c>
    </row>
    <row r="126" spans="1:6" s="12" customFormat="1" ht="12">
      <c r="A126" s="13">
        <v>125</v>
      </c>
      <c r="B126" s="14" t="s">
        <v>42</v>
      </c>
      <c r="C126" s="14" t="s">
        <v>30</v>
      </c>
      <c r="D126" s="15" t="s">
        <v>31</v>
      </c>
      <c r="E126" s="16">
        <v>1568.71</v>
      </c>
      <c r="F126" s="16">
        <v>39669.550000000003</v>
      </c>
    </row>
    <row r="127" spans="1:6" s="12" customFormat="1" ht="12">
      <c r="A127" s="13">
        <v>126</v>
      </c>
      <c r="B127" s="14" t="s">
        <v>42</v>
      </c>
      <c r="C127" s="14" t="s">
        <v>30</v>
      </c>
      <c r="D127" s="15" t="s">
        <v>31</v>
      </c>
      <c r="E127" s="16">
        <v>48.45</v>
      </c>
      <c r="F127" s="16">
        <v>1796.22</v>
      </c>
    </row>
    <row r="128" spans="1:6" s="12" customFormat="1" ht="12">
      <c r="A128" s="13">
        <v>127</v>
      </c>
      <c r="B128" s="14" t="s">
        <v>42</v>
      </c>
      <c r="C128" s="14" t="s">
        <v>30</v>
      </c>
      <c r="D128" s="15" t="s">
        <v>31</v>
      </c>
      <c r="E128" s="16">
        <v>102.97</v>
      </c>
      <c r="F128" s="16">
        <v>3452.7</v>
      </c>
    </row>
    <row r="129" spans="1:6" s="12" customFormat="1" ht="12">
      <c r="A129" s="13">
        <v>128</v>
      </c>
      <c r="B129" s="14" t="s">
        <v>42</v>
      </c>
      <c r="C129" s="14" t="s">
        <v>30</v>
      </c>
      <c r="D129" s="15" t="s">
        <v>31</v>
      </c>
      <c r="E129" s="16">
        <v>2539.38</v>
      </c>
      <c r="F129" s="16">
        <v>49741.26</v>
      </c>
    </row>
    <row r="130" spans="1:6" s="12" customFormat="1" ht="12">
      <c r="A130" s="13">
        <v>129</v>
      </c>
      <c r="B130" s="14" t="s">
        <v>42</v>
      </c>
      <c r="C130" s="14" t="s">
        <v>30</v>
      </c>
      <c r="D130" s="15" t="s">
        <v>31</v>
      </c>
      <c r="E130" s="16">
        <v>328.66</v>
      </c>
      <c r="F130" s="16">
        <v>17284.82</v>
      </c>
    </row>
    <row r="131" spans="1:6" s="12" customFormat="1" ht="12">
      <c r="A131" s="13">
        <v>130</v>
      </c>
      <c r="B131" s="14" t="s">
        <v>42</v>
      </c>
      <c r="C131" s="14" t="s">
        <v>30</v>
      </c>
      <c r="D131" s="15" t="s">
        <v>31</v>
      </c>
      <c r="E131" s="16">
        <v>471.92</v>
      </c>
      <c r="F131" s="16">
        <v>12698</v>
      </c>
    </row>
    <row r="132" spans="1:6" s="12" customFormat="1" ht="12">
      <c r="A132" s="13">
        <v>131</v>
      </c>
      <c r="B132" s="14" t="s">
        <v>42</v>
      </c>
      <c r="C132" s="14" t="s">
        <v>30</v>
      </c>
      <c r="D132" s="15" t="s">
        <v>31</v>
      </c>
      <c r="E132" s="16">
        <v>84.27</v>
      </c>
      <c r="F132" s="16">
        <v>5280</v>
      </c>
    </row>
    <row r="133" spans="1:6" s="12" customFormat="1" ht="12">
      <c r="A133" s="13">
        <v>132</v>
      </c>
      <c r="B133" s="14" t="s">
        <v>42</v>
      </c>
      <c r="C133" s="14" t="s">
        <v>30</v>
      </c>
      <c r="D133" s="15" t="s">
        <v>31</v>
      </c>
      <c r="E133" s="16">
        <v>142.4</v>
      </c>
      <c r="F133" s="16">
        <v>5587.2</v>
      </c>
    </row>
    <row r="134" spans="1:6" s="12" customFormat="1" ht="12">
      <c r="A134" s="13">
        <v>133</v>
      </c>
      <c r="B134" s="14" t="s">
        <v>42</v>
      </c>
      <c r="C134" s="14" t="s">
        <v>30</v>
      </c>
      <c r="D134" s="15" t="s">
        <v>31</v>
      </c>
      <c r="E134" s="16">
        <v>187.37</v>
      </c>
      <c r="F134" s="16">
        <v>4339.9799999999996</v>
      </c>
    </row>
    <row r="135" spans="1:6" s="12" customFormat="1" ht="12">
      <c r="A135" s="13">
        <v>134</v>
      </c>
      <c r="B135" s="14" t="s">
        <v>42</v>
      </c>
      <c r="C135" s="14" t="s">
        <v>30</v>
      </c>
      <c r="D135" s="15" t="s">
        <v>31</v>
      </c>
      <c r="E135" s="16">
        <v>779.48</v>
      </c>
      <c r="F135" s="16">
        <v>15551.34</v>
      </c>
    </row>
    <row r="136" spans="1:6" s="12" customFormat="1" ht="12">
      <c r="A136" s="13">
        <v>135</v>
      </c>
      <c r="B136" s="14" t="s">
        <v>42</v>
      </c>
      <c r="C136" s="14" t="s">
        <v>30</v>
      </c>
      <c r="D136" s="15" t="s">
        <v>31</v>
      </c>
      <c r="E136" s="16">
        <v>1108.8900000000001</v>
      </c>
      <c r="F136" s="16">
        <v>16725</v>
      </c>
    </row>
    <row r="137" spans="1:6" s="12" customFormat="1" ht="12">
      <c r="A137" s="13">
        <v>136</v>
      </c>
      <c r="B137" s="14" t="s">
        <v>42</v>
      </c>
      <c r="C137" s="14" t="s">
        <v>30</v>
      </c>
      <c r="D137" s="15" t="s">
        <v>31</v>
      </c>
      <c r="E137" s="16">
        <v>642.46</v>
      </c>
      <c r="F137" s="16">
        <v>8448.7099999999991</v>
      </c>
    </row>
    <row r="138" spans="1:6" s="12" customFormat="1" ht="12">
      <c r="A138" s="13">
        <v>137</v>
      </c>
      <c r="B138" s="14" t="s">
        <v>42</v>
      </c>
      <c r="C138" s="14" t="s">
        <v>30</v>
      </c>
      <c r="D138" s="15" t="s">
        <v>31</v>
      </c>
      <c r="E138" s="16">
        <v>35.92</v>
      </c>
      <c r="F138" s="16">
        <v>4189.6499999999996</v>
      </c>
    </row>
    <row r="139" spans="1:6" s="12" customFormat="1" ht="12">
      <c r="A139" s="13">
        <v>138</v>
      </c>
      <c r="B139" s="14" t="s">
        <v>42</v>
      </c>
      <c r="C139" s="14" t="s">
        <v>30</v>
      </c>
      <c r="D139" s="15" t="s">
        <v>31</v>
      </c>
      <c r="E139" s="16">
        <v>1043.95</v>
      </c>
      <c r="F139" s="16">
        <v>22581.51</v>
      </c>
    </row>
    <row r="140" spans="1:6" s="12" customFormat="1" ht="12">
      <c r="A140" s="13">
        <v>139</v>
      </c>
      <c r="B140" s="14" t="s">
        <v>42</v>
      </c>
      <c r="C140" s="14" t="s">
        <v>30</v>
      </c>
      <c r="D140" s="15" t="s">
        <v>31</v>
      </c>
      <c r="E140" s="16">
        <v>2271.29</v>
      </c>
      <c r="F140" s="16">
        <v>41321.199999999997</v>
      </c>
    </row>
    <row r="141" spans="1:6" s="12" customFormat="1" ht="12">
      <c r="A141" s="13">
        <v>140</v>
      </c>
      <c r="B141" s="14" t="s">
        <v>42</v>
      </c>
      <c r="C141" s="14" t="s">
        <v>30</v>
      </c>
      <c r="D141" s="15" t="s">
        <v>31</v>
      </c>
      <c r="E141" s="16">
        <v>43.53</v>
      </c>
      <c r="F141" s="16">
        <v>4433.12</v>
      </c>
    </row>
    <row r="142" spans="1:6" s="12" customFormat="1" ht="12">
      <c r="A142" s="13">
        <v>141</v>
      </c>
      <c r="B142" s="14" t="s">
        <v>42</v>
      </c>
      <c r="C142" s="14" t="s">
        <v>30</v>
      </c>
      <c r="D142" s="15" t="s">
        <v>31</v>
      </c>
      <c r="E142" s="16">
        <v>678.82</v>
      </c>
      <c r="F142" s="16">
        <v>24605.39</v>
      </c>
    </row>
    <row r="143" spans="1:6" s="12" customFormat="1" ht="12">
      <c r="A143" s="13">
        <v>142</v>
      </c>
      <c r="B143" s="14" t="s">
        <v>42</v>
      </c>
      <c r="C143" s="14" t="s">
        <v>30</v>
      </c>
      <c r="D143" s="15" t="s">
        <v>31</v>
      </c>
      <c r="E143" s="16">
        <v>25.82</v>
      </c>
      <c r="F143" s="16">
        <v>1463.4</v>
      </c>
    </row>
    <row r="144" spans="1:6" s="12" customFormat="1" ht="12">
      <c r="A144" s="13">
        <v>143</v>
      </c>
      <c r="B144" s="14" t="s">
        <v>42</v>
      </c>
      <c r="C144" s="14" t="s">
        <v>30</v>
      </c>
      <c r="D144" s="15" t="s">
        <v>31</v>
      </c>
      <c r="E144" s="16">
        <v>2044.22</v>
      </c>
      <c r="F144" s="16">
        <v>56907.14</v>
      </c>
    </row>
    <row r="145" spans="1:6" s="12" customFormat="1" ht="12">
      <c r="A145" s="13">
        <v>144</v>
      </c>
      <c r="B145" s="14" t="s">
        <v>42</v>
      </c>
      <c r="C145" s="14" t="s">
        <v>30</v>
      </c>
      <c r="D145" s="15" t="s">
        <v>31</v>
      </c>
      <c r="E145" s="16">
        <v>473.41</v>
      </c>
      <c r="F145" s="16">
        <v>12879.36</v>
      </c>
    </row>
    <row r="146" spans="1:6" s="12" customFormat="1" ht="12">
      <c r="A146" s="13">
        <v>145</v>
      </c>
      <c r="B146" s="14" t="s">
        <v>42</v>
      </c>
      <c r="C146" s="14" t="s">
        <v>30</v>
      </c>
      <c r="D146" s="15" t="s">
        <v>31</v>
      </c>
      <c r="E146" s="16">
        <v>153.88999999999999</v>
      </c>
      <c r="F146" s="16">
        <v>6063.5</v>
      </c>
    </row>
    <row r="147" spans="1:6" s="12" customFormat="1" ht="12">
      <c r="A147" s="13">
        <v>146</v>
      </c>
      <c r="B147" s="14" t="s">
        <v>42</v>
      </c>
      <c r="C147" s="14" t="s">
        <v>30</v>
      </c>
      <c r="D147" s="15" t="s">
        <v>31</v>
      </c>
      <c r="E147" s="16">
        <v>548.02</v>
      </c>
      <c r="F147" s="16">
        <v>18565.63</v>
      </c>
    </row>
    <row r="148" spans="1:6" s="12" customFormat="1" ht="12">
      <c r="A148" s="13">
        <v>147</v>
      </c>
      <c r="B148" s="14" t="s">
        <v>42</v>
      </c>
      <c r="C148" s="14" t="s">
        <v>30</v>
      </c>
      <c r="D148" s="15" t="s">
        <v>31</v>
      </c>
      <c r="E148" s="16">
        <v>167.95</v>
      </c>
      <c r="F148" s="16">
        <v>4817.3999999999996</v>
      </c>
    </row>
    <row r="149" spans="1:6" s="12" customFormat="1" ht="12">
      <c r="A149" s="13">
        <v>148</v>
      </c>
      <c r="B149" s="14" t="s">
        <v>42</v>
      </c>
      <c r="C149" s="14" t="s">
        <v>30</v>
      </c>
      <c r="D149" s="15" t="s">
        <v>31</v>
      </c>
      <c r="E149" s="16">
        <v>505.63</v>
      </c>
      <c r="F149" s="16">
        <v>7759.17</v>
      </c>
    </row>
    <row r="150" spans="1:6" s="12" customFormat="1" ht="12">
      <c r="A150" s="13">
        <v>149</v>
      </c>
      <c r="B150" s="14" t="s">
        <v>42</v>
      </c>
      <c r="C150" s="14" t="s">
        <v>30</v>
      </c>
      <c r="D150" s="15" t="s">
        <v>31</v>
      </c>
      <c r="E150" s="16">
        <v>2632.84</v>
      </c>
      <c r="F150" s="16">
        <v>52503.360000000001</v>
      </c>
    </row>
    <row r="151" spans="1:6" s="12" customFormat="1" ht="12">
      <c r="A151" s="13">
        <v>150</v>
      </c>
      <c r="B151" s="14" t="s">
        <v>42</v>
      </c>
      <c r="C151" s="14" t="s">
        <v>30</v>
      </c>
      <c r="D151" s="15" t="s">
        <v>31</v>
      </c>
      <c r="E151" s="16">
        <v>182.21</v>
      </c>
      <c r="F151" s="16">
        <v>13398.72</v>
      </c>
    </row>
    <row r="152" spans="1:6" s="12" customFormat="1" ht="12">
      <c r="A152" s="13">
        <v>151</v>
      </c>
      <c r="B152" s="14" t="s">
        <v>42</v>
      </c>
      <c r="C152" s="14" t="s">
        <v>30</v>
      </c>
      <c r="D152" s="15" t="s">
        <v>31</v>
      </c>
      <c r="E152" s="16">
        <v>1102.58</v>
      </c>
      <c r="F152" s="16">
        <v>31754.84</v>
      </c>
    </row>
    <row r="153" spans="1:6" s="12" customFormat="1" ht="12">
      <c r="A153" s="13">
        <v>152</v>
      </c>
      <c r="B153" s="14" t="s">
        <v>42</v>
      </c>
      <c r="C153" s="14" t="s">
        <v>30</v>
      </c>
      <c r="D153" s="15" t="s">
        <v>31</v>
      </c>
      <c r="E153" s="16">
        <v>589.9</v>
      </c>
      <c r="F153" s="16">
        <v>27412.7</v>
      </c>
    </row>
    <row r="154" spans="1:6" s="12" customFormat="1" ht="12">
      <c r="A154" s="13">
        <v>153</v>
      </c>
      <c r="B154" s="14" t="s">
        <v>42</v>
      </c>
      <c r="C154" s="14" t="s">
        <v>30</v>
      </c>
      <c r="D154" s="15" t="s">
        <v>31</v>
      </c>
      <c r="E154" s="16">
        <v>1260.97</v>
      </c>
      <c r="F154" s="16">
        <v>35977.65</v>
      </c>
    </row>
    <row r="155" spans="1:6" s="12" customFormat="1" ht="12">
      <c r="A155" s="13">
        <v>154</v>
      </c>
      <c r="B155" s="14" t="s">
        <v>42</v>
      </c>
      <c r="C155" s="14" t="s">
        <v>30</v>
      </c>
      <c r="D155" s="15" t="s">
        <v>31</v>
      </c>
      <c r="E155" s="16">
        <v>238</v>
      </c>
      <c r="F155" s="16">
        <v>6944</v>
      </c>
    </row>
    <row r="156" spans="1:6" s="12" customFormat="1" ht="12">
      <c r="A156" s="13">
        <v>155</v>
      </c>
      <c r="B156" s="14" t="s">
        <v>42</v>
      </c>
      <c r="C156" s="14" t="s">
        <v>30</v>
      </c>
      <c r="D156" s="15" t="s">
        <v>31</v>
      </c>
      <c r="E156" s="16">
        <v>906.39</v>
      </c>
      <c r="F156" s="16">
        <v>24155.98</v>
      </c>
    </row>
    <row r="157" spans="1:6" s="12" customFormat="1" ht="12">
      <c r="A157" s="13">
        <v>156</v>
      </c>
      <c r="B157" s="14" t="s">
        <v>42</v>
      </c>
      <c r="C157" s="14" t="s">
        <v>30</v>
      </c>
      <c r="D157" s="15" t="s">
        <v>31</v>
      </c>
      <c r="E157" s="16">
        <v>4.68</v>
      </c>
      <c r="F157" s="16">
        <v>113.85</v>
      </c>
    </row>
    <row r="158" spans="1:6" s="12" customFormat="1" ht="12">
      <c r="A158" s="13">
        <v>157</v>
      </c>
      <c r="B158" s="14" t="s">
        <v>42</v>
      </c>
      <c r="C158" s="14" t="s">
        <v>30</v>
      </c>
      <c r="D158" s="15" t="s">
        <v>31</v>
      </c>
      <c r="E158" s="16">
        <v>247.51</v>
      </c>
      <c r="F158" s="16">
        <v>8586.08</v>
      </c>
    </row>
    <row r="159" spans="1:6" s="12" customFormat="1" ht="12">
      <c r="A159" s="13">
        <v>158</v>
      </c>
      <c r="B159" s="14" t="s">
        <v>42</v>
      </c>
      <c r="C159" s="14" t="s">
        <v>30</v>
      </c>
      <c r="D159" s="15" t="s">
        <v>31</v>
      </c>
      <c r="E159" s="16">
        <v>436.09</v>
      </c>
      <c r="F159" s="16">
        <v>9656.89</v>
      </c>
    </row>
    <row r="160" spans="1:6" s="12" customFormat="1" ht="12">
      <c r="A160" s="13">
        <v>159</v>
      </c>
      <c r="B160" s="14" t="s">
        <v>42</v>
      </c>
      <c r="C160" s="14" t="s">
        <v>30</v>
      </c>
      <c r="D160" s="15" t="s">
        <v>31</v>
      </c>
      <c r="E160" s="16">
        <v>104.91</v>
      </c>
      <c r="F160" s="16">
        <v>1407</v>
      </c>
    </row>
    <row r="161" spans="1:6" s="12" customFormat="1" ht="12">
      <c r="A161" s="13">
        <v>160</v>
      </c>
      <c r="B161" s="14" t="s">
        <v>42</v>
      </c>
      <c r="C161" s="14" t="s">
        <v>30</v>
      </c>
      <c r="D161" s="15" t="s">
        <v>31</v>
      </c>
      <c r="E161" s="16">
        <v>5</v>
      </c>
      <c r="F161" s="16">
        <v>165.9</v>
      </c>
    </row>
    <row r="162" spans="1:6" s="12" customFormat="1" ht="12">
      <c r="A162" s="13">
        <v>161</v>
      </c>
      <c r="B162" s="14" t="s">
        <v>42</v>
      </c>
      <c r="C162" s="14" t="s">
        <v>30</v>
      </c>
      <c r="D162" s="15" t="s">
        <v>31</v>
      </c>
      <c r="E162" s="16">
        <v>987.78</v>
      </c>
      <c r="F162" s="16">
        <v>20910</v>
      </c>
    </row>
    <row r="163" spans="1:6" s="12" customFormat="1" ht="12">
      <c r="A163" s="13">
        <v>162</v>
      </c>
      <c r="B163" s="14" t="s">
        <v>42</v>
      </c>
      <c r="C163" s="14" t="s">
        <v>30</v>
      </c>
      <c r="D163" s="15" t="s">
        <v>31</v>
      </c>
      <c r="E163" s="16">
        <v>164.63</v>
      </c>
      <c r="F163" s="16">
        <v>4115.7</v>
      </c>
    </row>
    <row r="164" spans="1:6" s="12" customFormat="1" ht="12">
      <c r="A164" s="13">
        <v>163</v>
      </c>
      <c r="B164" s="14" t="s">
        <v>42</v>
      </c>
      <c r="C164" s="14" t="s">
        <v>30</v>
      </c>
      <c r="D164" s="15" t="s">
        <v>31</v>
      </c>
      <c r="E164" s="16">
        <v>7.5</v>
      </c>
      <c r="F164" s="16">
        <v>1232.25</v>
      </c>
    </row>
    <row r="165" spans="1:6" s="12" customFormat="1" ht="12">
      <c r="A165" s="13">
        <v>164</v>
      </c>
      <c r="B165" s="14" t="s">
        <v>42</v>
      </c>
      <c r="C165" s="14" t="s">
        <v>30</v>
      </c>
      <c r="D165" s="15" t="s">
        <v>31</v>
      </c>
      <c r="E165" s="16">
        <v>60.65</v>
      </c>
      <c r="F165" s="16">
        <v>2096.1</v>
      </c>
    </row>
    <row r="166" spans="1:6" s="12" customFormat="1" ht="12">
      <c r="A166" s="13">
        <v>165</v>
      </c>
      <c r="B166" s="14" t="s">
        <v>42</v>
      </c>
      <c r="C166" s="14" t="s">
        <v>30</v>
      </c>
      <c r="D166" s="15" t="s">
        <v>31</v>
      </c>
      <c r="E166" s="16">
        <v>189.54</v>
      </c>
      <c r="F166" s="16">
        <v>3119.12</v>
      </c>
    </row>
    <row r="167" spans="1:6" s="12" customFormat="1" ht="12">
      <c r="A167" s="13">
        <v>166</v>
      </c>
      <c r="B167" s="14" t="s">
        <v>42</v>
      </c>
      <c r="C167" s="14" t="s">
        <v>30</v>
      </c>
      <c r="D167" s="15" t="s">
        <v>31</v>
      </c>
      <c r="E167" s="16">
        <v>242.61</v>
      </c>
      <c r="F167" s="16">
        <v>15333</v>
      </c>
    </row>
    <row r="168" spans="1:6" s="12" customFormat="1" ht="12">
      <c r="A168" s="13">
        <v>167</v>
      </c>
      <c r="B168" s="14" t="s">
        <v>42</v>
      </c>
      <c r="C168" s="14" t="s">
        <v>30</v>
      </c>
      <c r="D168" s="15" t="s">
        <v>31</v>
      </c>
      <c r="E168" s="16">
        <v>386.65</v>
      </c>
      <c r="F168" s="16">
        <v>8241.6</v>
      </c>
    </row>
    <row r="169" spans="1:6" s="12" customFormat="1" ht="12">
      <c r="A169" s="13">
        <v>168</v>
      </c>
      <c r="B169" s="14" t="s">
        <v>42</v>
      </c>
      <c r="C169" s="14" t="s">
        <v>69</v>
      </c>
      <c r="D169" s="15" t="s">
        <v>149</v>
      </c>
      <c r="E169" s="16">
        <v>2</v>
      </c>
      <c r="F169" s="16">
        <v>2983.26</v>
      </c>
    </row>
    <row r="170" spans="1:6" s="12" customFormat="1" ht="12">
      <c r="A170" s="13">
        <v>169</v>
      </c>
      <c r="B170" s="14" t="s">
        <v>42</v>
      </c>
      <c r="C170" s="14" t="s">
        <v>69</v>
      </c>
      <c r="D170" s="15" t="s">
        <v>149</v>
      </c>
      <c r="E170" s="16">
        <v>0.5</v>
      </c>
      <c r="F170" s="16">
        <v>274.52</v>
      </c>
    </row>
    <row r="171" spans="1:6" s="12" customFormat="1" ht="12">
      <c r="A171" s="13">
        <v>170</v>
      </c>
      <c r="B171" s="14" t="s">
        <v>42</v>
      </c>
      <c r="C171" s="14" t="s">
        <v>103</v>
      </c>
      <c r="D171" s="15" t="s">
        <v>150</v>
      </c>
      <c r="E171" s="16">
        <v>1632</v>
      </c>
      <c r="F171" s="16">
        <v>31332</v>
      </c>
    </row>
    <row r="172" spans="1:6" s="12" customFormat="1" ht="12">
      <c r="A172" s="13">
        <v>171</v>
      </c>
      <c r="B172" s="14" t="s">
        <v>42</v>
      </c>
      <c r="C172" s="14" t="s">
        <v>103</v>
      </c>
      <c r="D172" s="15" t="s">
        <v>150</v>
      </c>
      <c r="E172" s="16">
        <v>265</v>
      </c>
      <c r="F172" s="16">
        <v>2448</v>
      </c>
    </row>
    <row r="173" spans="1:6" s="12" customFormat="1" ht="12">
      <c r="A173" s="13">
        <v>172</v>
      </c>
      <c r="B173" s="14" t="s">
        <v>44</v>
      </c>
      <c r="C173" s="14" t="s">
        <v>110</v>
      </c>
      <c r="D173" s="15" t="s">
        <v>111</v>
      </c>
      <c r="E173" s="16">
        <v>1405.13</v>
      </c>
      <c r="F173" s="16">
        <v>21715.119999999999</v>
      </c>
    </row>
    <row r="174" spans="1:6" s="12" customFormat="1" ht="12">
      <c r="A174" s="13">
        <v>173</v>
      </c>
      <c r="B174" s="14" t="s">
        <v>44</v>
      </c>
      <c r="C174" s="14" t="s">
        <v>105</v>
      </c>
      <c r="D174" s="15" t="s">
        <v>106</v>
      </c>
      <c r="E174" s="16">
        <v>11513.4</v>
      </c>
      <c r="F174" s="16">
        <v>16650</v>
      </c>
    </row>
    <row r="175" spans="1:6" s="12" customFormat="1" ht="24">
      <c r="A175" s="13">
        <v>174</v>
      </c>
      <c r="B175" s="14" t="s">
        <v>45</v>
      </c>
      <c r="C175" s="14" t="s">
        <v>89</v>
      </c>
      <c r="D175" s="15" t="s">
        <v>90</v>
      </c>
      <c r="E175" s="16">
        <v>6285.79</v>
      </c>
      <c r="F175" s="16">
        <v>108603.46</v>
      </c>
    </row>
    <row r="176" spans="1:6" s="12" customFormat="1" ht="24">
      <c r="A176" s="13">
        <v>175</v>
      </c>
      <c r="B176" s="14" t="s">
        <v>45</v>
      </c>
      <c r="C176" s="14" t="s">
        <v>89</v>
      </c>
      <c r="D176" s="15" t="s">
        <v>90</v>
      </c>
      <c r="E176" s="16">
        <v>6142.8</v>
      </c>
      <c r="F176" s="16">
        <v>100032.67</v>
      </c>
    </row>
    <row r="177" spans="1:6" s="12" customFormat="1" ht="24">
      <c r="A177" s="13">
        <v>176</v>
      </c>
      <c r="B177" s="14" t="s">
        <v>45</v>
      </c>
      <c r="C177" s="14" t="s">
        <v>89</v>
      </c>
      <c r="D177" s="15" t="s">
        <v>90</v>
      </c>
      <c r="E177" s="16">
        <v>6722.88</v>
      </c>
      <c r="F177" s="16">
        <v>106295.66</v>
      </c>
    </row>
    <row r="178" spans="1:6" s="12" customFormat="1" ht="24">
      <c r="A178" s="13">
        <v>177</v>
      </c>
      <c r="B178" s="14" t="s">
        <v>45</v>
      </c>
      <c r="C178" s="14" t="s">
        <v>89</v>
      </c>
      <c r="D178" s="15" t="s">
        <v>90</v>
      </c>
      <c r="E178" s="16">
        <v>308.33</v>
      </c>
      <c r="F178" s="16">
        <v>8034.51</v>
      </c>
    </row>
    <row r="179" spans="1:6" s="12" customFormat="1" ht="24">
      <c r="A179" s="13">
        <v>178</v>
      </c>
      <c r="B179" s="14" t="s">
        <v>45</v>
      </c>
      <c r="C179" s="14" t="s">
        <v>89</v>
      </c>
      <c r="D179" s="15" t="s">
        <v>90</v>
      </c>
      <c r="E179" s="16">
        <v>1173.21</v>
      </c>
      <c r="F179" s="16">
        <v>22103.51</v>
      </c>
    </row>
    <row r="180" spans="1:6" s="12" customFormat="1" ht="24">
      <c r="A180" s="13">
        <v>179</v>
      </c>
      <c r="B180" s="14" t="s">
        <v>45</v>
      </c>
      <c r="C180" s="14" t="s">
        <v>89</v>
      </c>
      <c r="D180" s="15" t="s">
        <v>90</v>
      </c>
      <c r="E180" s="16">
        <v>6974.54</v>
      </c>
      <c r="F180" s="16">
        <v>113611.67</v>
      </c>
    </row>
    <row r="181" spans="1:6" s="12" customFormat="1" ht="24">
      <c r="A181" s="13">
        <v>180</v>
      </c>
      <c r="B181" s="14" t="s">
        <v>45</v>
      </c>
      <c r="C181" s="14" t="s">
        <v>89</v>
      </c>
      <c r="D181" s="15" t="s">
        <v>90</v>
      </c>
      <c r="E181" s="16">
        <v>391.71</v>
      </c>
      <c r="F181" s="16">
        <v>7051.05</v>
      </c>
    </row>
    <row r="182" spans="1:6" s="12" customFormat="1" ht="24">
      <c r="A182" s="13">
        <v>181</v>
      </c>
      <c r="B182" s="14" t="s">
        <v>45</v>
      </c>
      <c r="C182" s="14" t="s">
        <v>73</v>
      </c>
      <c r="D182" s="15" t="s">
        <v>135</v>
      </c>
      <c r="E182" s="16">
        <v>2944.9</v>
      </c>
      <c r="F182" s="16">
        <v>20815</v>
      </c>
    </row>
    <row r="183" spans="1:6" s="12" customFormat="1" ht="24">
      <c r="A183" s="13">
        <v>182</v>
      </c>
      <c r="B183" s="14" t="s">
        <v>45</v>
      </c>
      <c r="C183" s="14" t="s">
        <v>117</v>
      </c>
      <c r="D183" s="15" t="s">
        <v>118</v>
      </c>
      <c r="E183" s="16">
        <v>1903.8</v>
      </c>
      <c r="F183" s="16">
        <v>18381.599999999999</v>
      </c>
    </row>
    <row r="184" spans="1:6" s="12" customFormat="1" ht="12">
      <c r="A184" s="13">
        <v>183</v>
      </c>
      <c r="B184" s="14" t="s">
        <v>107</v>
      </c>
      <c r="C184" s="14" t="s">
        <v>30</v>
      </c>
      <c r="D184" s="15" t="s">
        <v>31</v>
      </c>
      <c r="E184" s="16">
        <v>75</v>
      </c>
      <c r="F184" s="16">
        <v>5315.01</v>
      </c>
    </row>
    <row r="185" spans="1:6" s="12" customFormat="1" ht="12">
      <c r="A185" s="13">
        <v>184</v>
      </c>
      <c r="B185" s="14" t="s">
        <v>107</v>
      </c>
      <c r="C185" s="14" t="s">
        <v>30</v>
      </c>
      <c r="D185" s="15" t="s">
        <v>31</v>
      </c>
      <c r="E185" s="16">
        <v>21</v>
      </c>
      <c r="F185" s="16">
        <v>1061.06</v>
      </c>
    </row>
    <row r="186" spans="1:6" s="12" customFormat="1" ht="12">
      <c r="A186" s="13">
        <v>185</v>
      </c>
      <c r="B186" s="14" t="s">
        <v>107</v>
      </c>
      <c r="C186" s="14" t="s">
        <v>30</v>
      </c>
      <c r="D186" s="15" t="s">
        <v>31</v>
      </c>
      <c r="E186" s="16">
        <v>695.3</v>
      </c>
      <c r="F186" s="16">
        <v>16398.09</v>
      </c>
    </row>
    <row r="187" spans="1:6" s="12" customFormat="1" ht="24">
      <c r="A187" s="13">
        <v>186</v>
      </c>
      <c r="B187" s="14" t="s">
        <v>107</v>
      </c>
      <c r="C187" s="14" t="s">
        <v>75</v>
      </c>
      <c r="D187" s="15" t="s">
        <v>143</v>
      </c>
      <c r="E187" s="16">
        <v>395.41</v>
      </c>
      <c r="F187" s="16">
        <v>9463.2900000000009</v>
      </c>
    </row>
    <row r="188" spans="1:6" s="12" customFormat="1" ht="24">
      <c r="A188" s="13">
        <v>187</v>
      </c>
      <c r="B188" s="14" t="s">
        <v>48</v>
      </c>
      <c r="C188" s="14" t="s">
        <v>26</v>
      </c>
      <c r="D188" s="15" t="s">
        <v>27</v>
      </c>
      <c r="E188" s="16">
        <v>211.2</v>
      </c>
      <c r="F188" s="16">
        <v>7276.72</v>
      </c>
    </row>
    <row r="189" spans="1:6" s="12" customFormat="1" ht="12">
      <c r="A189" s="13">
        <v>188</v>
      </c>
      <c r="B189" s="14" t="s">
        <v>48</v>
      </c>
      <c r="C189" s="14" t="s">
        <v>30</v>
      </c>
      <c r="D189" s="15" t="s">
        <v>31</v>
      </c>
      <c r="E189" s="16">
        <v>742</v>
      </c>
      <c r="F189" s="16">
        <v>6740.8</v>
      </c>
    </row>
    <row r="190" spans="1:6" s="12" customFormat="1" ht="12">
      <c r="A190" s="13">
        <v>189</v>
      </c>
      <c r="B190" s="14" t="s">
        <v>48</v>
      </c>
      <c r="C190" s="14" t="s">
        <v>30</v>
      </c>
      <c r="D190" s="15" t="s">
        <v>31</v>
      </c>
      <c r="E190" s="16">
        <v>30.35</v>
      </c>
      <c r="F190" s="16">
        <v>1752.5</v>
      </c>
    </row>
    <row r="191" spans="1:6" s="12" customFormat="1" ht="12">
      <c r="A191" s="13">
        <v>190</v>
      </c>
      <c r="B191" s="14" t="s">
        <v>48</v>
      </c>
      <c r="C191" s="14" t="s">
        <v>30</v>
      </c>
      <c r="D191" s="15" t="s">
        <v>31</v>
      </c>
      <c r="E191" s="16">
        <v>94.48</v>
      </c>
      <c r="F191" s="16">
        <v>3175.79</v>
      </c>
    </row>
    <row r="192" spans="1:6" s="12" customFormat="1" ht="12">
      <c r="A192" s="13">
        <v>191</v>
      </c>
      <c r="B192" s="14" t="s">
        <v>48</v>
      </c>
      <c r="C192" s="14" t="s">
        <v>30</v>
      </c>
      <c r="D192" s="15" t="s">
        <v>31</v>
      </c>
      <c r="E192" s="16">
        <v>22.04</v>
      </c>
      <c r="F192" s="16">
        <v>1324.8</v>
      </c>
    </row>
    <row r="193" spans="1:6" s="12" customFormat="1" ht="12">
      <c r="A193" s="13">
        <v>192</v>
      </c>
      <c r="B193" s="14" t="s">
        <v>48</v>
      </c>
      <c r="C193" s="14" t="s">
        <v>30</v>
      </c>
      <c r="D193" s="15" t="s">
        <v>31</v>
      </c>
      <c r="E193" s="16">
        <v>121.82</v>
      </c>
      <c r="F193" s="16">
        <v>4176</v>
      </c>
    </row>
    <row r="194" spans="1:6" s="12" customFormat="1" ht="12">
      <c r="A194" s="13">
        <v>193</v>
      </c>
      <c r="B194" s="14" t="s">
        <v>48</v>
      </c>
      <c r="C194" s="14" t="s">
        <v>30</v>
      </c>
      <c r="D194" s="15" t="s">
        <v>31</v>
      </c>
      <c r="E194" s="16">
        <v>41.18</v>
      </c>
      <c r="F194" s="16">
        <v>1252.29</v>
      </c>
    </row>
    <row r="195" spans="1:6" s="12" customFormat="1" ht="12">
      <c r="A195" s="13">
        <v>194</v>
      </c>
      <c r="B195" s="14" t="s">
        <v>48</v>
      </c>
      <c r="C195" s="14" t="s">
        <v>30</v>
      </c>
      <c r="D195" s="15" t="s">
        <v>31</v>
      </c>
      <c r="E195" s="16">
        <v>58.6</v>
      </c>
      <c r="F195" s="16">
        <v>2351.6999999999998</v>
      </c>
    </row>
    <row r="196" spans="1:6" s="12" customFormat="1" ht="12">
      <c r="A196" s="13">
        <v>195</v>
      </c>
      <c r="B196" s="14" t="s">
        <v>48</v>
      </c>
      <c r="C196" s="14" t="s">
        <v>30</v>
      </c>
      <c r="D196" s="15" t="s">
        <v>31</v>
      </c>
      <c r="E196" s="16">
        <v>64.849999999999994</v>
      </c>
      <c r="F196" s="16">
        <v>1570</v>
      </c>
    </row>
    <row r="197" spans="1:6" s="12" customFormat="1" ht="12">
      <c r="A197" s="13">
        <v>196</v>
      </c>
      <c r="B197" s="14" t="s">
        <v>48</v>
      </c>
      <c r="C197" s="14" t="s">
        <v>30</v>
      </c>
      <c r="D197" s="15" t="s">
        <v>31</v>
      </c>
      <c r="E197" s="16">
        <v>115.1</v>
      </c>
      <c r="F197" s="16">
        <v>3890.15</v>
      </c>
    </row>
    <row r="198" spans="1:6" s="12" customFormat="1" ht="12">
      <c r="A198" s="13">
        <v>197</v>
      </c>
      <c r="B198" s="14" t="s">
        <v>48</v>
      </c>
      <c r="C198" s="14" t="s">
        <v>30</v>
      </c>
      <c r="D198" s="15" t="s">
        <v>31</v>
      </c>
      <c r="E198" s="16">
        <v>50.68</v>
      </c>
      <c r="F198" s="16">
        <v>1908</v>
      </c>
    </row>
    <row r="199" spans="1:6" s="12" customFormat="1" ht="12">
      <c r="A199" s="13">
        <v>198</v>
      </c>
      <c r="B199" s="14" t="s">
        <v>48</v>
      </c>
      <c r="C199" s="14" t="s">
        <v>30</v>
      </c>
      <c r="D199" s="15" t="s">
        <v>31</v>
      </c>
      <c r="E199" s="16">
        <v>3.65</v>
      </c>
      <c r="F199" s="16">
        <v>313.44</v>
      </c>
    </row>
    <row r="200" spans="1:6" s="12" customFormat="1" ht="12">
      <c r="A200" s="13">
        <v>199</v>
      </c>
      <c r="B200" s="14" t="s">
        <v>48</v>
      </c>
      <c r="C200" s="14" t="s">
        <v>30</v>
      </c>
      <c r="D200" s="15" t="s">
        <v>31</v>
      </c>
      <c r="E200" s="16">
        <v>121.77</v>
      </c>
      <c r="F200" s="16">
        <v>4196.5</v>
      </c>
    </row>
    <row r="201" spans="1:6" s="12" customFormat="1" ht="12">
      <c r="A201" s="13">
        <v>200</v>
      </c>
      <c r="B201" s="14" t="s">
        <v>48</v>
      </c>
      <c r="C201" s="14" t="s">
        <v>30</v>
      </c>
      <c r="D201" s="15" t="s">
        <v>31</v>
      </c>
      <c r="E201" s="16">
        <v>40.4</v>
      </c>
      <c r="F201" s="16">
        <v>3120</v>
      </c>
    </row>
    <row r="202" spans="1:6" s="12" customFormat="1" ht="12">
      <c r="A202" s="13">
        <v>201</v>
      </c>
      <c r="B202" s="14" t="s">
        <v>48</v>
      </c>
      <c r="C202" s="14" t="s">
        <v>30</v>
      </c>
      <c r="D202" s="15" t="s">
        <v>31</v>
      </c>
      <c r="E202" s="16">
        <v>106.8</v>
      </c>
      <c r="F202" s="16">
        <v>2143.75</v>
      </c>
    </row>
    <row r="203" spans="1:6" s="12" customFormat="1" ht="12">
      <c r="A203" s="13">
        <v>202</v>
      </c>
      <c r="B203" s="14" t="s">
        <v>48</v>
      </c>
      <c r="C203" s="14" t="s">
        <v>30</v>
      </c>
      <c r="D203" s="15" t="s">
        <v>31</v>
      </c>
      <c r="E203" s="16">
        <v>24.62</v>
      </c>
      <c r="F203" s="16">
        <v>1890</v>
      </c>
    </row>
    <row r="204" spans="1:6" s="12" customFormat="1" ht="24">
      <c r="A204" s="13">
        <v>203</v>
      </c>
      <c r="B204" s="14" t="s">
        <v>48</v>
      </c>
      <c r="C204" s="14" t="s">
        <v>93</v>
      </c>
      <c r="D204" s="15" t="s">
        <v>138</v>
      </c>
      <c r="E204" s="16">
        <v>1284</v>
      </c>
      <c r="F204" s="16">
        <v>10236</v>
      </c>
    </row>
    <row r="205" spans="1:6" s="12" customFormat="1" ht="24">
      <c r="A205" s="13">
        <v>204</v>
      </c>
      <c r="B205" s="14" t="s">
        <v>151</v>
      </c>
      <c r="C205" s="14" t="s">
        <v>89</v>
      </c>
      <c r="D205" s="15" t="s">
        <v>90</v>
      </c>
      <c r="E205" s="16">
        <v>525.61</v>
      </c>
      <c r="F205" s="16">
        <v>12821.4</v>
      </c>
    </row>
    <row r="206" spans="1:6" s="12" customFormat="1" ht="12">
      <c r="A206" s="13">
        <v>205</v>
      </c>
      <c r="B206" s="14" t="s">
        <v>152</v>
      </c>
      <c r="C206" s="14" t="s">
        <v>105</v>
      </c>
      <c r="D206" s="15" t="s">
        <v>106</v>
      </c>
      <c r="E206" s="16">
        <v>6551.4</v>
      </c>
      <c r="F206" s="16">
        <v>9730</v>
      </c>
    </row>
    <row r="207" spans="1:6" s="12" customFormat="1" ht="12">
      <c r="A207" s="13">
        <v>206</v>
      </c>
      <c r="B207" s="14" t="s">
        <v>152</v>
      </c>
      <c r="C207" s="14" t="s">
        <v>139</v>
      </c>
      <c r="D207" s="15" t="s">
        <v>140</v>
      </c>
      <c r="E207" s="16">
        <v>11875.89</v>
      </c>
      <c r="F207" s="16">
        <v>217418.98</v>
      </c>
    </row>
    <row r="208" spans="1:6" s="12" customFormat="1" ht="12">
      <c r="A208" s="13">
        <v>207</v>
      </c>
      <c r="B208" s="14" t="s">
        <v>50</v>
      </c>
      <c r="C208" s="14" t="s">
        <v>67</v>
      </c>
      <c r="D208" s="15" t="s">
        <v>148</v>
      </c>
      <c r="E208" s="16">
        <v>21966</v>
      </c>
      <c r="F208" s="16">
        <v>17625.13</v>
      </c>
    </row>
    <row r="209" spans="1:6" s="12" customFormat="1" ht="12">
      <c r="A209" s="13">
        <v>208</v>
      </c>
      <c r="B209" s="14" t="s">
        <v>50</v>
      </c>
      <c r="C209" s="14" t="s">
        <v>51</v>
      </c>
      <c r="D209" s="15" t="s">
        <v>153</v>
      </c>
      <c r="E209" s="16">
        <v>589</v>
      </c>
      <c r="F209" s="16">
        <v>27060</v>
      </c>
    </row>
    <row r="210" spans="1:6" s="12" customFormat="1" ht="12">
      <c r="A210" s="13">
        <v>209</v>
      </c>
      <c r="B210" s="14" t="s">
        <v>50</v>
      </c>
      <c r="C210" s="14" t="s">
        <v>51</v>
      </c>
      <c r="D210" s="15" t="s">
        <v>153</v>
      </c>
      <c r="E210" s="16">
        <v>28</v>
      </c>
      <c r="F210" s="16">
        <v>1393.6</v>
      </c>
    </row>
    <row r="211" spans="1:6" s="12" customFormat="1" ht="12">
      <c r="A211" s="13">
        <v>210</v>
      </c>
      <c r="B211" s="14" t="s">
        <v>50</v>
      </c>
      <c r="C211" s="14" t="s">
        <v>51</v>
      </c>
      <c r="D211" s="15" t="s">
        <v>153</v>
      </c>
      <c r="E211" s="16">
        <v>40</v>
      </c>
      <c r="F211" s="16">
        <v>1261.8</v>
      </c>
    </row>
    <row r="212" spans="1:6" s="12" customFormat="1" ht="12">
      <c r="A212" s="13">
        <v>211</v>
      </c>
      <c r="B212" s="14" t="s">
        <v>50</v>
      </c>
      <c r="C212" s="14" t="s">
        <v>51</v>
      </c>
      <c r="D212" s="15" t="s">
        <v>153</v>
      </c>
      <c r="E212" s="16">
        <v>1946</v>
      </c>
      <c r="F212" s="16">
        <v>37952.14</v>
      </c>
    </row>
    <row r="213" spans="1:6" s="12" customFormat="1" ht="12">
      <c r="A213" s="13">
        <v>212</v>
      </c>
      <c r="B213" s="14" t="s">
        <v>50</v>
      </c>
      <c r="C213" s="14" t="s">
        <v>51</v>
      </c>
      <c r="D213" s="15" t="s">
        <v>153</v>
      </c>
      <c r="E213" s="16">
        <v>613.98</v>
      </c>
      <c r="F213" s="16">
        <v>9690</v>
      </c>
    </row>
    <row r="214" spans="1:6" s="12" customFormat="1" ht="12">
      <c r="A214" s="13">
        <v>213</v>
      </c>
      <c r="B214" s="14" t="s">
        <v>50</v>
      </c>
      <c r="C214" s="14" t="s">
        <v>51</v>
      </c>
      <c r="D214" s="15" t="s">
        <v>153</v>
      </c>
      <c r="E214" s="16">
        <v>18</v>
      </c>
      <c r="F214" s="16">
        <v>864</v>
      </c>
    </row>
    <row r="215" spans="1:6" s="12" customFormat="1" ht="12">
      <c r="A215" s="13">
        <v>214</v>
      </c>
      <c r="B215" s="14" t="s">
        <v>50</v>
      </c>
      <c r="C215" s="14" t="s">
        <v>51</v>
      </c>
      <c r="D215" s="15" t="s">
        <v>153</v>
      </c>
      <c r="E215" s="16">
        <v>10</v>
      </c>
      <c r="F215" s="16">
        <v>440</v>
      </c>
    </row>
    <row r="216" spans="1:6" s="12" customFormat="1" ht="12">
      <c r="A216" s="13">
        <v>215</v>
      </c>
      <c r="B216" s="14" t="s">
        <v>50</v>
      </c>
      <c r="C216" s="14" t="s">
        <v>51</v>
      </c>
      <c r="D216" s="15" t="s">
        <v>153</v>
      </c>
      <c r="E216" s="16">
        <v>2150.71</v>
      </c>
      <c r="F216" s="16">
        <v>88825.36</v>
      </c>
    </row>
    <row r="217" spans="1:6" s="12" customFormat="1" ht="12">
      <c r="A217" s="13">
        <v>216</v>
      </c>
      <c r="B217" s="14" t="s">
        <v>50</v>
      </c>
      <c r="C217" s="14" t="s">
        <v>51</v>
      </c>
      <c r="D217" s="15" t="s">
        <v>153</v>
      </c>
      <c r="E217" s="16">
        <v>838.27</v>
      </c>
      <c r="F217" s="16">
        <v>28715.4</v>
      </c>
    </row>
    <row r="218" spans="1:6" s="12" customFormat="1" ht="12">
      <c r="A218" s="13">
        <v>217</v>
      </c>
      <c r="B218" s="14" t="s">
        <v>50</v>
      </c>
      <c r="C218" s="14" t="s">
        <v>51</v>
      </c>
      <c r="D218" s="15" t="s">
        <v>153</v>
      </c>
      <c r="E218" s="16">
        <v>602</v>
      </c>
      <c r="F218" s="16">
        <v>17832</v>
      </c>
    </row>
    <row r="219" spans="1:6" s="12" customFormat="1" ht="12">
      <c r="A219" s="13">
        <v>218</v>
      </c>
      <c r="B219" s="14" t="s">
        <v>50</v>
      </c>
      <c r="C219" s="14" t="s">
        <v>51</v>
      </c>
      <c r="D219" s="15" t="s">
        <v>153</v>
      </c>
      <c r="E219" s="16">
        <v>4759.8</v>
      </c>
      <c r="F219" s="16">
        <v>67830</v>
      </c>
    </row>
    <row r="220" spans="1:6" s="12" customFormat="1" ht="12">
      <c r="A220" s="13">
        <v>219</v>
      </c>
      <c r="B220" s="14" t="s">
        <v>50</v>
      </c>
      <c r="C220" s="14" t="s">
        <v>51</v>
      </c>
      <c r="D220" s="15" t="s">
        <v>153</v>
      </c>
      <c r="E220" s="16">
        <v>40.5</v>
      </c>
      <c r="F220" s="16">
        <v>1245</v>
      </c>
    </row>
    <row r="221" spans="1:6" s="12" customFormat="1" ht="12">
      <c r="A221" s="13">
        <v>220</v>
      </c>
      <c r="B221" s="14" t="s">
        <v>50</v>
      </c>
      <c r="C221" s="14" t="s">
        <v>51</v>
      </c>
      <c r="D221" s="15" t="s">
        <v>153</v>
      </c>
      <c r="E221" s="16">
        <v>11.6</v>
      </c>
      <c r="F221" s="16">
        <v>432</v>
      </c>
    </row>
    <row r="222" spans="1:6" s="12" customFormat="1" ht="12">
      <c r="A222" s="13">
        <v>221</v>
      </c>
      <c r="B222" s="14" t="s">
        <v>50</v>
      </c>
      <c r="C222" s="14" t="s">
        <v>51</v>
      </c>
      <c r="D222" s="15" t="s">
        <v>153</v>
      </c>
      <c r="E222" s="16">
        <v>116</v>
      </c>
      <c r="F222" s="16">
        <v>4765.95</v>
      </c>
    </row>
    <row r="223" spans="1:6" s="12" customFormat="1" ht="12">
      <c r="A223" s="13">
        <v>222</v>
      </c>
      <c r="B223" s="14" t="s">
        <v>50</v>
      </c>
      <c r="C223" s="14" t="s">
        <v>51</v>
      </c>
      <c r="D223" s="15" t="s">
        <v>153</v>
      </c>
      <c r="E223" s="16">
        <v>120</v>
      </c>
      <c r="F223" s="16">
        <v>5500</v>
      </c>
    </row>
    <row r="224" spans="1:6" s="12" customFormat="1" ht="12">
      <c r="A224" s="13">
        <v>223</v>
      </c>
      <c r="B224" s="14" t="s">
        <v>50</v>
      </c>
      <c r="C224" s="14" t="s">
        <v>51</v>
      </c>
      <c r="D224" s="15" t="s">
        <v>153</v>
      </c>
      <c r="E224" s="16">
        <v>773.3</v>
      </c>
      <c r="F224" s="16">
        <v>9690</v>
      </c>
    </row>
    <row r="225" spans="1:6" s="12" customFormat="1" ht="12">
      <c r="A225" s="13">
        <v>224</v>
      </c>
      <c r="B225" s="14" t="s">
        <v>50</v>
      </c>
      <c r="C225" s="14" t="s">
        <v>51</v>
      </c>
      <c r="D225" s="15" t="s">
        <v>153</v>
      </c>
      <c r="E225" s="16">
        <v>21</v>
      </c>
      <c r="F225" s="16">
        <v>510</v>
      </c>
    </row>
    <row r="226" spans="1:6" s="12" customFormat="1" ht="12">
      <c r="A226" s="13">
        <v>225</v>
      </c>
      <c r="B226" s="14" t="s">
        <v>50</v>
      </c>
      <c r="C226" s="14" t="s">
        <v>51</v>
      </c>
      <c r="D226" s="15" t="s">
        <v>153</v>
      </c>
      <c r="E226" s="16">
        <v>3156.63</v>
      </c>
      <c r="F226" s="16">
        <v>44864</v>
      </c>
    </row>
    <row r="227" spans="1:6" s="12" customFormat="1" ht="12">
      <c r="A227" s="13">
        <v>226</v>
      </c>
      <c r="B227" s="14" t="s">
        <v>50</v>
      </c>
      <c r="C227" s="14" t="s">
        <v>51</v>
      </c>
      <c r="D227" s="15" t="s">
        <v>153</v>
      </c>
      <c r="E227" s="16">
        <v>591.1</v>
      </c>
      <c r="F227" s="16">
        <v>17348</v>
      </c>
    </row>
    <row r="228" spans="1:6" s="12" customFormat="1" ht="12">
      <c r="A228" s="13">
        <v>227</v>
      </c>
      <c r="B228" s="14" t="s">
        <v>50</v>
      </c>
      <c r="C228" s="14" t="s">
        <v>51</v>
      </c>
      <c r="D228" s="15" t="s">
        <v>153</v>
      </c>
      <c r="E228" s="16">
        <v>34</v>
      </c>
      <c r="F228" s="16">
        <v>1715.2</v>
      </c>
    </row>
    <row r="229" spans="1:6" s="12" customFormat="1" ht="12">
      <c r="A229" s="13">
        <v>228</v>
      </c>
      <c r="B229" s="14" t="s">
        <v>50</v>
      </c>
      <c r="C229" s="14" t="s">
        <v>51</v>
      </c>
      <c r="D229" s="15" t="s">
        <v>153</v>
      </c>
      <c r="E229" s="16">
        <v>19.72</v>
      </c>
      <c r="F229" s="16">
        <v>392</v>
      </c>
    </row>
    <row r="230" spans="1:6" s="12" customFormat="1" ht="12">
      <c r="A230" s="13">
        <v>229</v>
      </c>
      <c r="B230" s="14" t="s">
        <v>50</v>
      </c>
      <c r="C230" s="14" t="s">
        <v>51</v>
      </c>
      <c r="D230" s="15" t="s">
        <v>153</v>
      </c>
      <c r="E230" s="16">
        <v>3846.61</v>
      </c>
      <c r="F230" s="16">
        <v>56500.6</v>
      </c>
    </row>
    <row r="231" spans="1:6" s="12" customFormat="1" ht="12">
      <c r="A231" s="13">
        <v>230</v>
      </c>
      <c r="B231" s="14" t="s">
        <v>50</v>
      </c>
      <c r="C231" s="14" t="s">
        <v>51</v>
      </c>
      <c r="D231" s="15" t="s">
        <v>153</v>
      </c>
      <c r="E231" s="16">
        <v>515</v>
      </c>
      <c r="F231" s="16">
        <v>18669</v>
      </c>
    </row>
    <row r="232" spans="1:6" s="12" customFormat="1" ht="12">
      <c r="A232" s="13">
        <v>231</v>
      </c>
      <c r="B232" s="14" t="s">
        <v>50</v>
      </c>
      <c r="C232" s="14" t="s">
        <v>69</v>
      </c>
      <c r="D232" s="15" t="s">
        <v>149</v>
      </c>
      <c r="E232" s="16">
        <v>0.7</v>
      </c>
      <c r="F232" s="16">
        <v>209.5</v>
      </c>
    </row>
    <row r="233" spans="1:6" s="12" customFormat="1" ht="12">
      <c r="A233" s="13">
        <v>232</v>
      </c>
      <c r="B233" s="14" t="s">
        <v>50</v>
      </c>
      <c r="C233" s="14" t="s">
        <v>69</v>
      </c>
      <c r="D233" s="15" t="s">
        <v>149</v>
      </c>
      <c r="E233" s="16">
        <v>3.6</v>
      </c>
      <c r="F233" s="16">
        <v>10377.4</v>
      </c>
    </row>
    <row r="234" spans="1:6" s="12" customFormat="1" ht="12">
      <c r="A234" s="13">
        <v>233</v>
      </c>
      <c r="B234" s="14" t="s">
        <v>50</v>
      </c>
      <c r="C234" s="14" t="s">
        <v>69</v>
      </c>
      <c r="D234" s="15" t="s">
        <v>149</v>
      </c>
      <c r="E234" s="16">
        <v>8</v>
      </c>
      <c r="F234" s="16">
        <v>32114.73</v>
      </c>
    </row>
    <row r="235" spans="1:6" s="12" customFormat="1" ht="12">
      <c r="A235" s="13">
        <v>234</v>
      </c>
      <c r="B235" s="14" t="s">
        <v>50</v>
      </c>
      <c r="C235" s="14" t="s">
        <v>69</v>
      </c>
      <c r="D235" s="15" t="s">
        <v>149</v>
      </c>
      <c r="E235" s="16">
        <v>14.5</v>
      </c>
      <c r="F235" s="16">
        <v>21048.18</v>
      </c>
    </row>
    <row r="236" spans="1:6" s="12" customFormat="1" ht="12">
      <c r="A236" s="13">
        <v>235</v>
      </c>
      <c r="B236" s="14" t="s">
        <v>50</v>
      </c>
      <c r="C236" s="14" t="s">
        <v>69</v>
      </c>
      <c r="D236" s="15" t="s">
        <v>149</v>
      </c>
      <c r="E236" s="16">
        <v>9.6999999999999993</v>
      </c>
      <c r="F236" s="16">
        <v>16769.009999999998</v>
      </c>
    </row>
    <row r="237" spans="1:6" s="12" customFormat="1" ht="12">
      <c r="A237" s="13">
        <v>236</v>
      </c>
      <c r="B237" s="14" t="s">
        <v>50</v>
      </c>
      <c r="C237" s="14" t="s">
        <v>69</v>
      </c>
      <c r="D237" s="15" t="s">
        <v>149</v>
      </c>
      <c r="E237" s="16">
        <v>7.8</v>
      </c>
      <c r="F237" s="16">
        <v>11141.71</v>
      </c>
    </row>
    <row r="238" spans="1:6" s="12" customFormat="1" ht="12">
      <c r="A238" s="13">
        <v>237</v>
      </c>
      <c r="B238" s="14" t="s">
        <v>50</v>
      </c>
      <c r="C238" s="14" t="s">
        <v>69</v>
      </c>
      <c r="D238" s="15" t="s">
        <v>149</v>
      </c>
      <c r="E238" s="16">
        <v>1.2</v>
      </c>
      <c r="F238" s="16">
        <v>2744.93</v>
      </c>
    </row>
    <row r="239" spans="1:6" s="12" customFormat="1" ht="12">
      <c r="A239" s="13">
        <v>238</v>
      </c>
      <c r="B239" s="14" t="s">
        <v>50</v>
      </c>
      <c r="C239" s="14" t="s">
        <v>69</v>
      </c>
      <c r="D239" s="15" t="s">
        <v>149</v>
      </c>
      <c r="E239" s="16">
        <v>4.5999999999999996</v>
      </c>
      <c r="F239" s="16">
        <v>11644.37</v>
      </c>
    </row>
    <row r="240" spans="1:6" s="12" customFormat="1" ht="12">
      <c r="A240" s="13">
        <v>239</v>
      </c>
      <c r="B240" s="14" t="s">
        <v>50</v>
      </c>
      <c r="C240" s="14" t="s">
        <v>69</v>
      </c>
      <c r="D240" s="15" t="s">
        <v>149</v>
      </c>
      <c r="E240" s="16">
        <v>10</v>
      </c>
      <c r="F240" s="16">
        <v>17481.68</v>
      </c>
    </row>
    <row r="241" spans="1:6" s="12" customFormat="1" ht="12">
      <c r="A241" s="13">
        <v>240</v>
      </c>
      <c r="B241" s="14" t="s">
        <v>50</v>
      </c>
      <c r="C241" s="14" t="s">
        <v>69</v>
      </c>
      <c r="D241" s="15" t="s">
        <v>149</v>
      </c>
      <c r="E241" s="16">
        <v>4</v>
      </c>
      <c r="F241" s="16">
        <v>31445.98</v>
      </c>
    </row>
    <row r="242" spans="1:6" s="12" customFormat="1" ht="12">
      <c r="A242" s="13">
        <v>241</v>
      </c>
      <c r="B242" s="14" t="s">
        <v>50</v>
      </c>
      <c r="C242" s="14" t="s">
        <v>69</v>
      </c>
      <c r="D242" s="15" t="s">
        <v>149</v>
      </c>
      <c r="E242" s="16">
        <v>3</v>
      </c>
      <c r="F242" s="16">
        <v>25090.66</v>
      </c>
    </row>
    <row r="243" spans="1:6" s="12" customFormat="1" ht="12">
      <c r="A243" s="13">
        <v>242</v>
      </c>
      <c r="B243" s="14" t="s">
        <v>50</v>
      </c>
      <c r="C243" s="14" t="s">
        <v>69</v>
      </c>
      <c r="D243" s="15" t="s">
        <v>149</v>
      </c>
      <c r="E243" s="16">
        <v>2</v>
      </c>
      <c r="F243" s="16">
        <v>15204.56</v>
      </c>
    </row>
    <row r="244" spans="1:6" s="12" customFormat="1" ht="12">
      <c r="A244" s="13">
        <v>243</v>
      </c>
      <c r="B244" s="14" t="s">
        <v>50</v>
      </c>
      <c r="C244" s="14" t="s">
        <v>139</v>
      </c>
      <c r="D244" s="15" t="s">
        <v>140</v>
      </c>
      <c r="E244" s="16">
        <v>1589.6</v>
      </c>
      <c r="F244" s="16">
        <v>8034</v>
      </c>
    </row>
    <row r="245" spans="1:6" s="12" customFormat="1" ht="12">
      <c r="A245" s="13">
        <v>244</v>
      </c>
      <c r="B245" s="14" t="s">
        <v>50</v>
      </c>
      <c r="C245" s="14" t="s">
        <v>139</v>
      </c>
      <c r="D245" s="15" t="s">
        <v>140</v>
      </c>
      <c r="E245" s="16">
        <v>499.8</v>
      </c>
      <c r="F245" s="16">
        <v>2592.8000000000002</v>
      </c>
    </row>
    <row r="246" spans="1:6" s="12" customFormat="1" ht="12">
      <c r="A246" s="13">
        <v>245</v>
      </c>
      <c r="B246" s="14" t="s">
        <v>109</v>
      </c>
      <c r="C246" s="14" t="s">
        <v>30</v>
      </c>
      <c r="D246" s="15" t="s">
        <v>31</v>
      </c>
      <c r="E246" s="16">
        <v>28.97</v>
      </c>
      <c r="F246" s="16">
        <v>1189.78</v>
      </c>
    </row>
    <row r="247" spans="1:6" s="12" customFormat="1" ht="12">
      <c r="A247" s="13">
        <v>246</v>
      </c>
      <c r="B247" s="14" t="s">
        <v>109</v>
      </c>
      <c r="C247" s="14" t="s">
        <v>30</v>
      </c>
      <c r="D247" s="15" t="s">
        <v>31</v>
      </c>
      <c r="E247" s="16">
        <v>10510</v>
      </c>
      <c r="F247" s="16">
        <v>74887.100000000006</v>
      </c>
    </row>
    <row r="248" spans="1:6" s="12" customFormat="1" ht="12">
      <c r="A248" s="13">
        <v>247</v>
      </c>
      <c r="B248" s="14" t="s">
        <v>109</v>
      </c>
      <c r="C248" s="14" t="s">
        <v>30</v>
      </c>
      <c r="D248" s="15" t="s">
        <v>31</v>
      </c>
      <c r="E248" s="16">
        <v>98.12</v>
      </c>
      <c r="F248" s="16">
        <v>3459.42</v>
      </c>
    </row>
    <row r="249" spans="1:6" s="12" customFormat="1" ht="12">
      <c r="A249" s="13">
        <v>248</v>
      </c>
      <c r="B249" s="14" t="s">
        <v>109</v>
      </c>
      <c r="C249" s="14" t="s">
        <v>110</v>
      </c>
      <c r="D249" s="15" t="s">
        <v>111</v>
      </c>
      <c r="E249" s="16">
        <v>13400</v>
      </c>
      <c r="F249" s="16">
        <v>38640</v>
      </c>
    </row>
    <row r="250" spans="1:6" s="12" customFormat="1" ht="24">
      <c r="A250" s="13">
        <v>249</v>
      </c>
      <c r="B250" s="14" t="s">
        <v>112</v>
      </c>
      <c r="C250" s="14" t="s">
        <v>113</v>
      </c>
      <c r="D250" s="15" t="s">
        <v>146</v>
      </c>
      <c r="E250" s="16">
        <v>1190</v>
      </c>
      <c r="F250" s="16">
        <v>10235.5</v>
      </c>
    </row>
    <row r="251" spans="1:6" s="12" customFormat="1" ht="12">
      <c r="A251" s="13">
        <v>250</v>
      </c>
      <c r="B251" s="14" t="s">
        <v>58</v>
      </c>
      <c r="C251" s="14" t="s">
        <v>91</v>
      </c>
      <c r="D251" s="15" t="s">
        <v>154</v>
      </c>
      <c r="E251" s="16">
        <v>4130</v>
      </c>
      <c r="F251" s="16">
        <v>19022</v>
      </c>
    </row>
    <row r="252" spans="1:6" s="12" customFormat="1" ht="12">
      <c r="A252" s="13">
        <v>251</v>
      </c>
      <c r="B252" s="14" t="s">
        <v>58</v>
      </c>
      <c r="C252" s="14" t="s">
        <v>30</v>
      </c>
      <c r="D252" s="15" t="s">
        <v>31</v>
      </c>
      <c r="E252" s="16">
        <v>1023.64</v>
      </c>
      <c r="F252" s="16">
        <v>43607.56</v>
      </c>
    </row>
    <row r="253" spans="1:6" s="12" customFormat="1" ht="12">
      <c r="A253" s="13">
        <v>252</v>
      </c>
      <c r="B253" s="14" t="s">
        <v>58</v>
      </c>
      <c r="C253" s="14" t="s">
        <v>30</v>
      </c>
      <c r="D253" s="15" t="s">
        <v>31</v>
      </c>
      <c r="E253" s="16">
        <v>233</v>
      </c>
      <c r="F253" s="16">
        <v>13083.41</v>
      </c>
    </row>
    <row r="254" spans="1:6" s="12" customFormat="1" ht="12">
      <c r="A254" s="13">
        <v>253</v>
      </c>
      <c r="B254" s="14" t="s">
        <v>58</v>
      </c>
      <c r="C254" s="14" t="s">
        <v>99</v>
      </c>
      <c r="D254" s="15" t="s">
        <v>100</v>
      </c>
      <c r="E254" s="16">
        <v>3808.42</v>
      </c>
      <c r="F254" s="16">
        <v>21277.599999999999</v>
      </c>
    </row>
    <row r="255" spans="1:6" s="12" customFormat="1" ht="24">
      <c r="A255" s="13">
        <v>254</v>
      </c>
      <c r="B255" s="14" t="s">
        <v>155</v>
      </c>
      <c r="C255" s="14" t="s">
        <v>73</v>
      </c>
      <c r="D255" s="15" t="s">
        <v>135</v>
      </c>
      <c r="E255" s="16">
        <v>3103.4</v>
      </c>
      <c r="F255" s="16">
        <v>12766.15</v>
      </c>
    </row>
    <row r="256" spans="1:6" s="12" customFormat="1" ht="24">
      <c r="A256" s="13">
        <v>255</v>
      </c>
      <c r="B256" s="14" t="s">
        <v>59</v>
      </c>
      <c r="C256" s="14" t="s">
        <v>73</v>
      </c>
      <c r="D256" s="15" t="s">
        <v>135</v>
      </c>
      <c r="E256" s="16">
        <v>292</v>
      </c>
      <c r="F256" s="16">
        <v>759</v>
      </c>
    </row>
    <row r="257" spans="1:6" s="12" customFormat="1" ht="12">
      <c r="A257" s="13">
        <v>256</v>
      </c>
      <c r="B257" s="14" t="s">
        <v>119</v>
      </c>
      <c r="C257" s="14" t="s">
        <v>30</v>
      </c>
      <c r="D257" s="15" t="s">
        <v>31</v>
      </c>
      <c r="E257" s="16">
        <v>356.23</v>
      </c>
      <c r="F257" s="16">
        <v>12206.2</v>
      </c>
    </row>
    <row r="258" spans="1:6" s="12" customFormat="1" ht="12">
      <c r="A258" s="13">
        <v>257</v>
      </c>
      <c r="B258" s="14" t="s">
        <v>119</v>
      </c>
      <c r="C258" s="14" t="s">
        <v>30</v>
      </c>
      <c r="D258" s="15" t="s">
        <v>31</v>
      </c>
      <c r="E258" s="16">
        <v>673.09</v>
      </c>
      <c r="F258" s="16">
        <v>15349.6</v>
      </c>
    </row>
    <row r="259" spans="1:6" s="12" customFormat="1" ht="12">
      <c r="A259" s="13">
        <v>258</v>
      </c>
      <c r="B259" s="14" t="s">
        <v>119</v>
      </c>
      <c r="C259" s="14" t="s">
        <v>30</v>
      </c>
      <c r="D259" s="15" t="s">
        <v>31</v>
      </c>
      <c r="E259" s="16">
        <v>448.03</v>
      </c>
      <c r="F259" s="16">
        <v>14556.65</v>
      </c>
    </row>
    <row r="260" spans="1:6" s="12" customFormat="1" ht="12">
      <c r="A260" s="13">
        <v>259</v>
      </c>
      <c r="B260" s="14" t="s">
        <v>119</v>
      </c>
      <c r="C260" s="14" t="s">
        <v>30</v>
      </c>
      <c r="D260" s="15" t="s">
        <v>31</v>
      </c>
      <c r="E260" s="16">
        <v>506.82</v>
      </c>
      <c r="F260" s="16">
        <v>16454.099999999999</v>
      </c>
    </row>
    <row r="261" spans="1:6" s="12" customFormat="1" ht="12">
      <c r="A261" s="13">
        <v>260</v>
      </c>
      <c r="B261" s="14" t="s">
        <v>119</v>
      </c>
      <c r="C261" s="14" t="s">
        <v>30</v>
      </c>
      <c r="D261" s="15" t="s">
        <v>31</v>
      </c>
      <c r="E261" s="16">
        <v>194.8</v>
      </c>
      <c r="F261" s="16">
        <v>6237.95</v>
      </c>
    </row>
    <row r="262" spans="1:6" s="12" customFormat="1" ht="12">
      <c r="A262" s="13">
        <v>261</v>
      </c>
      <c r="B262" s="14" t="s">
        <v>61</v>
      </c>
      <c r="C262" s="14" t="s">
        <v>30</v>
      </c>
      <c r="D262" s="15" t="s">
        <v>31</v>
      </c>
      <c r="E262" s="16">
        <v>131.99</v>
      </c>
      <c r="F262" s="16">
        <v>3101.42</v>
      </c>
    </row>
    <row r="263" spans="1:6" s="12" customFormat="1" ht="12">
      <c r="A263" s="13">
        <v>262</v>
      </c>
      <c r="B263" s="14" t="s">
        <v>61</v>
      </c>
      <c r="C263" s="14" t="s">
        <v>30</v>
      </c>
      <c r="D263" s="15" t="s">
        <v>31</v>
      </c>
      <c r="E263" s="16">
        <v>15.96</v>
      </c>
      <c r="F263" s="16">
        <v>387.3</v>
      </c>
    </row>
    <row r="264" spans="1:6" s="12" customFormat="1" ht="12">
      <c r="A264" s="13">
        <v>263</v>
      </c>
      <c r="B264" s="14" t="s">
        <v>61</v>
      </c>
      <c r="C264" s="14" t="s">
        <v>30</v>
      </c>
      <c r="D264" s="15" t="s">
        <v>31</v>
      </c>
      <c r="E264" s="16">
        <v>341.89</v>
      </c>
      <c r="F264" s="16">
        <v>8940.31</v>
      </c>
    </row>
    <row r="265" spans="1:6" s="12" customFormat="1" ht="12">
      <c r="A265" s="13">
        <v>264</v>
      </c>
      <c r="B265" s="14" t="s">
        <v>61</v>
      </c>
      <c r="C265" s="14" t="s">
        <v>30</v>
      </c>
      <c r="D265" s="15" t="s">
        <v>31</v>
      </c>
      <c r="E265" s="16">
        <v>2.2000000000000002</v>
      </c>
      <c r="F265" s="16">
        <v>40</v>
      </c>
    </row>
    <row r="266" spans="1:6" s="12" customFormat="1" ht="12">
      <c r="A266" s="13">
        <v>265</v>
      </c>
      <c r="B266" s="14" t="s">
        <v>61</v>
      </c>
      <c r="C266" s="14" t="s">
        <v>30</v>
      </c>
      <c r="D266" s="15" t="s">
        <v>31</v>
      </c>
      <c r="E266" s="16">
        <v>170.73</v>
      </c>
      <c r="F266" s="16">
        <v>3497.04</v>
      </c>
    </row>
    <row r="267" spans="1:6" s="12" customFormat="1" ht="12">
      <c r="A267" s="13">
        <v>266</v>
      </c>
      <c r="B267" s="14" t="s">
        <v>61</v>
      </c>
      <c r="C267" s="14" t="s">
        <v>30</v>
      </c>
      <c r="D267" s="15" t="s">
        <v>31</v>
      </c>
      <c r="E267" s="16">
        <v>84.35</v>
      </c>
      <c r="F267" s="16">
        <v>1981.56</v>
      </c>
    </row>
    <row r="268" spans="1:6" s="12" customFormat="1" ht="12">
      <c r="A268" s="13">
        <v>267</v>
      </c>
      <c r="B268" s="14" t="s">
        <v>61</v>
      </c>
      <c r="C268" s="14" t="s">
        <v>30</v>
      </c>
      <c r="D268" s="15" t="s">
        <v>31</v>
      </c>
      <c r="E268" s="16">
        <v>90.61</v>
      </c>
      <c r="F268" s="16">
        <v>2293.44</v>
      </c>
    </row>
    <row r="269" spans="1:6" s="12" customFormat="1" ht="12">
      <c r="A269" s="13">
        <v>268</v>
      </c>
      <c r="B269" s="14" t="s">
        <v>61</v>
      </c>
      <c r="C269" s="14" t="s">
        <v>30</v>
      </c>
      <c r="D269" s="15" t="s">
        <v>31</v>
      </c>
      <c r="E269" s="16">
        <v>90.61</v>
      </c>
      <c r="F269" s="16">
        <v>2293.44</v>
      </c>
    </row>
    <row r="270" spans="1:6" s="12" customFormat="1" ht="12">
      <c r="A270" s="13">
        <v>269</v>
      </c>
      <c r="B270" s="14" t="s">
        <v>61</v>
      </c>
      <c r="C270" s="14" t="s">
        <v>30</v>
      </c>
      <c r="D270" s="15" t="s">
        <v>31</v>
      </c>
      <c r="E270" s="16">
        <v>2766.3</v>
      </c>
      <c r="F270" s="16">
        <v>73433.2</v>
      </c>
    </row>
    <row r="271" spans="1:6" s="12" customFormat="1" ht="12">
      <c r="A271" s="13">
        <v>270</v>
      </c>
      <c r="B271" s="14" t="s">
        <v>61</v>
      </c>
      <c r="C271" s="14" t="s">
        <v>30</v>
      </c>
      <c r="D271" s="15" t="s">
        <v>31</v>
      </c>
      <c r="E271" s="16">
        <v>121.5</v>
      </c>
      <c r="F271" s="16">
        <v>7845.89</v>
      </c>
    </row>
    <row r="272" spans="1:6" s="12" customFormat="1" ht="12">
      <c r="A272" s="13">
        <v>271</v>
      </c>
      <c r="B272" s="14" t="s">
        <v>61</v>
      </c>
      <c r="C272" s="14" t="s">
        <v>30</v>
      </c>
      <c r="D272" s="15" t="s">
        <v>31</v>
      </c>
      <c r="E272" s="16">
        <v>131.99</v>
      </c>
      <c r="F272" s="16">
        <v>3101.42</v>
      </c>
    </row>
    <row r="273" spans="1:6" s="12" customFormat="1" ht="12">
      <c r="A273" s="13">
        <v>272</v>
      </c>
      <c r="B273" s="14" t="s">
        <v>61</v>
      </c>
      <c r="C273" s="14" t="s">
        <v>30</v>
      </c>
      <c r="D273" s="15" t="s">
        <v>31</v>
      </c>
      <c r="E273" s="16">
        <v>341.89</v>
      </c>
      <c r="F273" s="16">
        <v>8940.31</v>
      </c>
    </row>
    <row r="274" spans="1:6" s="12" customFormat="1" ht="12">
      <c r="A274" s="13">
        <v>273</v>
      </c>
      <c r="B274" s="14" t="s">
        <v>61</v>
      </c>
      <c r="C274" s="14" t="s">
        <v>30</v>
      </c>
      <c r="D274" s="15" t="s">
        <v>31</v>
      </c>
      <c r="E274" s="16">
        <v>15.96</v>
      </c>
      <c r="F274" s="16">
        <v>387.3</v>
      </c>
    </row>
    <row r="275" spans="1:6" s="12" customFormat="1" ht="12">
      <c r="A275" s="13">
        <v>274</v>
      </c>
      <c r="B275" s="14" t="s">
        <v>61</v>
      </c>
      <c r="C275" s="14" t="s">
        <v>30</v>
      </c>
      <c r="D275" s="15" t="s">
        <v>31</v>
      </c>
      <c r="E275" s="16">
        <v>9.4</v>
      </c>
      <c r="F275" s="16">
        <v>953.04</v>
      </c>
    </row>
    <row r="276" spans="1:6" s="12" customFormat="1" ht="12">
      <c r="A276" s="13">
        <v>275</v>
      </c>
      <c r="B276" s="14" t="s">
        <v>61</v>
      </c>
      <c r="C276" s="14" t="s">
        <v>30</v>
      </c>
      <c r="D276" s="15" t="s">
        <v>31</v>
      </c>
      <c r="E276" s="16">
        <v>23</v>
      </c>
      <c r="F276" s="16">
        <v>3080</v>
      </c>
    </row>
    <row r="277" spans="1:6" s="12" customFormat="1" ht="12">
      <c r="A277" s="13">
        <v>276</v>
      </c>
      <c r="B277" s="14" t="s">
        <v>61</v>
      </c>
      <c r="C277" s="14" t="s">
        <v>30</v>
      </c>
      <c r="D277" s="15" t="s">
        <v>31</v>
      </c>
      <c r="E277" s="16">
        <v>3.4</v>
      </c>
      <c r="F277" s="16">
        <v>360</v>
      </c>
    </row>
    <row r="278" spans="1:6" s="12" customFormat="1" ht="12">
      <c r="A278" s="13">
        <v>277</v>
      </c>
      <c r="B278" s="14" t="s">
        <v>61</v>
      </c>
      <c r="C278" s="14" t="s">
        <v>30</v>
      </c>
      <c r="D278" s="15" t="s">
        <v>31</v>
      </c>
      <c r="E278" s="16">
        <v>10</v>
      </c>
      <c r="F278" s="16">
        <v>620</v>
      </c>
    </row>
    <row r="279" spans="1:6" s="12" customFormat="1" ht="12">
      <c r="A279" s="13">
        <v>278</v>
      </c>
      <c r="B279" s="14" t="s">
        <v>61</v>
      </c>
      <c r="C279" s="14" t="s">
        <v>30</v>
      </c>
      <c r="D279" s="15" t="s">
        <v>31</v>
      </c>
      <c r="E279" s="16">
        <v>130.97</v>
      </c>
      <c r="F279" s="16">
        <v>2855.52</v>
      </c>
    </row>
    <row r="280" spans="1:6" s="12" customFormat="1" ht="12">
      <c r="A280" s="13">
        <v>279</v>
      </c>
      <c r="B280" s="14" t="s">
        <v>61</v>
      </c>
      <c r="C280" s="14" t="s">
        <v>30</v>
      </c>
      <c r="D280" s="15" t="s">
        <v>31</v>
      </c>
      <c r="E280" s="16">
        <v>32.61</v>
      </c>
      <c r="F280" s="16">
        <v>674.37</v>
      </c>
    </row>
    <row r="281" spans="1:6" s="12" customFormat="1" ht="12">
      <c r="A281" s="13">
        <v>280</v>
      </c>
      <c r="B281" s="14" t="s">
        <v>61</v>
      </c>
      <c r="C281" s="14" t="s">
        <v>30</v>
      </c>
      <c r="D281" s="15" t="s">
        <v>31</v>
      </c>
      <c r="E281" s="16">
        <v>30.8</v>
      </c>
      <c r="F281" s="16">
        <v>2819.17</v>
      </c>
    </row>
    <row r="282" spans="1:6" s="12" customFormat="1" ht="12">
      <c r="A282" s="13">
        <v>281</v>
      </c>
      <c r="B282" s="14" t="s">
        <v>61</v>
      </c>
      <c r="C282" s="14" t="s">
        <v>30</v>
      </c>
      <c r="D282" s="15" t="s">
        <v>31</v>
      </c>
      <c r="E282" s="16">
        <v>32.61</v>
      </c>
      <c r="F282" s="16">
        <v>674.37</v>
      </c>
    </row>
    <row r="283" spans="1:6" s="12" customFormat="1" ht="12">
      <c r="A283" s="13">
        <v>282</v>
      </c>
      <c r="B283" s="14" t="s">
        <v>61</v>
      </c>
      <c r="C283" s="14" t="s">
        <v>30</v>
      </c>
      <c r="D283" s="15" t="s">
        <v>31</v>
      </c>
      <c r="E283" s="16">
        <v>117.8</v>
      </c>
      <c r="F283" s="16">
        <v>3303.6</v>
      </c>
    </row>
    <row r="284" spans="1:6" s="12" customFormat="1" ht="12">
      <c r="A284" s="13">
        <v>283</v>
      </c>
      <c r="B284" s="14" t="s">
        <v>61</v>
      </c>
      <c r="C284" s="14" t="s">
        <v>30</v>
      </c>
      <c r="D284" s="15" t="s">
        <v>31</v>
      </c>
      <c r="E284" s="16">
        <v>130.97</v>
      </c>
      <c r="F284" s="16">
        <v>2855.52</v>
      </c>
    </row>
    <row r="285" spans="1:6" s="12" customFormat="1" ht="12">
      <c r="A285" s="13">
        <v>284</v>
      </c>
      <c r="B285" s="14" t="s">
        <v>61</v>
      </c>
      <c r="C285" s="14" t="s">
        <v>30</v>
      </c>
      <c r="D285" s="15" t="s">
        <v>31</v>
      </c>
      <c r="E285" s="16">
        <v>729.46</v>
      </c>
      <c r="F285" s="16">
        <v>21270.93</v>
      </c>
    </row>
    <row r="286" spans="1:6" s="12" customFormat="1" ht="12">
      <c r="A286" s="13">
        <v>285</v>
      </c>
      <c r="B286" s="14" t="s">
        <v>61</v>
      </c>
      <c r="C286" s="14" t="s">
        <v>30</v>
      </c>
      <c r="D286" s="15" t="s">
        <v>31</v>
      </c>
      <c r="E286" s="16">
        <v>44.13</v>
      </c>
      <c r="F286" s="16">
        <v>1654.8</v>
      </c>
    </row>
    <row r="287" spans="1:6" s="12" customFormat="1" ht="12">
      <c r="A287" s="13">
        <v>286</v>
      </c>
      <c r="B287" s="14" t="s">
        <v>61</v>
      </c>
      <c r="C287" s="14" t="s">
        <v>30</v>
      </c>
      <c r="D287" s="15" t="s">
        <v>31</v>
      </c>
      <c r="E287" s="16">
        <v>1746.14</v>
      </c>
      <c r="F287" s="16">
        <v>56015.69</v>
      </c>
    </row>
    <row r="288" spans="1:6" s="12" customFormat="1" ht="12">
      <c r="A288" s="13">
        <v>287</v>
      </c>
      <c r="B288" s="14" t="s">
        <v>61</v>
      </c>
      <c r="C288" s="14" t="s">
        <v>30</v>
      </c>
      <c r="D288" s="15" t="s">
        <v>31</v>
      </c>
      <c r="E288" s="16">
        <v>17.48</v>
      </c>
      <c r="F288" s="16">
        <v>432</v>
      </c>
    </row>
    <row r="289" spans="1:6" s="12" customFormat="1" ht="12">
      <c r="A289" s="13">
        <v>288</v>
      </c>
      <c r="B289" s="14" t="s">
        <v>61</v>
      </c>
      <c r="C289" s="14" t="s">
        <v>30</v>
      </c>
      <c r="D289" s="15" t="s">
        <v>31</v>
      </c>
      <c r="E289" s="16">
        <v>3558.65</v>
      </c>
      <c r="F289" s="16">
        <v>122370.7</v>
      </c>
    </row>
    <row r="290" spans="1:6" s="12" customFormat="1" ht="12">
      <c r="A290" s="13">
        <v>289</v>
      </c>
      <c r="B290" s="14" t="s">
        <v>61</v>
      </c>
      <c r="C290" s="14" t="s">
        <v>69</v>
      </c>
      <c r="D290" s="15" t="s">
        <v>149</v>
      </c>
      <c r="E290" s="16">
        <v>2.7</v>
      </c>
      <c r="F290" s="16">
        <v>35372.92</v>
      </c>
    </row>
    <row r="291" spans="1:6" s="12" customFormat="1" ht="24">
      <c r="A291" s="13">
        <v>290</v>
      </c>
      <c r="B291" s="14" t="s">
        <v>61</v>
      </c>
      <c r="C291" s="14" t="s">
        <v>89</v>
      </c>
      <c r="D291" s="15" t="s">
        <v>90</v>
      </c>
      <c r="E291" s="16">
        <v>313.44</v>
      </c>
      <c r="F291" s="16">
        <v>4547.53</v>
      </c>
    </row>
    <row r="292" spans="1:6" s="12" customFormat="1" ht="24">
      <c r="A292" s="13">
        <v>291</v>
      </c>
      <c r="B292" s="14" t="s">
        <v>61</v>
      </c>
      <c r="C292" s="14" t="s">
        <v>89</v>
      </c>
      <c r="D292" s="15" t="s">
        <v>90</v>
      </c>
      <c r="E292" s="16">
        <v>108.75</v>
      </c>
      <c r="F292" s="16">
        <v>1946.82</v>
      </c>
    </row>
    <row r="293" spans="1:6" s="12" customFormat="1" ht="24">
      <c r="A293" s="13">
        <v>292</v>
      </c>
      <c r="B293" s="14" t="s">
        <v>61</v>
      </c>
      <c r="C293" s="14" t="s">
        <v>75</v>
      </c>
      <c r="D293" s="15" t="s">
        <v>143</v>
      </c>
      <c r="E293" s="16">
        <v>113.23</v>
      </c>
      <c r="F293" s="16">
        <v>5027.21</v>
      </c>
    </row>
    <row r="294" spans="1:6" s="12" customFormat="1" ht="12">
      <c r="A294" s="13">
        <v>293</v>
      </c>
      <c r="B294" s="14" t="s">
        <v>66</v>
      </c>
      <c r="C294" s="14" t="s">
        <v>67</v>
      </c>
      <c r="D294" s="15" t="s">
        <v>148</v>
      </c>
      <c r="E294" s="16">
        <v>40894</v>
      </c>
      <c r="F294" s="16">
        <v>41835.660000000003</v>
      </c>
    </row>
    <row r="295" spans="1:6" s="12" customFormat="1" ht="12">
      <c r="A295" s="13">
        <v>294</v>
      </c>
      <c r="B295" s="14" t="s">
        <v>66</v>
      </c>
      <c r="C295" s="14" t="s">
        <v>67</v>
      </c>
      <c r="D295" s="15" t="s">
        <v>148</v>
      </c>
      <c r="E295" s="16">
        <v>82369</v>
      </c>
      <c r="F295" s="16">
        <v>84197.89</v>
      </c>
    </row>
    <row r="296" spans="1:6" s="12" customFormat="1" ht="12">
      <c r="A296" s="13">
        <v>295</v>
      </c>
      <c r="B296" s="14" t="s">
        <v>66</v>
      </c>
      <c r="C296" s="14" t="s">
        <v>67</v>
      </c>
      <c r="D296" s="15" t="s">
        <v>148</v>
      </c>
      <c r="E296" s="16">
        <v>60298.02</v>
      </c>
      <c r="F296" s="16">
        <v>61194.48</v>
      </c>
    </row>
    <row r="297" spans="1:6" s="12" customFormat="1" ht="12">
      <c r="A297" s="13">
        <v>296</v>
      </c>
      <c r="B297" s="14" t="s">
        <v>66</v>
      </c>
      <c r="C297" s="14" t="s">
        <v>67</v>
      </c>
      <c r="D297" s="15" t="s">
        <v>148</v>
      </c>
      <c r="E297" s="16">
        <v>82817.88</v>
      </c>
      <c r="F297" s="16">
        <v>83824.86</v>
      </c>
    </row>
    <row r="298" spans="1:6" s="12" customFormat="1" ht="12">
      <c r="A298" s="13">
        <v>297</v>
      </c>
      <c r="B298" s="14" t="s">
        <v>66</v>
      </c>
      <c r="C298" s="14" t="s">
        <v>67</v>
      </c>
      <c r="D298" s="15" t="s">
        <v>148</v>
      </c>
      <c r="E298" s="16">
        <v>40894</v>
      </c>
      <c r="F298" s="16">
        <v>41835.660000000003</v>
      </c>
    </row>
    <row r="299" spans="1:6" s="12" customFormat="1" ht="12">
      <c r="A299" s="13">
        <v>298</v>
      </c>
      <c r="B299" s="14" t="s">
        <v>66</v>
      </c>
      <c r="C299" s="14" t="s">
        <v>67</v>
      </c>
      <c r="D299" s="15" t="s">
        <v>148</v>
      </c>
      <c r="E299" s="16">
        <v>82369</v>
      </c>
      <c r="F299" s="16">
        <v>84197.89</v>
      </c>
    </row>
    <row r="300" spans="1:6" s="12" customFormat="1" ht="24">
      <c r="A300" s="13">
        <v>299</v>
      </c>
      <c r="B300" s="14" t="s">
        <v>66</v>
      </c>
      <c r="C300" s="14" t="s">
        <v>122</v>
      </c>
      <c r="D300" s="15" t="s">
        <v>123</v>
      </c>
      <c r="E300" s="16">
        <v>122.6</v>
      </c>
      <c r="F300" s="16">
        <v>1667.86</v>
      </c>
    </row>
    <row r="301" spans="1:6" s="12" customFormat="1" ht="24">
      <c r="A301" s="13">
        <v>300</v>
      </c>
      <c r="B301" s="14" t="s">
        <v>66</v>
      </c>
      <c r="C301" s="14" t="s">
        <v>120</v>
      </c>
      <c r="D301" s="15" t="s">
        <v>142</v>
      </c>
      <c r="E301" s="16">
        <v>745</v>
      </c>
      <c r="F301" s="16">
        <v>18662</v>
      </c>
    </row>
    <row r="302" spans="1:6" s="12" customFormat="1" ht="12">
      <c r="A302" s="13">
        <v>301</v>
      </c>
      <c r="B302" s="14" t="s">
        <v>66</v>
      </c>
      <c r="C302" s="14" t="s">
        <v>51</v>
      </c>
      <c r="D302" s="15" t="s">
        <v>153</v>
      </c>
      <c r="E302" s="16">
        <v>2515.1</v>
      </c>
      <c r="F302" s="16">
        <v>27937.4</v>
      </c>
    </row>
    <row r="303" spans="1:6" s="12" customFormat="1" ht="12">
      <c r="A303" s="13">
        <v>302</v>
      </c>
      <c r="B303" s="14" t="s">
        <v>66</v>
      </c>
      <c r="C303" s="14" t="s">
        <v>51</v>
      </c>
      <c r="D303" s="15" t="s">
        <v>153</v>
      </c>
      <c r="E303" s="16">
        <v>2031.9</v>
      </c>
      <c r="F303" s="16">
        <v>17415.2</v>
      </c>
    </row>
    <row r="304" spans="1:6" s="12" customFormat="1" ht="12">
      <c r="A304" s="13">
        <v>303</v>
      </c>
      <c r="B304" s="14" t="s">
        <v>66</v>
      </c>
      <c r="C304" s="14" t="s">
        <v>30</v>
      </c>
      <c r="D304" s="15" t="s">
        <v>31</v>
      </c>
      <c r="E304" s="16">
        <v>355.47</v>
      </c>
      <c r="F304" s="16">
        <v>14465.22</v>
      </c>
    </row>
    <row r="305" spans="1:6" s="12" customFormat="1" ht="12">
      <c r="A305" s="13">
        <v>304</v>
      </c>
      <c r="B305" s="14" t="s">
        <v>66</v>
      </c>
      <c r="C305" s="14" t="s">
        <v>30</v>
      </c>
      <c r="D305" s="15" t="s">
        <v>31</v>
      </c>
      <c r="E305" s="16">
        <v>139.18</v>
      </c>
      <c r="F305" s="16">
        <v>6757.38</v>
      </c>
    </row>
    <row r="306" spans="1:6" s="12" customFormat="1" ht="12">
      <c r="A306" s="13">
        <v>305</v>
      </c>
      <c r="B306" s="14" t="s">
        <v>66</v>
      </c>
      <c r="C306" s="14" t="s">
        <v>30</v>
      </c>
      <c r="D306" s="15" t="s">
        <v>31</v>
      </c>
      <c r="E306" s="16">
        <v>26.1</v>
      </c>
      <c r="F306" s="16">
        <v>2801.4</v>
      </c>
    </row>
    <row r="307" spans="1:6" s="12" customFormat="1" ht="12">
      <c r="A307" s="13">
        <v>306</v>
      </c>
      <c r="B307" s="14" t="s">
        <v>66</v>
      </c>
      <c r="C307" s="14" t="s">
        <v>30</v>
      </c>
      <c r="D307" s="15" t="s">
        <v>31</v>
      </c>
      <c r="E307" s="16">
        <v>537.54999999999995</v>
      </c>
      <c r="F307" s="16">
        <v>18925.78</v>
      </c>
    </row>
    <row r="308" spans="1:6" s="12" customFormat="1" ht="12">
      <c r="A308" s="13">
        <v>307</v>
      </c>
      <c r="B308" s="14" t="s">
        <v>66</v>
      </c>
      <c r="C308" s="14" t="s">
        <v>30</v>
      </c>
      <c r="D308" s="15" t="s">
        <v>31</v>
      </c>
      <c r="E308" s="16">
        <v>114.7</v>
      </c>
      <c r="F308" s="16">
        <v>4032</v>
      </c>
    </row>
    <row r="309" spans="1:6" s="12" customFormat="1" ht="12">
      <c r="A309" s="13">
        <v>308</v>
      </c>
      <c r="B309" s="14" t="s">
        <v>66</v>
      </c>
      <c r="C309" s="14" t="s">
        <v>30</v>
      </c>
      <c r="D309" s="15" t="s">
        <v>31</v>
      </c>
      <c r="E309" s="16">
        <v>369.47</v>
      </c>
      <c r="F309" s="16">
        <v>12065.44</v>
      </c>
    </row>
    <row r="310" spans="1:6" s="12" customFormat="1" ht="12">
      <c r="A310" s="13">
        <v>309</v>
      </c>
      <c r="B310" s="14" t="s">
        <v>66</v>
      </c>
      <c r="C310" s="14" t="s">
        <v>30</v>
      </c>
      <c r="D310" s="15" t="s">
        <v>31</v>
      </c>
      <c r="E310" s="16">
        <v>1039.25</v>
      </c>
      <c r="F310" s="16">
        <v>41306.730000000003</v>
      </c>
    </row>
    <row r="311" spans="1:6" s="12" customFormat="1" ht="12">
      <c r="A311" s="13">
        <v>310</v>
      </c>
      <c r="B311" s="14" t="s">
        <v>66</v>
      </c>
      <c r="C311" s="14" t="s">
        <v>30</v>
      </c>
      <c r="D311" s="15" t="s">
        <v>31</v>
      </c>
      <c r="E311" s="16">
        <v>69.86</v>
      </c>
      <c r="F311" s="16">
        <v>2890.14</v>
      </c>
    </row>
    <row r="312" spans="1:6" s="12" customFormat="1" ht="12">
      <c r="A312" s="13">
        <v>311</v>
      </c>
      <c r="B312" s="14" t="s">
        <v>66</v>
      </c>
      <c r="C312" s="14" t="s">
        <v>30</v>
      </c>
      <c r="D312" s="15" t="s">
        <v>31</v>
      </c>
      <c r="E312" s="16">
        <v>2.4500000000000002</v>
      </c>
      <c r="F312" s="16">
        <v>122.4</v>
      </c>
    </row>
    <row r="313" spans="1:6" s="12" customFormat="1" ht="12">
      <c r="A313" s="13">
        <v>312</v>
      </c>
      <c r="B313" s="14" t="s">
        <v>66</v>
      </c>
      <c r="C313" s="14" t="s">
        <v>30</v>
      </c>
      <c r="D313" s="15" t="s">
        <v>31</v>
      </c>
      <c r="E313" s="16">
        <v>281.44</v>
      </c>
      <c r="F313" s="16">
        <v>7447.07</v>
      </c>
    </row>
    <row r="314" spans="1:6" s="12" customFormat="1" ht="12">
      <c r="A314" s="13">
        <v>313</v>
      </c>
      <c r="B314" s="14" t="s">
        <v>66</v>
      </c>
      <c r="C314" s="14" t="s">
        <v>30</v>
      </c>
      <c r="D314" s="15" t="s">
        <v>31</v>
      </c>
      <c r="E314" s="16">
        <v>69.42</v>
      </c>
      <c r="F314" s="16">
        <v>1767.09</v>
      </c>
    </row>
    <row r="315" spans="1:6" s="12" customFormat="1" ht="12">
      <c r="A315" s="13">
        <v>314</v>
      </c>
      <c r="B315" s="14" t="s">
        <v>66</v>
      </c>
      <c r="C315" s="14" t="s">
        <v>30</v>
      </c>
      <c r="D315" s="15" t="s">
        <v>31</v>
      </c>
      <c r="E315" s="16">
        <v>229.4</v>
      </c>
      <c r="F315" s="16">
        <v>6929.4</v>
      </c>
    </row>
    <row r="316" spans="1:6" s="12" customFormat="1" ht="12">
      <c r="A316" s="13">
        <v>315</v>
      </c>
      <c r="B316" s="14" t="s">
        <v>66</v>
      </c>
      <c r="C316" s="14" t="s">
        <v>30</v>
      </c>
      <c r="D316" s="15" t="s">
        <v>31</v>
      </c>
      <c r="E316" s="16">
        <v>1770.75</v>
      </c>
      <c r="F316" s="16">
        <v>47818.76</v>
      </c>
    </row>
    <row r="317" spans="1:6" s="12" customFormat="1" ht="12">
      <c r="A317" s="13">
        <v>316</v>
      </c>
      <c r="B317" s="14" t="s">
        <v>66</v>
      </c>
      <c r="C317" s="14" t="s">
        <v>30</v>
      </c>
      <c r="D317" s="15" t="s">
        <v>31</v>
      </c>
      <c r="E317" s="16">
        <v>2725</v>
      </c>
      <c r="F317" s="16">
        <v>63161.35</v>
      </c>
    </row>
    <row r="318" spans="1:6" s="12" customFormat="1" ht="12">
      <c r="A318" s="13">
        <v>317</v>
      </c>
      <c r="B318" s="14" t="s">
        <v>66</v>
      </c>
      <c r="C318" s="14" t="s">
        <v>30</v>
      </c>
      <c r="D318" s="15" t="s">
        <v>31</v>
      </c>
      <c r="E318" s="16">
        <v>2592</v>
      </c>
      <c r="F318" s="16">
        <v>56353.94</v>
      </c>
    </row>
    <row r="319" spans="1:6" s="12" customFormat="1" ht="12">
      <c r="A319" s="13">
        <v>318</v>
      </c>
      <c r="B319" s="14" t="s">
        <v>66</v>
      </c>
      <c r="C319" s="14" t="s">
        <v>69</v>
      </c>
      <c r="D319" s="15" t="s">
        <v>149</v>
      </c>
      <c r="E319" s="16">
        <v>4</v>
      </c>
      <c r="F319" s="16">
        <v>112313.38</v>
      </c>
    </row>
    <row r="320" spans="1:6" s="12" customFormat="1" ht="12">
      <c r="A320" s="13">
        <v>319</v>
      </c>
      <c r="B320" s="14" t="s">
        <v>66</v>
      </c>
      <c r="C320" s="14" t="s">
        <v>69</v>
      </c>
      <c r="D320" s="15" t="s">
        <v>149</v>
      </c>
      <c r="E320" s="16">
        <v>22</v>
      </c>
      <c r="F320" s="16">
        <v>34011.199999999997</v>
      </c>
    </row>
    <row r="321" spans="1:6" s="12" customFormat="1" ht="12">
      <c r="A321" s="13">
        <v>320</v>
      </c>
      <c r="B321" s="14" t="s">
        <v>66</v>
      </c>
      <c r="C321" s="14" t="s">
        <v>69</v>
      </c>
      <c r="D321" s="15" t="s">
        <v>149</v>
      </c>
      <c r="E321" s="16">
        <v>1</v>
      </c>
      <c r="F321" s="16">
        <v>7868.77</v>
      </c>
    </row>
    <row r="322" spans="1:6" s="12" customFormat="1" ht="12">
      <c r="A322" s="13">
        <v>321</v>
      </c>
      <c r="B322" s="14" t="s">
        <v>66</v>
      </c>
      <c r="C322" s="14" t="s">
        <v>69</v>
      </c>
      <c r="D322" s="15" t="s">
        <v>149</v>
      </c>
      <c r="E322" s="16">
        <v>3</v>
      </c>
      <c r="F322" s="16">
        <v>40374.11</v>
      </c>
    </row>
    <row r="323" spans="1:6" s="12" customFormat="1" ht="12">
      <c r="A323" s="13">
        <v>322</v>
      </c>
      <c r="B323" s="14" t="s">
        <v>66</v>
      </c>
      <c r="C323" s="14" t="s">
        <v>69</v>
      </c>
      <c r="D323" s="15" t="s">
        <v>149</v>
      </c>
      <c r="E323" s="16">
        <v>3.3</v>
      </c>
      <c r="F323" s="16">
        <v>113395.25</v>
      </c>
    </row>
    <row r="324" spans="1:6" s="12" customFormat="1" ht="12">
      <c r="A324" s="13">
        <v>323</v>
      </c>
      <c r="B324" s="14" t="s">
        <v>66</v>
      </c>
      <c r="C324" s="14" t="s">
        <v>69</v>
      </c>
      <c r="D324" s="15" t="s">
        <v>149</v>
      </c>
      <c r="E324" s="16">
        <v>6.5</v>
      </c>
      <c r="F324" s="16">
        <v>160772.85999999999</v>
      </c>
    </row>
    <row r="325" spans="1:6" s="12" customFormat="1" ht="12">
      <c r="A325" s="13">
        <v>324</v>
      </c>
      <c r="B325" s="14" t="s">
        <v>66</v>
      </c>
      <c r="C325" s="14" t="s">
        <v>69</v>
      </c>
      <c r="D325" s="15" t="s">
        <v>149</v>
      </c>
      <c r="E325" s="16">
        <v>2.2999999999999998</v>
      </c>
      <c r="F325" s="16">
        <v>76725.509999999995</v>
      </c>
    </row>
    <row r="326" spans="1:6" s="12" customFormat="1" ht="12">
      <c r="A326" s="13">
        <v>325</v>
      </c>
      <c r="B326" s="14" t="s">
        <v>66</v>
      </c>
      <c r="C326" s="14" t="s">
        <v>69</v>
      </c>
      <c r="D326" s="15" t="s">
        <v>149</v>
      </c>
      <c r="E326" s="16">
        <v>6</v>
      </c>
      <c r="F326" s="16">
        <v>99679.65</v>
      </c>
    </row>
    <row r="327" spans="1:6" s="12" customFormat="1" ht="12">
      <c r="A327" s="13">
        <v>326</v>
      </c>
      <c r="B327" s="14" t="s">
        <v>66</v>
      </c>
      <c r="C327" s="14" t="s">
        <v>69</v>
      </c>
      <c r="D327" s="15" t="s">
        <v>149</v>
      </c>
      <c r="E327" s="16">
        <v>4</v>
      </c>
      <c r="F327" s="16">
        <v>110944.95</v>
      </c>
    </row>
    <row r="328" spans="1:6" s="12" customFormat="1" ht="12">
      <c r="A328" s="13">
        <v>327</v>
      </c>
      <c r="B328" s="14" t="s">
        <v>66</v>
      </c>
      <c r="C328" s="14" t="s">
        <v>69</v>
      </c>
      <c r="D328" s="15" t="s">
        <v>149</v>
      </c>
      <c r="E328" s="16">
        <v>3.2</v>
      </c>
      <c r="F328" s="16">
        <v>103594.17</v>
      </c>
    </row>
    <row r="329" spans="1:6" s="12" customFormat="1" ht="12">
      <c r="A329" s="13">
        <v>328</v>
      </c>
      <c r="B329" s="14" t="s">
        <v>66</v>
      </c>
      <c r="C329" s="14" t="s">
        <v>69</v>
      </c>
      <c r="D329" s="15" t="s">
        <v>149</v>
      </c>
      <c r="E329" s="16">
        <v>12</v>
      </c>
      <c r="F329" s="16">
        <v>58260.24</v>
      </c>
    </row>
    <row r="330" spans="1:6" s="12" customFormat="1" ht="12">
      <c r="A330" s="13">
        <v>329</v>
      </c>
      <c r="B330" s="14" t="s">
        <v>66</v>
      </c>
      <c r="C330" s="14" t="s">
        <v>69</v>
      </c>
      <c r="D330" s="15" t="s">
        <v>149</v>
      </c>
      <c r="E330" s="16">
        <v>2.5</v>
      </c>
      <c r="F330" s="16">
        <v>7377.07</v>
      </c>
    </row>
    <row r="331" spans="1:6" s="12" customFormat="1" ht="12">
      <c r="A331" s="13">
        <v>330</v>
      </c>
      <c r="B331" s="14" t="s">
        <v>66</v>
      </c>
      <c r="C331" s="14" t="s">
        <v>69</v>
      </c>
      <c r="D331" s="15" t="s">
        <v>149</v>
      </c>
      <c r="E331" s="16">
        <v>8.5</v>
      </c>
      <c r="F331" s="16">
        <v>241658.44</v>
      </c>
    </row>
    <row r="332" spans="1:6" s="12" customFormat="1" ht="12">
      <c r="A332" s="13">
        <v>331</v>
      </c>
      <c r="B332" s="14" t="s">
        <v>66</v>
      </c>
      <c r="C332" s="14" t="s">
        <v>69</v>
      </c>
      <c r="D332" s="15" t="s">
        <v>149</v>
      </c>
      <c r="E332" s="16">
        <v>1.5</v>
      </c>
      <c r="F332" s="16">
        <v>1669.33</v>
      </c>
    </row>
    <row r="333" spans="1:6" s="12" customFormat="1" ht="12">
      <c r="A333" s="13">
        <v>332</v>
      </c>
      <c r="B333" s="14" t="s">
        <v>66</v>
      </c>
      <c r="C333" s="14" t="s">
        <v>69</v>
      </c>
      <c r="D333" s="15" t="s">
        <v>149</v>
      </c>
      <c r="E333" s="16">
        <v>0.5</v>
      </c>
      <c r="F333" s="16">
        <v>2637.8</v>
      </c>
    </row>
    <row r="334" spans="1:6" s="12" customFormat="1" ht="12">
      <c r="A334" s="13">
        <v>333</v>
      </c>
      <c r="B334" s="14" t="s">
        <v>66</v>
      </c>
      <c r="C334" s="14" t="s">
        <v>69</v>
      </c>
      <c r="D334" s="15" t="s">
        <v>149</v>
      </c>
      <c r="E334" s="16">
        <v>3.5</v>
      </c>
      <c r="F334" s="16">
        <v>85244.75</v>
      </c>
    </row>
    <row r="335" spans="1:6" s="12" customFormat="1" ht="12">
      <c r="A335" s="13">
        <v>334</v>
      </c>
      <c r="B335" s="14" t="s">
        <v>66</v>
      </c>
      <c r="C335" s="14" t="s">
        <v>69</v>
      </c>
      <c r="D335" s="15" t="s">
        <v>149</v>
      </c>
      <c r="E335" s="16">
        <v>4.5</v>
      </c>
      <c r="F335" s="16">
        <v>5951.69</v>
      </c>
    </row>
    <row r="336" spans="1:6" s="12" customFormat="1" ht="12">
      <c r="A336" s="13">
        <v>335</v>
      </c>
      <c r="B336" s="14" t="s">
        <v>66</v>
      </c>
      <c r="C336" s="14" t="s">
        <v>69</v>
      </c>
      <c r="D336" s="15" t="s">
        <v>149</v>
      </c>
      <c r="E336" s="16">
        <v>9</v>
      </c>
      <c r="F336" s="16">
        <v>104701.23</v>
      </c>
    </row>
    <row r="337" spans="1:6" s="12" customFormat="1" ht="12">
      <c r="A337" s="13">
        <v>336</v>
      </c>
      <c r="B337" s="14" t="s">
        <v>66</v>
      </c>
      <c r="C337" s="14" t="s">
        <v>69</v>
      </c>
      <c r="D337" s="15" t="s">
        <v>149</v>
      </c>
      <c r="E337" s="16">
        <v>3</v>
      </c>
      <c r="F337" s="16">
        <v>94411.6</v>
      </c>
    </row>
    <row r="338" spans="1:6" s="12" customFormat="1" ht="12">
      <c r="A338" s="13">
        <v>337</v>
      </c>
      <c r="B338" s="14" t="s">
        <v>66</v>
      </c>
      <c r="C338" s="14" t="s">
        <v>69</v>
      </c>
      <c r="D338" s="15" t="s">
        <v>149</v>
      </c>
      <c r="E338" s="16">
        <v>25</v>
      </c>
      <c r="F338" s="16">
        <v>13424.93</v>
      </c>
    </row>
    <row r="339" spans="1:6" s="12" customFormat="1" ht="12">
      <c r="A339" s="13">
        <v>338</v>
      </c>
      <c r="B339" s="14" t="s">
        <v>66</v>
      </c>
      <c r="C339" s="14" t="s">
        <v>69</v>
      </c>
      <c r="D339" s="15" t="s">
        <v>149</v>
      </c>
      <c r="E339" s="16">
        <v>17.2</v>
      </c>
      <c r="F339" s="16">
        <v>24336.09</v>
      </c>
    </row>
    <row r="340" spans="1:6" s="12" customFormat="1" ht="12">
      <c r="A340" s="13">
        <v>339</v>
      </c>
      <c r="B340" s="14" t="s">
        <v>66</v>
      </c>
      <c r="C340" s="14" t="s">
        <v>69</v>
      </c>
      <c r="D340" s="15" t="s">
        <v>149</v>
      </c>
      <c r="E340" s="16">
        <v>13</v>
      </c>
      <c r="F340" s="16">
        <v>114789.56</v>
      </c>
    </row>
    <row r="341" spans="1:6" s="12" customFormat="1" ht="12">
      <c r="A341" s="13">
        <v>340</v>
      </c>
      <c r="B341" s="14" t="s">
        <v>66</v>
      </c>
      <c r="C341" s="14" t="s">
        <v>71</v>
      </c>
      <c r="D341" s="15" t="s">
        <v>156</v>
      </c>
      <c r="E341" s="16">
        <v>4642.5</v>
      </c>
      <c r="F341" s="16">
        <v>31076.25</v>
      </c>
    </row>
    <row r="342" spans="1:6" s="12" customFormat="1" ht="12">
      <c r="A342" s="13">
        <v>341</v>
      </c>
      <c r="B342" s="14" t="s">
        <v>66</v>
      </c>
      <c r="C342" s="14" t="s">
        <v>71</v>
      </c>
      <c r="D342" s="15" t="s">
        <v>156</v>
      </c>
      <c r="E342" s="16">
        <v>1648</v>
      </c>
      <c r="F342" s="16">
        <v>11828.4</v>
      </c>
    </row>
    <row r="343" spans="1:6" s="12" customFormat="1" ht="12">
      <c r="A343" s="13">
        <v>342</v>
      </c>
      <c r="B343" s="14" t="s">
        <v>66</v>
      </c>
      <c r="C343" s="14" t="s">
        <v>71</v>
      </c>
      <c r="D343" s="15" t="s">
        <v>156</v>
      </c>
      <c r="E343" s="16">
        <v>4957</v>
      </c>
      <c r="F343" s="16">
        <v>31490.25</v>
      </c>
    </row>
    <row r="344" spans="1:6" s="12" customFormat="1" ht="12">
      <c r="A344" s="13">
        <v>343</v>
      </c>
      <c r="B344" s="14" t="s">
        <v>66</v>
      </c>
      <c r="C344" s="14" t="s">
        <v>71</v>
      </c>
      <c r="D344" s="15" t="s">
        <v>156</v>
      </c>
      <c r="E344" s="16">
        <v>3484</v>
      </c>
      <c r="F344" s="16">
        <v>23382.75</v>
      </c>
    </row>
    <row r="345" spans="1:6" s="12" customFormat="1" ht="12">
      <c r="A345" s="13">
        <v>344</v>
      </c>
      <c r="B345" s="14" t="s">
        <v>66</v>
      </c>
      <c r="C345" s="14" t="s">
        <v>71</v>
      </c>
      <c r="D345" s="15" t="s">
        <v>156</v>
      </c>
      <c r="E345" s="16">
        <v>4586</v>
      </c>
      <c r="F345" s="16">
        <v>29718.9</v>
      </c>
    </row>
    <row r="346" spans="1:6" s="12" customFormat="1" ht="12">
      <c r="A346" s="13">
        <v>345</v>
      </c>
      <c r="B346" s="14" t="s">
        <v>66</v>
      </c>
      <c r="C346" s="14" t="s">
        <v>71</v>
      </c>
      <c r="D346" s="15" t="s">
        <v>156</v>
      </c>
      <c r="E346" s="16">
        <v>6445</v>
      </c>
      <c r="F346" s="16">
        <v>27464.25</v>
      </c>
    </row>
    <row r="347" spans="1:6" s="12" customFormat="1" ht="12">
      <c r="A347" s="13">
        <v>346</v>
      </c>
      <c r="B347" s="14" t="s">
        <v>66</v>
      </c>
      <c r="C347" s="14" t="s">
        <v>71</v>
      </c>
      <c r="D347" s="15" t="s">
        <v>156</v>
      </c>
      <c r="E347" s="16">
        <v>4884</v>
      </c>
      <c r="F347" s="16">
        <v>29043.61</v>
      </c>
    </row>
    <row r="348" spans="1:6" s="12" customFormat="1" ht="12">
      <c r="A348" s="13">
        <v>347</v>
      </c>
      <c r="B348" s="14" t="s">
        <v>66</v>
      </c>
      <c r="C348" s="14" t="s">
        <v>71</v>
      </c>
      <c r="D348" s="15" t="s">
        <v>156</v>
      </c>
      <c r="E348" s="16">
        <v>4341.4399999999996</v>
      </c>
      <c r="F348" s="16">
        <v>28953.46</v>
      </c>
    </row>
    <row r="349" spans="1:6" s="12" customFormat="1" ht="12">
      <c r="A349" s="13">
        <v>348</v>
      </c>
      <c r="B349" s="14" t="s">
        <v>66</v>
      </c>
      <c r="C349" s="14" t="s">
        <v>71</v>
      </c>
      <c r="D349" s="15" t="s">
        <v>156</v>
      </c>
      <c r="E349" s="16">
        <v>1813.5</v>
      </c>
      <c r="F349" s="16">
        <v>13446.39</v>
      </c>
    </row>
    <row r="350" spans="1:6" s="12" customFormat="1" ht="12">
      <c r="A350" s="13">
        <v>349</v>
      </c>
      <c r="B350" s="14" t="s">
        <v>66</v>
      </c>
      <c r="C350" s="14" t="s">
        <v>71</v>
      </c>
      <c r="D350" s="15" t="s">
        <v>156</v>
      </c>
      <c r="E350" s="16">
        <v>4422.8999999999996</v>
      </c>
      <c r="F350" s="16">
        <v>30683.85</v>
      </c>
    </row>
    <row r="351" spans="1:6" s="12" customFormat="1" ht="12">
      <c r="A351" s="13">
        <v>350</v>
      </c>
      <c r="B351" s="14" t="s">
        <v>66</v>
      </c>
      <c r="C351" s="14" t="s">
        <v>71</v>
      </c>
      <c r="D351" s="15" t="s">
        <v>156</v>
      </c>
      <c r="E351" s="16">
        <v>4475.5</v>
      </c>
      <c r="F351" s="16">
        <v>32353.88</v>
      </c>
    </row>
    <row r="352" spans="1:6" s="12" customFormat="1" ht="12">
      <c r="A352" s="13">
        <v>351</v>
      </c>
      <c r="B352" s="14" t="s">
        <v>66</v>
      </c>
      <c r="C352" s="14" t="s">
        <v>71</v>
      </c>
      <c r="D352" s="15" t="s">
        <v>156</v>
      </c>
      <c r="E352" s="16">
        <v>5696</v>
      </c>
      <c r="F352" s="16">
        <v>22182</v>
      </c>
    </row>
    <row r="353" spans="1:6" s="12" customFormat="1" ht="12">
      <c r="A353" s="13">
        <v>352</v>
      </c>
      <c r="B353" s="14" t="s">
        <v>66</v>
      </c>
      <c r="C353" s="14" t="s">
        <v>71</v>
      </c>
      <c r="D353" s="15" t="s">
        <v>156</v>
      </c>
      <c r="E353" s="16">
        <v>5249.5</v>
      </c>
      <c r="F353" s="16">
        <v>34987.5</v>
      </c>
    </row>
    <row r="354" spans="1:6" s="12" customFormat="1" ht="12">
      <c r="A354" s="13">
        <v>353</v>
      </c>
      <c r="B354" s="14" t="s">
        <v>66</v>
      </c>
      <c r="C354" s="14" t="s">
        <v>71</v>
      </c>
      <c r="D354" s="15" t="s">
        <v>156</v>
      </c>
      <c r="E354" s="16">
        <v>4183.5</v>
      </c>
      <c r="F354" s="16">
        <v>30636</v>
      </c>
    </row>
    <row r="355" spans="1:6" s="12" customFormat="1" ht="24">
      <c r="A355" s="13">
        <v>354</v>
      </c>
      <c r="B355" s="14" t="s">
        <v>66</v>
      </c>
      <c r="C355" s="14" t="s">
        <v>56</v>
      </c>
      <c r="D355" s="15" t="s">
        <v>132</v>
      </c>
      <c r="E355" s="16">
        <v>3144</v>
      </c>
      <c r="F355" s="16">
        <v>21306</v>
      </c>
    </row>
    <row r="356" spans="1:6" s="12" customFormat="1" ht="24">
      <c r="A356" s="13">
        <v>355</v>
      </c>
      <c r="B356" s="14" t="s">
        <v>66</v>
      </c>
      <c r="C356" s="14" t="s">
        <v>73</v>
      </c>
      <c r="D356" s="15" t="s">
        <v>135</v>
      </c>
      <c r="E356" s="16">
        <v>3331.5</v>
      </c>
      <c r="F356" s="16">
        <v>22055</v>
      </c>
    </row>
    <row r="357" spans="1:6" s="12" customFormat="1" ht="24">
      <c r="A357" s="13">
        <v>356</v>
      </c>
      <c r="B357" s="14" t="s">
        <v>66</v>
      </c>
      <c r="C357" s="14" t="s">
        <v>73</v>
      </c>
      <c r="D357" s="15" t="s">
        <v>135</v>
      </c>
      <c r="E357" s="16">
        <v>2272.1</v>
      </c>
      <c r="F357" s="16">
        <v>9620</v>
      </c>
    </row>
    <row r="358" spans="1:6" s="12" customFormat="1" ht="24">
      <c r="A358" s="13">
        <v>357</v>
      </c>
      <c r="B358" s="14" t="s">
        <v>66</v>
      </c>
      <c r="C358" s="14" t="s">
        <v>73</v>
      </c>
      <c r="D358" s="15" t="s">
        <v>135</v>
      </c>
      <c r="E358" s="16">
        <v>2202</v>
      </c>
      <c r="F358" s="16">
        <v>13434</v>
      </c>
    </row>
    <row r="359" spans="1:6" s="12" customFormat="1" ht="24">
      <c r="A359" s="13">
        <v>358</v>
      </c>
      <c r="B359" s="14" t="s">
        <v>66</v>
      </c>
      <c r="C359" s="14" t="s">
        <v>73</v>
      </c>
      <c r="D359" s="15" t="s">
        <v>135</v>
      </c>
      <c r="E359" s="16">
        <v>1760</v>
      </c>
      <c r="F359" s="16">
        <v>10780</v>
      </c>
    </row>
    <row r="360" spans="1:6" s="12" customFormat="1" ht="24">
      <c r="A360" s="13">
        <v>359</v>
      </c>
      <c r="B360" s="14" t="s">
        <v>66</v>
      </c>
      <c r="C360" s="14" t="s">
        <v>73</v>
      </c>
      <c r="D360" s="15" t="s">
        <v>135</v>
      </c>
      <c r="E360" s="16">
        <v>2388.7199999999998</v>
      </c>
      <c r="F360" s="16">
        <v>13732.92</v>
      </c>
    </row>
    <row r="361" spans="1:6" s="12" customFormat="1" ht="24">
      <c r="A361" s="13">
        <v>360</v>
      </c>
      <c r="B361" s="14" t="s">
        <v>66</v>
      </c>
      <c r="C361" s="14" t="s">
        <v>73</v>
      </c>
      <c r="D361" s="15" t="s">
        <v>135</v>
      </c>
      <c r="E361" s="16">
        <v>2388.7199999999998</v>
      </c>
      <c r="F361" s="16">
        <v>13732.92</v>
      </c>
    </row>
    <row r="362" spans="1:6" s="12" customFormat="1" ht="12">
      <c r="A362" s="13">
        <v>361</v>
      </c>
      <c r="B362" s="14" t="s">
        <v>66</v>
      </c>
      <c r="C362" s="14" t="s">
        <v>157</v>
      </c>
      <c r="D362" s="15" t="s">
        <v>158</v>
      </c>
      <c r="E362" s="16">
        <v>3840.5</v>
      </c>
      <c r="F362" s="16">
        <v>4679</v>
      </c>
    </row>
    <row r="363" spans="1:6" s="12" customFormat="1" ht="12">
      <c r="A363" s="13">
        <v>362</v>
      </c>
      <c r="B363" s="14" t="s">
        <v>66</v>
      </c>
      <c r="C363" s="14" t="s">
        <v>115</v>
      </c>
      <c r="D363" s="15" t="s">
        <v>136</v>
      </c>
      <c r="E363" s="16">
        <v>6018</v>
      </c>
      <c r="F363" s="16">
        <v>12379.63</v>
      </c>
    </row>
    <row r="364" spans="1:6" s="12" customFormat="1" ht="24">
      <c r="A364" s="13">
        <v>363</v>
      </c>
      <c r="B364" s="14" t="s">
        <v>66</v>
      </c>
      <c r="C364" s="14" t="s">
        <v>62</v>
      </c>
      <c r="D364" s="15" t="s">
        <v>159</v>
      </c>
      <c r="E364" s="16">
        <v>89.96</v>
      </c>
      <c r="F364" s="16">
        <v>1410</v>
      </c>
    </row>
    <row r="365" spans="1:6" s="12" customFormat="1" ht="24">
      <c r="A365" s="13">
        <v>364</v>
      </c>
      <c r="B365" s="14" t="s">
        <v>66</v>
      </c>
      <c r="C365" s="14" t="s">
        <v>62</v>
      </c>
      <c r="D365" s="15" t="s">
        <v>159</v>
      </c>
      <c r="E365" s="16">
        <v>3630</v>
      </c>
      <c r="F365" s="16">
        <v>11088</v>
      </c>
    </row>
    <row r="366" spans="1:6" s="12" customFormat="1" ht="12">
      <c r="A366" s="13">
        <v>365</v>
      </c>
      <c r="B366" s="14" t="s">
        <v>66</v>
      </c>
      <c r="C366" s="14" t="s">
        <v>126</v>
      </c>
      <c r="D366" s="15" t="s">
        <v>160</v>
      </c>
      <c r="E366" s="16">
        <v>4667.7</v>
      </c>
      <c r="F366" s="16">
        <v>15261.81</v>
      </c>
    </row>
    <row r="367" spans="1:6" s="12" customFormat="1" ht="12">
      <c r="A367" s="13">
        <v>366</v>
      </c>
      <c r="B367" s="14" t="s">
        <v>66</v>
      </c>
      <c r="C367" s="14" t="s">
        <v>126</v>
      </c>
      <c r="D367" s="15" t="s">
        <v>160</v>
      </c>
      <c r="E367" s="16">
        <v>4516.7</v>
      </c>
      <c r="F367" s="16">
        <v>14759.94</v>
      </c>
    </row>
    <row r="368" spans="1:6" s="12" customFormat="1" ht="12">
      <c r="A368" s="13">
        <v>367</v>
      </c>
      <c r="B368" s="14" t="s">
        <v>66</v>
      </c>
      <c r="C368" s="14" t="s">
        <v>126</v>
      </c>
      <c r="D368" s="15" t="s">
        <v>160</v>
      </c>
      <c r="E368" s="16">
        <v>4288.2</v>
      </c>
      <c r="F368" s="16">
        <v>14582.57</v>
      </c>
    </row>
    <row r="369" spans="1:6" s="12" customFormat="1" ht="12">
      <c r="A369" s="13">
        <v>368</v>
      </c>
      <c r="B369" s="14" t="s">
        <v>66</v>
      </c>
      <c r="C369" s="14" t="s">
        <v>126</v>
      </c>
      <c r="D369" s="15" t="s">
        <v>160</v>
      </c>
      <c r="E369" s="16">
        <v>4495.7</v>
      </c>
      <c r="F369" s="16">
        <v>14527.47</v>
      </c>
    </row>
    <row r="370" spans="1:6" s="12" customFormat="1" ht="12">
      <c r="A370" s="13">
        <v>369</v>
      </c>
      <c r="B370" s="14" t="s">
        <v>66</v>
      </c>
      <c r="C370" s="14" t="s">
        <v>126</v>
      </c>
      <c r="D370" s="15" t="s">
        <v>160</v>
      </c>
      <c r="E370" s="16">
        <v>4297.2</v>
      </c>
      <c r="F370" s="16">
        <v>15255.56</v>
      </c>
    </row>
    <row r="371" spans="1:6" s="12" customFormat="1" ht="24">
      <c r="A371" s="13">
        <v>370</v>
      </c>
      <c r="B371" s="14" t="s">
        <v>66</v>
      </c>
      <c r="C371" s="14" t="s">
        <v>75</v>
      </c>
      <c r="D371" s="15" t="s">
        <v>143</v>
      </c>
      <c r="E371" s="16">
        <v>1059.0999999999999</v>
      </c>
      <c r="F371" s="16">
        <v>15695.89</v>
      </c>
    </row>
    <row r="372" spans="1:6" s="12" customFormat="1" ht="24">
      <c r="A372" s="13">
        <v>371</v>
      </c>
      <c r="B372" s="14" t="s">
        <v>66</v>
      </c>
      <c r="C372" s="14" t="s">
        <v>75</v>
      </c>
      <c r="D372" s="15" t="s">
        <v>143</v>
      </c>
      <c r="E372" s="16">
        <v>1898.99</v>
      </c>
      <c r="F372" s="16">
        <v>51070.720000000001</v>
      </c>
    </row>
    <row r="373" spans="1:6" s="12" customFormat="1" ht="24">
      <c r="A373" s="13">
        <v>372</v>
      </c>
      <c r="B373" s="14" t="s">
        <v>66</v>
      </c>
      <c r="C373" s="14" t="s">
        <v>75</v>
      </c>
      <c r="D373" s="15" t="s">
        <v>143</v>
      </c>
      <c r="E373" s="16">
        <v>571.87</v>
      </c>
      <c r="F373" s="16">
        <v>21547.73</v>
      </c>
    </row>
    <row r="374" spans="1:6" s="12" customFormat="1" ht="24">
      <c r="A374" s="13">
        <v>373</v>
      </c>
      <c r="B374" s="14" t="s">
        <v>66</v>
      </c>
      <c r="C374" s="14" t="s">
        <v>75</v>
      </c>
      <c r="D374" s="15" t="s">
        <v>143</v>
      </c>
      <c r="E374" s="16">
        <v>408</v>
      </c>
      <c r="F374" s="16">
        <v>6812.52</v>
      </c>
    </row>
    <row r="375" spans="1:6" s="12" customFormat="1" ht="24">
      <c r="A375" s="13">
        <v>374</v>
      </c>
      <c r="B375" s="14" t="s">
        <v>66</v>
      </c>
      <c r="C375" s="14" t="s">
        <v>75</v>
      </c>
      <c r="D375" s="15" t="s">
        <v>143</v>
      </c>
      <c r="E375" s="16">
        <v>341.76</v>
      </c>
      <c r="F375" s="16">
        <v>6892.26</v>
      </c>
    </row>
    <row r="376" spans="1:6" s="12" customFormat="1" ht="24">
      <c r="A376" s="13">
        <v>375</v>
      </c>
      <c r="B376" s="14" t="s">
        <v>66</v>
      </c>
      <c r="C376" s="14" t="s">
        <v>75</v>
      </c>
      <c r="D376" s="15" t="s">
        <v>143</v>
      </c>
      <c r="E376" s="16">
        <v>1111.2</v>
      </c>
      <c r="F376" s="16">
        <v>19296.310000000001</v>
      </c>
    </row>
    <row r="377" spans="1:6" s="12" customFormat="1" ht="24">
      <c r="A377" s="13">
        <v>376</v>
      </c>
      <c r="B377" s="14" t="s">
        <v>66</v>
      </c>
      <c r="C377" s="14" t="s">
        <v>75</v>
      </c>
      <c r="D377" s="15" t="s">
        <v>143</v>
      </c>
      <c r="E377" s="16">
        <v>1521</v>
      </c>
      <c r="F377" s="16">
        <v>45541.22</v>
      </c>
    </row>
    <row r="378" spans="1:6" s="12" customFormat="1" ht="24">
      <c r="A378" s="13">
        <v>377</v>
      </c>
      <c r="B378" s="14" t="s">
        <v>66</v>
      </c>
      <c r="C378" s="14" t="s">
        <v>75</v>
      </c>
      <c r="D378" s="15" t="s">
        <v>143</v>
      </c>
      <c r="E378" s="16">
        <v>3870.29</v>
      </c>
      <c r="F378" s="16">
        <v>83945.66</v>
      </c>
    </row>
    <row r="379" spans="1:6" s="12" customFormat="1" ht="24">
      <c r="A379" s="13">
        <v>378</v>
      </c>
      <c r="B379" s="14" t="s">
        <v>66</v>
      </c>
      <c r="C379" s="14" t="s">
        <v>75</v>
      </c>
      <c r="D379" s="15" t="s">
        <v>143</v>
      </c>
      <c r="E379" s="16">
        <v>804.84</v>
      </c>
      <c r="F379" s="16">
        <v>28910.73</v>
      </c>
    </row>
    <row r="380" spans="1:6" s="12" customFormat="1" ht="24">
      <c r="A380" s="13">
        <v>379</v>
      </c>
      <c r="B380" s="14" t="s">
        <v>66</v>
      </c>
      <c r="C380" s="14" t="s">
        <v>75</v>
      </c>
      <c r="D380" s="15" t="s">
        <v>143</v>
      </c>
      <c r="E380" s="16">
        <v>197</v>
      </c>
      <c r="F380" s="16">
        <v>2705.71</v>
      </c>
    </row>
    <row r="381" spans="1:6" s="12" customFormat="1" ht="24">
      <c r="A381" s="13">
        <v>380</v>
      </c>
      <c r="B381" s="14" t="s">
        <v>66</v>
      </c>
      <c r="C381" s="14" t="s">
        <v>75</v>
      </c>
      <c r="D381" s="15" t="s">
        <v>143</v>
      </c>
      <c r="E381" s="16">
        <v>471.55</v>
      </c>
      <c r="F381" s="16">
        <v>16015.32</v>
      </c>
    </row>
    <row r="382" spans="1:6" s="12" customFormat="1" ht="24">
      <c r="A382" s="13">
        <v>381</v>
      </c>
      <c r="B382" s="14" t="s">
        <v>66</v>
      </c>
      <c r="C382" s="14" t="s">
        <v>75</v>
      </c>
      <c r="D382" s="15" t="s">
        <v>143</v>
      </c>
      <c r="E382" s="16">
        <v>167.6</v>
      </c>
      <c r="F382" s="16">
        <v>3897.15</v>
      </c>
    </row>
    <row r="383" spans="1:6" s="12" customFormat="1" ht="24">
      <c r="A383" s="13">
        <v>382</v>
      </c>
      <c r="B383" s="14" t="s">
        <v>66</v>
      </c>
      <c r="C383" s="14" t="s">
        <v>75</v>
      </c>
      <c r="D383" s="15" t="s">
        <v>143</v>
      </c>
      <c r="E383" s="16">
        <v>3110</v>
      </c>
      <c r="F383" s="16">
        <v>92218.69</v>
      </c>
    </row>
    <row r="384" spans="1:6" s="12" customFormat="1" ht="24">
      <c r="A384" s="13">
        <v>383</v>
      </c>
      <c r="B384" s="14" t="s">
        <v>66</v>
      </c>
      <c r="C384" s="14" t="s">
        <v>75</v>
      </c>
      <c r="D384" s="15" t="s">
        <v>143</v>
      </c>
      <c r="E384" s="16">
        <v>434.72</v>
      </c>
      <c r="F384" s="16">
        <v>7024.42</v>
      </c>
    </row>
    <row r="385" spans="1:6" s="12" customFormat="1" ht="24">
      <c r="A385" s="13">
        <v>384</v>
      </c>
      <c r="B385" s="14" t="s">
        <v>66</v>
      </c>
      <c r="C385" s="14" t="s">
        <v>75</v>
      </c>
      <c r="D385" s="15" t="s">
        <v>143</v>
      </c>
      <c r="E385" s="16">
        <v>1355.86</v>
      </c>
      <c r="F385" s="16">
        <v>16529.650000000001</v>
      </c>
    </row>
    <row r="386" spans="1:6" s="12" customFormat="1" ht="24">
      <c r="A386" s="13">
        <v>385</v>
      </c>
      <c r="B386" s="14" t="s">
        <v>66</v>
      </c>
      <c r="C386" s="14" t="s">
        <v>75</v>
      </c>
      <c r="D386" s="15" t="s">
        <v>143</v>
      </c>
      <c r="E386" s="16">
        <v>607</v>
      </c>
      <c r="F386" s="16">
        <v>14154.98</v>
      </c>
    </row>
    <row r="387" spans="1:6" s="12" customFormat="1" ht="24">
      <c r="A387" s="13">
        <v>386</v>
      </c>
      <c r="B387" s="14" t="s">
        <v>66</v>
      </c>
      <c r="C387" s="14" t="s">
        <v>75</v>
      </c>
      <c r="D387" s="15" t="s">
        <v>143</v>
      </c>
      <c r="E387" s="16">
        <v>1024</v>
      </c>
      <c r="F387" s="16">
        <v>22658.400000000001</v>
      </c>
    </row>
    <row r="388" spans="1:6" s="12" customFormat="1" ht="24">
      <c r="A388" s="13">
        <v>387</v>
      </c>
      <c r="B388" s="14" t="s">
        <v>66</v>
      </c>
      <c r="C388" s="14" t="s">
        <v>75</v>
      </c>
      <c r="D388" s="15" t="s">
        <v>143</v>
      </c>
      <c r="E388" s="16">
        <v>901.85</v>
      </c>
      <c r="F388" s="16">
        <v>28861.09</v>
      </c>
    </row>
    <row r="389" spans="1:6" s="12" customFormat="1" ht="24">
      <c r="A389" s="13">
        <v>388</v>
      </c>
      <c r="B389" s="14" t="s">
        <v>66</v>
      </c>
      <c r="C389" s="14" t="s">
        <v>75</v>
      </c>
      <c r="D389" s="15" t="s">
        <v>143</v>
      </c>
      <c r="E389" s="16">
        <v>1031.08</v>
      </c>
      <c r="F389" s="16">
        <v>24148.57</v>
      </c>
    </row>
    <row r="390" spans="1:6" s="12" customFormat="1" ht="24">
      <c r="A390" s="13">
        <v>389</v>
      </c>
      <c r="B390" s="14" t="s">
        <v>66</v>
      </c>
      <c r="C390" s="14" t="s">
        <v>75</v>
      </c>
      <c r="D390" s="15" t="s">
        <v>143</v>
      </c>
      <c r="E390" s="16">
        <v>2152.17</v>
      </c>
      <c r="F390" s="16">
        <v>48950.25</v>
      </c>
    </row>
    <row r="391" spans="1:6" s="12" customFormat="1" ht="24">
      <c r="A391" s="13">
        <v>390</v>
      </c>
      <c r="B391" s="14" t="s">
        <v>66</v>
      </c>
      <c r="C391" s="14" t="s">
        <v>75</v>
      </c>
      <c r="D391" s="15" t="s">
        <v>143</v>
      </c>
      <c r="E391" s="16">
        <v>2616.25</v>
      </c>
      <c r="F391" s="16">
        <v>60912.78</v>
      </c>
    </row>
    <row r="392" spans="1:6" s="12" customFormat="1" ht="24">
      <c r="A392" s="13">
        <v>391</v>
      </c>
      <c r="B392" s="14" t="s">
        <v>66</v>
      </c>
      <c r="C392" s="14" t="s">
        <v>75</v>
      </c>
      <c r="D392" s="15" t="s">
        <v>143</v>
      </c>
      <c r="E392" s="16">
        <v>958.18</v>
      </c>
      <c r="F392" s="16">
        <v>32673.14</v>
      </c>
    </row>
    <row r="393" spans="1:6" s="12" customFormat="1" ht="24">
      <c r="A393" s="13">
        <v>392</v>
      </c>
      <c r="B393" s="14" t="s">
        <v>66</v>
      </c>
      <c r="C393" s="14" t="s">
        <v>75</v>
      </c>
      <c r="D393" s="15" t="s">
        <v>143</v>
      </c>
      <c r="E393" s="16">
        <v>2472.4</v>
      </c>
      <c r="F393" s="16">
        <v>72917.070000000007</v>
      </c>
    </row>
    <row r="394" spans="1:6" s="12" customFormat="1" ht="24">
      <c r="A394" s="13">
        <v>393</v>
      </c>
      <c r="B394" s="14" t="s">
        <v>66</v>
      </c>
      <c r="C394" s="14" t="s">
        <v>75</v>
      </c>
      <c r="D394" s="15" t="s">
        <v>143</v>
      </c>
      <c r="E394" s="16">
        <v>631</v>
      </c>
      <c r="F394" s="16">
        <v>19857.87</v>
      </c>
    </row>
    <row r="395" spans="1:6" s="12" customFormat="1" ht="24">
      <c r="A395" s="13">
        <v>394</v>
      </c>
      <c r="B395" s="14" t="s">
        <v>66</v>
      </c>
      <c r="C395" s="14" t="s">
        <v>75</v>
      </c>
      <c r="D395" s="15" t="s">
        <v>143</v>
      </c>
      <c r="E395" s="16">
        <v>804.62</v>
      </c>
      <c r="F395" s="16">
        <v>24974.86</v>
      </c>
    </row>
    <row r="396" spans="1:6" s="12" customFormat="1" ht="24">
      <c r="A396" s="13">
        <v>395</v>
      </c>
      <c r="B396" s="14" t="s">
        <v>66</v>
      </c>
      <c r="C396" s="14" t="s">
        <v>75</v>
      </c>
      <c r="D396" s="15" t="s">
        <v>143</v>
      </c>
      <c r="E396" s="16">
        <v>677.94</v>
      </c>
      <c r="F396" s="16">
        <v>21791.81</v>
      </c>
    </row>
    <row r="397" spans="1:6" s="12" customFormat="1" ht="24">
      <c r="A397" s="13">
        <v>396</v>
      </c>
      <c r="B397" s="14" t="s">
        <v>66</v>
      </c>
      <c r="C397" s="14" t="s">
        <v>75</v>
      </c>
      <c r="D397" s="15" t="s">
        <v>143</v>
      </c>
      <c r="E397" s="16">
        <v>873.57</v>
      </c>
      <c r="F397" s="16">
        <v>20393.14</v>
      </c>
    </row>
    <row r="398" spans="1:6" s="12" customFormat="1" ht="24">
      <c r="A398" s="13">
        <v>397</v>
      </c>
      <c r="B398" s="14" t="s">
        <v>66</v>
      </c>
      <c r="C398" s="14" t="s">
        <v>75</v>
      </c>
      <c r="D398" s="15" t="s">
        <v>143</v>
      </c>
      <c r="E398" s="16">
        <v>647.22</v>
      </c>
      <c r="F398" s="16">
        <v>20753.79</v>
      </c>
    </row>
    <row r="399" spans="1:6" s="12" customFormat="1" ht="24">
      <c r="A399" s="13">
        <v>398</v>
      </c>
      <c r="B399" s="14" t="s">
        <v>66</v>
      </c>
      <c r="C399" s="14" t="s">
        <v>75</v>
      </c>
      <c r="D399" s="15" t="s">
        <v>143</v>
      </c>
      <c r="E399" s="16">
        <v>2691.98</v>
      </c>
      <c r="F399" s="16">
        <v>91942.8</v>
      </c>
    </row>
    <row r="400" spans="1:6" s="12" customFormat="1" ht="24">
      <c r="A400" s="13">
        <v>399</v>
      </c>
      <c r="B400" s="14" t="s">
        <v>66</v>
      </c>
      <c r="C400" s="14" t="s">
        <v>75</v>
      </c>
      <c r="D400" s="15" t="s">
        <v>143</v>
      </c>
      <c r="E400" s="16">
        <v>715.3</v>
      </c>
      <c r="F400" s="16">
        <v>36953.160000000003</v>
      </c>
    </row>
    <row r="401" spans="1:6" s="12" customFormat="1" ht="24">
      <c r="A401" s="13">
        <v>400</v>
      </c>
      <c r="B401" s="14" t="s">
        <v>66</v>
      </c>
      <c r="C401" s="14" t="s">
        <v>75</v>
      </c>
      <c r="D401" s="15" t="s">
        <v>143</v>
      </c>
      <c r="E401" s="16">
        <v>95.8</v>
      </c>
      <c r="F401" s="16">
        <v>2181.3200000000002</v>
      </c>
    </row>
    <row r="402" spans="1:6" s="12" customFormat="1" ht="24">
      <c r="A402" s="13">
        <v>401</v>
      </c>
      <c r="B402" s="14" t="s">
        <v>66</v>
      </c>
      <c r="C402" s="14" t="s">
        <v>75</v>
      </c>
      <c r="D402" s="15" t="s">
        <v>143</v>
      </c>
      <c r="E402" s="16">
        <v>1138.24</v>
      </c>
      <c r="F402" s="16">
        <v>37971.160000000003</v>
      </c>
    </row>
    <row r="403" spans="1:6" s="12" customFormat="1" ht="24">
      <c r="A403" s="13">
        <v>402</v>
      </c>
      <c r="B403" s="14" t="s">
        <v>66</v>
      </c>
      <c r="C403" s="14" t="s">
        <v>75</v>
      </c>
      <c r="D403" s="15" t="s">
        <v>143</v>
      </c>
      <c r="E403" s="16">
        <v>2996.5</v>
      </c>
      <c r="F403" s="16">
        <v>80546.38</v>
      </c>
    </row>
    <row r="404" spans="1:6" s="12" customFormat="1" ht="24">
      <c r="A404" s="13">
        <v>403</v>
      </c>
      <c r="B404" s="14" t="s">
        <v>66</v>
      </c>
      <c r="C404" s="14" t="s">
        <v>75</v>
      </c>
      <c r="D404" s="15" t="s">
        <v>143</v>
      </c>
      <c r="E404" s="16">
        <v>2027.49</v>
      </c>
      <c r="F404" s="16">
        <v>41359.26</v>
      </c>
    </row>
    <row r="405" spans="1:6" s="12" customFormat="1" ht="24">
      <c r="A405" s="13">
        <v>404</v>
      </c>
      <c r="B405" s="14" t="s">
        <v>66</v>
      </c>
      <c r="C405" s="14" t="s">
        <v>75</v>
      </c>
      <c r="D405" s="15" t="s">
        <v>143</v>
      </c>
      <c r="E405" s="16">
        <v>740</v>
      </c>
      <c r="F405" s="16">
        <v>17828.400000000001</v>
      </c>
    </row>
    <row r="406" spans="1:6" s="12" customFormat="1" ht="24">
      <c r="A406" s="13">
        <v>405</v>
      </c>
      <c r="B406" s="14" t="s">
        <v>66</v>
      </c>
      <c r="C406" s="14" t="s">
        <v>75</v>
      </c>
      <c r="D406" s="15" t="s">
        <v>143</v>
      </c>
      <c r="E406" s="16">
        <v>434.54</v>
      </c>
      <c r="F406" s="16">
        <v>10525.17</v>
      </c>
    </row>
    <row r="407" spans="1:6" s="12" customFormat="1" ht="24">
      <c r="A407" s="13">
        <v>406</v>
      </c>
      <c r="B407" s="14" t="s">
        <v>66</v>
      </c>
      <c r="C407" s="14" t="s">
        <v>75</v>
      </c>
      <c r="D407" s="15" t="s">
        <v>143</v>
      </c>
      <c r="E407" s="16">
        <v>235.74</v>
      </c>
      <c r="F407" s="16">
        <v>6340.74</v>
      </c>
    </row>
    <row r="408" spans="1:6" s="12" customFormat="1" ht="24">
      <c r="A408" s="13">
        <v>407</v>
      </c>
      <c r="B408" s="14" t="s">
        <v>66</v>
      </c>
      <c r="C408" s="14" t="s">
        <v>75</v>
      </c>
      <c r="D408" s="15" t="s">
        <v>143</v>
      </c>
      <c r="E408" s="16">
        <v>360</v>
      </c>
      <c r="F408" s="16">
        <v>8324.7900000000009</v>
      </c>
    </row>
    <row r="409" spans="1:6" s="12" customFormat="1" ht="24">
      <c r="A409" s="13">
        <v>408</v>
      </c>
      <c r="B409" s="14" t="s">
        <v>66</v>
      </c>
      <c r="C409" s="14" t="s">
        <v>75</v>
      </c>
      <c r="D409" s="15" t="s">
        <v>143</v>
      </c>
      <c r="E409" s="16">
        <v>510.96</v>
      </c>
      <c r="F409" s="16">
        <v>21503.35</v>
      </c>
    </row>
    <row r="410" spans="1:6" s="12" customFormat="1" ht="24">
      <c r="A410" s="13">
        <v>409</v>
      </c>
      <c r="B410" s="14" t="s">
        <v>66</v>
      </c>
      <c r="C410" s="14" t="s">
        <v>75</v>
      </c>
      <c r="D410" s="15" t="s">
        <v>143</v>
      </c>
      <c r="E410" s="16">
        <v>46.3</v>
      </c>
      <c r="F410" s="16">
        <v>1394.56</v>
      </c>
    </row>
    <row r="411" spans="1:6" s="12" customFormat="1" ht="24">
      <c r="A411" s="13">
        <v>410</v>
      </c>
      <c r="B411" s="14" t="s">
        <v>66</v>
      </c>
      <c r="C411" s="14" t="s">
        <v>75</v>
      </c>
      <c r="D411" s="15" t="s">
        <v>143</v>
      </c>
      <c r="E411" s="16">
        <v>887.94</v>
      </c>
      <c r="F411" s="16">
        <v>27892.68</v>
      </c>
    </row>
    <row r="412" spans="1:6" s="12" customFormat="1" ht="24">
      <c r="A412" s="13">
        <v>411</v>
      </c>
      <c r="B412" s="14" t="s">
        <v>66</v>
      </c>
      <c r="C412" s="14" t="s">
        <v>75</v>
      </c>
      <c r="D412" s="15" t="s">
        <v>143</v>
      </c>
      <c r="E412" s="16">
        <v>474</v>
      </c>
      <c r="F412" s="16">
        <v>10576.08</v>
      </c>
    </row>
    <row r="413" spans="1:6" s="12" customFormat="1" ht="24">
      <c r="A413" s="13">
        <v>412</v>
      </c>
      <c r="B413" s="14" t="s">
        <v>66</v>
      </c>
      <c r="C413" s="14" t="s">
        <v>75</v>
      </c>
      <c r="D413" s="15" t="s">
        <v>143</v>
      </c>
      <c r="E413" s="16">
        <v>3400.6</v>
      </c>
      <c r="F413" s="16">
        <v>58832.42</v>
      </c>
    </row>
    <row r="414" spans="1:6" s="12" customFormat="1" ht="24">
      <c r="A414" s="13">
        <v>413</v>
      </c>
      <c r="B414" s="14" t="s">
        <v>66</v>
      </c>
      <c r="C414" s="14" t="s">
        <v>75</v>
      </c>
      <c r="D414" s="15" t="s">
        <v>143</v>
      </c>
      <c r="E414" s="16">
        <v>1993.58</v>
      </c>
      <c r="F414" s="16">
        <v>76218.7</v>
      </c>
    </row>
    <row r="415" spans="1:6" s="12" customFormat="1" ht="24">
      <c r="A415" s="13">
        <v>414</v>
      </c>
      <c r="B415" s="14" t="s">
        <v>66</v>
      </c>
      <c r="C415" s="14" t="s">
        <v>75</v>
      </c>
      <c r="D415" s="15" t="s">
        <v>143</v>
      </c>
      <c r="E415" s="16">
        <v>1728.23</v>
      </c>
      <c r="F415" s="16">
        <v>36432.21</v>
      </c>
    </row>
    <row r="416" spans="1:6" s="12" customFormat="1" ht="24">
      <c r="A416" s="13">
        <v>415</v>
      </c>
      <c r="B416" s="14" t="s">
        <v>66</v>
      </c>
      <c r="C416" s="14" t="s">
        <v>75</v>
      </c>
      <c r="D416" s="15" t="s">
        <v>143</v>
      </c>
      <c r="E416" s="16">
        <v>439.65</v>
      </c>
      <c r="F416" s="16">
        <v>9708.25</v>
      </c>
    </row>
    <row r="417" spans="1:10" s="12" customFormat="1" ht="12">
      <c r="A417" s="13">
        <v>416</v>
      </c>
      <c r="B417" s="14" t="s">
        <v>66</v>
      </c>
      <c r="C417" s="14" t="s">
        <v>128</v>
      </c>
      <c r="D417" s="15" t="s">
        <v>161</v>
      </c>
      <c r="E417" s="16">
        <v>13596.2</v>
      </c>
      <c r="F417" s="16">
        <v>56939.4</v>
      </c>
    </row>
    <row r="418" spans="1:10" s="12" customFormat="1" ht="24">
      <c r="A418" s="13">
        <v>417</v>
      </c>
      <c r="B418" s="14" t="s">
        <v>66</v>
      </c>
      <c r="C418" s="14" t="s">
        <v>40</v>
      </c>
      <c r="D418" s="15" t="s">
        <v>41</v>
      </c>
      <c r="E418" s="16">
        <v>3805.75</v>
      </c>
      <c r="F418" s="16">
        <v>133368</v>
      </c>
    </row>
    <row r="419" spans="1:10" s="12" customFormat="1" ht="24">
      <c r="A419" s="13">
        <v>418</v>
      </c>
      <c r="B419" s="14" t="s">
        <v>66</v>
      </c>
      <c r="C419" s="14" t="s">
        <v>96</v>
      </c>
      <c r="D419" s="15" t="s">
        <v>97</v>
      </c>
      <c r="E419" s="16">
        <v>6702.8</v>
      </c>
      <c r="F419" s="16">
        <v>18884.8</v>
      </c>
    </row>
    <row r="420" spans="1:10" s="12" customFormat="1" ht="24">
      <c r="A420" s="13">
        <v>419</v>
      </c>
      <c r="B420" s="14" t="s">
        <v>66</v>
      </c>
      <c r="C420" s="14" t="s">
        <v>96</v>
      </c>
      <c r="D420" s="15" t="s">
        <v>97</v>
      </c>
      <c r="E420" s="16">
        <v>7754.8</v>
      </c>
      <c r="F420" s="16">
        <v>20818.2</v>
      </c>
    </row>
    <row r="421" spans="1:10" s="12" customFormat="1" ht="24">
      <c r="A421" s="13">
        <v>420</v>
      </c>
      <c r="B421" s="14" t="s">
        <v>66</v>
      </c>
      <c r="C421" s="14" t="s">
        <v>130</v>
      </c>
      <c r="D421" s="15" t="s">
        <v>131</v>
      </c>
      <c r="E421" s="16">
        <v>5026.6000000000004</v>
      </c>
      <c r="F421" s="16">
        <v>23786.16</v>
      </c>
    </row>
    <row r="422" spans="1:10">
      <c r="D422" s="19">
        <f>SUM(E2:E421)</f>
        <v>927856.6399999992</v>
      </c>
      <c r="E422" s="19">
        <f>SUM(F2:F421)</f>
        <v>9038976.1700000055</v>
      </c>
    </row>
    <row r="424" spans="1:10">
      <c r="A424" s="9" t="s">
        <v>19</v>
      </c>
      <c r="B424" s="9" t="s">
        <v>20</v>
      </c>
      <c r="C424" s="33" t="s">
        <v>23</v>
      </c>
      <c r="D424" s="33" t="s">
        <v>24</v>
      </c>
      <c r="E424" s="17"/>
      <c r="G424" s="22" t="s">
        <v>0</v>
      </c>
      <c r="H424" s="22" t="s">
        <v>77</v>
      </c>
      <c r="I424" s="34" t="s">
        <v>23</v>
      </c>
      <c r="J424" s="34" t="s">
        <v>24</v>
      </c>
    </row>
    <row r="425" spans="1:10">
      <c r="A425" s="23">
        <v>1</v>
      </c>
      <c r="B425" s="37" t="s">
        <v>25</v>
      </c>
      <c r="C425" s="25">
        <f ca="1">SUMIF($B$2:$F$421,B425,$E$2:$E$421)</f>
        <v>58434.92</v>
      </c>
      <c r="D425" s="25">
        <f ca="1">SUMIF($B$2:$F$421,B425,$F$2:$F$421)</f>
        <v>877827.00000000012</v>
      </c>
      <c r="E425" s="17"/>
      <c r="G425" s="26">
        <v>1</v>
      </c>
      <c r="H425" s="27" t="s">
        <v>78</v>
      </c>
      <c r="I425" s="36">
        <f ca="1">C426+C435+C438+C448</f>
        <v>653868.32999999984</v>
      </c>
      <c r="J425" s="36">
        <f ca="1">D426+D435+D438+D448</f>
        <v>5238275.5600000005</v>
      </c>
    </row>
    <row r="426" spans="1:10">
      <c r="A426" s="23">
        <v>2</v>
      </c>
      <c r="B426" s="37" t="s">
        <v>95</v>
      </c>
      <c r="C426" s="25">
        <f t="shared" ref="C426:C448" ca="1" si="0">SUMIF($B$2:$F$421,B426,$E$2:$E$421)</f>
        <v>10276.82</v>
      </c>
      <c r="D426" s="25">
        <f t="shared" ref="D426:D448" ca="1" si="1">SUMIF($B$2:$F$421,B426,$F$2:$F$421)</f>
        <v>109437.42000000001</v>
      </c>
      <c r="E426" s="17"/>
      <c r="G426" s="26">
        <v>2</v>
      </c>
      <c r="H426" s="27" t="s">
        <v>79</v>
      </c>
      <c r="I426" s="36">
        <f ca="1">C427</f>
        <v>11332.28</v>
      </c>
      <c r="J426" s="36">
        <f ca="1">D427</f>
        <v>84684.4</v>
      </c>
    </row>
    <row r="427" spans="1:10">
      <c r="A427" s="23">
        <v>3</v>
      </c>
      <c r="B427" s="37" t="s">
        <v>36</v>
      </c>
      <c r="C427" s="25">
        <f t="shared" ca="1" si="0"/>
        <v>11332.28</v>
      </c>
      <c r="D427" s="25">
        <f t="shared" ca="1" si="1"/>
        <v>84684.4</v>
      </c>
      <c r="E427" s="17"/>
      <c r="G427" s="26">
        <v>3</v>
      </c>
      <c r="H427" s="27" t="s">
        <v>80</v>
      </c>
      <c r="I427" s="36">
        <f ca="1">C429+C431+C432+C436+C442+C447</f>
        <v>36365.629999999997</v>
      </c>
      <c r="J427" s="36">
        <f ca="1">D429+D431+D432+D436+D442+D447</f>
        <v>636943.29</v>
      </c>
    </row>
    <row r="428" spans="1:10">
      <c r="A428" s="23">
        <v>4</v>
      </c>
      <c r="B428" s="37" t="s">
        <v>144</v>
      </c>
      <c r="C428" s="25">
        <f t="shared" ca="1" si="0"/>
        <v>1348.5</v>
      </c>
      <c r="D428" s="25">
        <f t="shared" ca="1" si="1"/>
        <v>8487</v>
      </c>
      <c r="E428" s="17"/>
      <c r="G428" s="26">
        <v>4</v>
      </c>
      <c r="H428" s="27" t="s">
        <v>81</v>
      </c>
      <c r="I428" s="36">
        <f ca="1">C443</f>
        <v>9195.0600000000013</v>
      </c>
      <c r="J428" s="36">
        <f ca="1">D443</f>
        <v>96990.57</v>
      </c>
    </row>
    <row r="429" spans="1:10">
      <c r="A429" s="23">
        <v>5</v>
      </c>
      <c r="B429" s="37" t="s">
        <v>145</v>
      </c>
      <c r="C429" s="25">
        <f t="shared" ca="1" si="0"/>
        <v>8221</v>
      </c>
      <c r="D429" s="25">
        <f t="shared" ca="1" si="1"/>
        <v>21655.5</v>
      </c>
      <c r="E429" s="17"/>
      <c r="G429" s="26">
        <v>5</v>
      </c>
      <c r="H429" s="27" t="s">
        <v>82</v>
      </c>
      <c r="I429" s="36">
        <f ca="1">C441+C445+C446</f>
        <v>26508.06</v>
      </c>
      <c r="J429" s="36">
        <f ca="1">D441+D445+D446</f>
        <v>183739.8</v>
      </c>
    </row>
    <row r="430" spans="1:10">
      <c r="A430" s="23">
        <v>6</v>
      </c>
      <c r="B430" s="37" t="s">
        <v>37</v>
      </c>
      <c r="C430" s="25">
        <f t="shared" ca="1" si="0"/>
        <v>483.53</v>
      </c>
      <c r="D430" s="25">
        <f t="shared" ca="1" si="1"/>
        <v>3130.78</v>
      </c>
      <c r="E430" s="17"/>
      <c r="G430" s="26">
        <v>6</v>
      </c>
      <c r="H430" s="27" t="s">
        <v>83</v>
      </c>
      <c r="I430" s="36">
        <f ca="1">C428+C430+C433+C440+C444</f>
        <v>97672.999999999971</v>
      </c>
      <c r="J430" s="36">
        <f ca="1">D428+D430+D433+D440+D444</f>
        <v>1597683.0100000002</v>
      </c>
    </row>
    <row r="431" spans="1:10">
      <c r="A431" s="23">
        <v>7</v>
      </c>
      <c r="B431" s="37" t="s">
        <v>147</v>
      </c>
      <c r="C431" s="25">
        <f t="shared" ca="1" si="0"/>
        <v>592.23</v>
      </c>
      <c r="D431" s="25">
        <f t="shared" ca="1" si="1"/>
        <v>14509.79</v>
      </c>
      <c r="E431" s="17"/>
      <c r="G431" s="26">
        <v>7</v>
      </c>
      <c r="H431" s="27" t="s">
        <v>84</v>
      </c>
      <c r="I431" s="36">
        <f ca="1">C434+C439</f>
        <v>31345.82</v>
      </c>
      <c r="J431" s="36">
        <f ca="1">D434+D439</f>
        <v>265514.09999999998</v>
      </c>
    </row>
    <row r="432" spans="1:10">
      <c r="A432" s="23">
        <v>8</v>
      </c>
      <c r="B432" s="37" t="s">
        <v>102</v>
      </c>
      <c r="C432" s="25">
        <f t="shared" ca="1" si="0"/>
        <v>13714.169999999998</v>
      </c>
      <c r="D432" s="25">
        <f t="shared" ca="1" si="1"/>
        <v>175228.22999999998</v>
      </c>
      <c r="E432" s="17"/>
      <c r="G432" s="26">
        <v>8</v>
      </c>
      <c r="H432" s="27" t="s">
        <v>85</v>
      </c>
      <c r="I432" s="36">
        <v>0</v>
      </c>
      <c r="J432" s="36">
        <v>0</v>
      </c>
    </row>
    <row r="433" spans="1:10">
      <c r="A433" s="23">
        <v>9</v>
      </c>
      <c r="B433" s="37" t="s">
        <v>42</v>
      </c>
      <c r="C433" s="25">
        <f t="shared" ca="1" si="0"/>
        <v>47771.849999999991</v>
      </c>
      <c r="D433" s="25">
        <f t="shared" ca="1" si="1"/>
        <v>906278.3899999999</v>
      </c>
      <c r="E433" s="17"/>
      <c r="G433" s="26">
        <v>9</v>
      </c>
      <c r="H433" s="27" t="s">
        <v>86</v>
      </c>
      <c r="I433" s="36">
        <v>0</v>
      </c>
      <c r="J433" s="36">
        <v>0</v>
      </c>
    </row>
    <row r="434" spans="1:10">
      <c r="A434" s="23">
        <v>10</v>
      </c>
      <c r="B434" s="37" t="s">
        <v>44</v>
      </c>
      <c r="C434" s="25">
        <f t="shared" ca="1" si="0"/>
        <v>12918.529999999999</v>
      </c>
      <c r="D434" s="25">
        <f t="shared" ca="1" si="1"/>
        <v>38365.119999999995</v>
      </c>
      <c r="E434" s="17"/>
      <c r="G434" s="26">
        <v>10</v>
      </c>
      <c r="H434" s="27" t="s">
        <v>87</v>
      </c>
      <c r="I434" s="36">
        <f ca="1">C425+C437</f>
        <v>61568.46</v>
      </c>
      <c r="J434" s="36">
        <f ca="1">D425+D437</f>
        <v>935145.44000000018</v>
      </c>
    </row>
    <row r="435" spans="1:10">
      <c r="A435" s="23">
        <v>11</v>
      </c>
      <c r="B435" s="37" t="s">
        <v>45</v>
      </c>
      <c r="C435" s="25">
        <f t="shared" ca="1" si="0"/>
        <v>32847.960000000006</v>
      </c>
      <c r="D435" s="25">
        <f t="shared" ca="1" si="1"/>
        <v>504929.13</v>
      </c>
      <c r="E435" s="17"/>
      <c r="G435" s="26"/>
      <c r="H435" s="29"/>
      <c r="I435" s="25">
        <f ca="1">SUM(I425:I434)</f>
        <v>927856.6399999999</v>
      </c>
      <c r="J435" s="25">
        <f ca="1">SUM(J425:J434)</f>
        <v>9038976.1699999999</v>
      </c>
    </row>
    <row r="436" spans="1:10">
      <c r="A436" s="23">
        <v>12</v>
      </c>
      <c r="B436" s="37" t="s">
        <v>107</v>
      </c>
      <c r="C436" s="25">
        <f t="shared" ca="1" si="0"/>
        <v>1186.71</v>
      </c>
      <c r="D436" s="25">
        <f t="shared" ca="1" si="1"/>
        <v>32237.45</v>
      </c>
      <c r="E436" s="17"/>
    </row>
    <row r="437" spans="1:10">
      <c r="A437" s="23">
        <v>13</v>
      </c>
      <c r="B437" s="37" t="s">
        <v>48</v>
      </c>
      <c r="C437" s="25">
        <f t="shared" ca="1" si="0"/>
        <v>3133.54</v>
      </c>
      <c r="D437" s="25">
        <f t="shared" ca="1" si="1"/>
        <v>57318.44</v>
      </c>
      <c r="E437" s="17"/>
    </row>
    <row r="438" spans="1:10">
      <c r="A438" s="23">
        <v>14</v>
      </c>
      <c r="B438" s="37" t="s">
        <v>151</v>
      </c>
      <c r="C438" s="25">
        <f t="shared" ca="1" si="0"/>
        <v>525.61</v>
      </c>
      <c r="D438" s="25">
        <f t="shared" ca="1" si="1"/>
        <v>12821.4</v>
      </c>
      <c r="E438" s="17"/>
    </row>
    <row r="439" spans="1:10">
      <c r="A439" s="23">
        <v>15</v>
      </c>
      <c r="B439" s="37" t="s">
        <v>152</v>
      </c>
      <c r="C439" s="25">
        <f t="shared" ca="1" si="0"/>
        <v>18427.29</v>
      </c>
      <c r="D439" s="25">
        <f t="shared" ca="1" si="1"/>
        <v>227148.98</v>
      </c>
      <c r="E439" s="17"/>
    </row>
    <row r="440" spans="1:10">
      <c r="A440" s="23">
        <v>16</v>
      </c>
      <c r="B440" s="37" t="s">
        <v>50</v>
      </c>
      <c r="C440" s="25">
        <f t="shared" ca="1" si="0"/>
        <v>44965.719999999994</v>
      </c>
      <c r="D440" s="25">
        <f t="shared" ca="1" si="1"/>
        <v>667020.69000000029</v>
      </c>
      <c r="E440" s="17"/>
    </row>
    <row r="441" spans="1:10">
      <c r="A441" s="23">
        <v>17</v>
      </c>
      <c r="B441" s="37" t="s">
        <v>109</v>
      </c>
      <c r="C441" s="25">
        <f t="shared" ca="1" si="0"/>
        <v>24037.09</v>
      </c>
      <c r="D441" s="25">
        <f t="shared" ca="1" si="1"/>
        <v>118176.3</v>
      </c>
      <c r="E441" s="17"/>
    </row>
    <row r="442" spans="1:10">
      <c r="A442" s="23">
        <v>18</v>
      </c>
      <c r="B442" s="37" t="s">
        <v>112</v>
      </c>
      <c r="C442" s="25">
        <f t="shared" ca="1" si="0"/>
        <v>1190</v>
      </c>
      <c r="D442" s="25">
        <f t="shared" ca="1" si="1"/>
        <v>10235.5</v>
      </c>
      <c r="E442" s="17"/>
    </row>
    <row r="443" spans="1:10">
      <c r="A443" s="23">
        <v>19</v>
      </c>
      <c r="B443" s="37" t="s">
        <v>58</v>
      </c>
      <c r="C443" s="25">
        <f t="shared" ca="1" si="0"/>
        <v>9195.0600000000013</v>
      </c>
      <c r="D443" s="25">
        <f t="shared" ca="1" si="1"/>
        <v>96990.57</v>
      </c>
      <c r="E443" s="17"/>
    </row>
    <row r="444" spans="1:10">
      <c r="A444" s="23">
        <v>20</v>
      </c>
      <c r="B444" s="37" t="s">
        <v>155</v>
      </c>
      <c r="C444" s="25">
        <f t="shared" ca="1" si="0"/>
        <v>3103.4</v>
      </c>
      <c r="D444" s="25">
        <f t="shared" ca="1" si="1"/>
        <v>12766.15</v>
      </c>
      <c r="E444" s="17"/>
    </row>
    <row r="445" spans="1:10">
      <c r="A445" s="23">
        <v>21</v>
      </c>
      <c r="B445" s="37" t="s">
        <v>59</v>
      </c>
      <c r="C445" s="25">
        <f t="shared" ca="1" si="0"/>
        <v>292</v>
      </c>
      <c r="D445" s="25">
        <f t="shared" ca="1" si="1"/>
        <v>759</v>
      </c>
      <c r="E445" s="17"/>
    </row>
    <row r="446" spans="1:10">
      <c r="A446" s="23">
        <v>22</v>
      </c>
      <c r="B446" s="37" t="s">
        <v>119</v>
      </c>
      <c r="C446" s="25">
        <f t="shared" ca="1" si="0"/>
        <v>2178.9700000000003</v>
      </c>
      <c r="D446" s="25">
        <f t="shared" ca="1" si="1"/>
        <v>64804.5</v>
      </c>
      <c r="E446" s="17"/>
    </row>
    <row r="447" spans="1:10">
      <c r="A447" s="23">
        <v>23</v>
      </c>
      <c r="B447" s="37" t="s">
        <v>61</v>
      </c>
      <c r="C447" s="25">
        <f t="shared" ca="1" si="0"/>
        <v>11461.52</v>
      </c>
      <c r="D447" s="25">
        <f t="shared" ca="1" si="1"/>
        <v>383076.82</v>
      </c>
      <c r="E447" s="17"/>
    </row>
    <row r="448" spans="1:10">
      <c r="A448" s="23">
        <v>24</v>
      </c>
      <c r="B448" s="38" t="s">
        <v>66</v>
      </c>
      <c r="C448" s="25">
        <f t="shared" ca="1" si="0"/>
        <v>610217.93999999983</v>
      </c>
      <c r="D448" s="25">
        <f t="shared" ca="1" si="1"/>
        <v>4611087.6100000003</v>
      </c>
      <c r="E448" s="17"/>
    </row>
    <row r="449" spans="2:5">
      <c r="B449" s="39"/>
      <c r="C449" s="19">
        <f ca="1">SUM(C425:C448)</f>
        <v>927856.6399999999</v>
      </c>
      <c r="D449" s="19">
        <f ca="1">SUM(D425:D448)</f>
        <v>9038976.1699999999</v>
      </c>
      <c r="E449" s="17"/>
    </row>
    <row r="450" spans="2:5">
      <c r="C450" s="19"/>
      <c r="E450" s="17"/>
    </row>
    <row r="451" spans="2:5">
      <c r="E451" s="17"/>
    </row>
    <row r="452" spans="2:5">
      <c r="E452" s="17"/>
    </row>
    <row r="453" spans="2:5">
      <c r="E453" s="17"/>
    </row>
    <row r="454" spans="2:5">
      <c r="E454" s="17"/>
    </row>
    <row r="455" spans="2:5">
      <c r="E455" s="17"/>
    </row>
    <row r="456" spans="2:5">
      <c r="E456" s="17"/>
    </row>
    <row r="457" spans="2:5">
      <c r="E457" s="17"/>
    </row>
    <row r="458" spans="2:5">
      <c r="E458" s="17"/>
    </row>
    <row r="459" spans="2:5">
      <c r="E459" s="17"/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392"/>
  <sheetViews>
    <sheetView showGridLines="0" topLeftCell="A360" workbookViewId="0">
      <selection activeCell="I373" sqref="I373"/>
    </sheetView>
  </sheetViews>
  <sheetFormatPr defaultRowHeight="15"/>
  <cols>
    <col min="1" max="1" width="4" style="17" bestFit="1" customWidth="1"/>
    <col min="2" max="3" width="36.5703125" style="17" bestFit="1" customWidth="1"/>
    <col min="4" max="4" width="13.28515625" style="31" bestFit="1" customWidth="1"/>
    <col min="5" max="5" width="13.28515625" style="19" bestFit="1" customWidth="1"/>
    <col min="6" max="6" width="25.28515625" style="17" bestFit="1" customWidth="1"/>
    <col min="7" max="7" width="9.140625" style="17"/>
    <col min="8" max="8" width="26.42578125" style="17" bestFit="1" customWidth="1"/>
    <col min="9" max="9" width="11.5703125" style="17" bestFit="1" customWidth="1"/>
    <col min="10" max="10" width="13.28515625" style="17" bestFit="1" customWidth="1"/>
    <col min="11" max="16384" width="9.140625" style="17"/>
  </cols>
  <sheetData>
    <row r="1" spans="1:6" s="12" customFormat="1" ht="12">
      <c r="A1" s="9" t="s">
        <v>19</v>
      </c>
      <c r="B1" s="9" t="s">
        <v>20</v>
      </c>
      <c r="C1" s="9" t="s">
        <v>21</v>
      </c>
      <c r="D1" s="10" t="s">
        <v>22</v>
      </c>
      <c r="E1" s="11" t="s">
        <v>23</v>
      </c>
      <c r="F1" s="11" t="s">
        <v>24</v>
      </c>
    </row>
    <row r="2" spans="1:6" s="12" customFormat="1" ht="12">
      <c r="A2" s="13">
        <v>1</v>
      </c>
      <c r="B2" s="14" t="s">
        <v>25</v>
      </c>
      <c r="C2" s="14" t="s">
        <v>26</v>
      </c>
      <c r="D2" s="15" t="s">
        <v>27</v>
      </c>
      <c r="E2" s="16">
        <v>192.4</v>
      </c>
      <c r="F2" s="16">
        <v>7117.6</v>
      </c>
    </row>
    <row r="3" spans="1:6" s="12" customFormat="1" ht="12">
      <c r="A3" s="13">
        <v>2</v>
      </c>
      <c r="B3" s="14" t="s">
        <v>25</v>
      </c>
      <c r="C3" s="14" t="s">
        <v>26</v>
      </c>
      <c r="D3" s="15" t="s">
        <v>27</v>
      </c>
      <c r="E3" s="16">
        <v>76.95</v>
      </c>
      <c r="F3" s="16">
        <v>2356.9</v>
      </c>
    </row>
    <row r="4" spans="1:6" s="12" customFormat="1" ht="12">
      <c r="A4" s="13">
        <v>3</v>
      </c>
      <c r="B4" s="14" t="s">
        <v>25</v>
      </c>
      <c r="C4" s="14" t="s">
        <v>26</v>
      </c>
      <c r="D4" s="15" t="s">
        <v>27</v>
      </c>
      <c r="E4" s="16">
        <v>172.8</v>
      </c>
      <c r="F4" s="16">
        <v>4876.1000000000004</v>
      </c>
    </row>
    <row r="5" spans="1:6" s="12" customFormat="1" ht="12">
      <c r="A5" s="13">
        <v>4</v>
      </c>
      <c r="B5" s="14" t="s">
        <v>25</v>
      </c>
      <c r="C5" s="14" t="s">
        <v>26</v>
      </c>
      <c r="D5" s="15" t="s">
        <v>27</v>
      </c>
      <c r="E5" s="16">
        <v>207.4</v>
      </c>
      <c r="F5" s="16">
        <v>5231</v>
      </c>
    </row>
    <row r="6" spans="1:6" s="12" customFormat="1" ht="12">
      <c r="A6" s="13">
        <v>5</v>
      </c>
      <c r="B6" s="14" t="s">
        <v>25</v>
      </c>
      <c r="C6" s="14" t="s">
        <v>28</v>
      </c>
      <c r="D6" s="15" t="s">
        <v>29</v>
      </c>
      <c r="E6" s="16">
        <v>5873</v>
      </c>
      <c r="F6" s="16">
        <v>23908.48</v>
      </c>
    </row>
    <row r="7" spans="1:6" s="12" customFormat="1" ht="12">
      <c r="A7" s="13">
        <v>6</v>
      </c>
      <c r="B7" s="14" t="s">
        <v>25</v>
      </c>
      <c r="C7" s="14" t="s">
        <v>28</v>
      </c>
      <c r="D7" s="15" t="s">
        <v>29</v>
      </c>
      <c r="E7" s="16">
        <v>776.5</v>
      </c>
      <c r="F7" s="16">
        <v>3366.5</v>
      </c>
    </row>
    <row r="8" spans="1:6" s="12" customFormat="1" ht="12">
      <c r="A8" s="13">
        <v>7</v>
      </c>
      <c r="B8" s="14" t="s">
        <v>25</v>
      </c>
      <c r="C8" s="14" t="s">
        <v>28</v>
      </c>
      <c r="D8" s="15" t="s">
        <v>29</v>
      </c>
      <c r="E8" s="16">
        <v>74.5</v>
      </c>
      <c r="F8" s="16">
        <v>257</v>
      </c>
    </row>
    <row r="9" spans="1:6" s="12" customFormat="1" ht="12">
      <c r="A9" s="13">
        <v>8</v>
      </c>
      <c r="B9" s="14" t="s">
        <v>25</v>
      </c>
      <c r="C9" s="14" t="s">
        <v>28</v>
      </c>
      <c r="D9" s="15" t="s">
        <v>29</v>
      </c>
      <c r="E9" s="16">
        <v>687</v>
      </c>
      <c r="F9" s="16">
        <v>3862</v>
      </c>
    </row>
    <row r="10" spans="1:6" s="12" customFormat="1" ht="12">
      <c r="A10" s="13">
        <v>9</v>
      </c>
      <c r="B10" s="14" t="s">
        <v>25</v>
      </c>
      <c r="C10" s="14" t="s">
        <v>28</v>
      </c>
      <c r="D10" s="15" t="s">
        <v>29</v>
      </c>
      <c r="E10" s="16">
        <v>4911</v>
      </c>
      <c r="F10" s="16">
        <v>18069.740000000002</v>
      </c>
    </row>
    <row r="11" spans="1:6" s="12" customFormat="1" ht="12">
      <c r="A11" s="13">
        <v>10</v>
      </c>
      <c r="B11" s="14" t="s">
        <v>25</v>
      </c>
      <c r="C11" s="14" t="s">
        <v>28</v>
      </c>
      <c r="D11" s="15" t="s">
        <v>29</v>
      </c>
      <c r="E11" s="16">
        <v>74.5</v>
      </c>
      <c r="F11" s="16">
        <v>257</v>
      </c>
    </row>
    <row r="12" spans="1:6" s="12" customFormat="1" ht="12">
      <c r="A12" s="13">
        <v>11</v>
      </c>
      <c r="B12" s="14" t="s">
        <v>25</v>
      </c>
      <c r="C12" s="14" t="s">
        <v>28</v>
      </c>
      <c r="D12" s="15" t="s">
        <v>29</v>
      </c>
      <c r="E12" s="16">
        <v>573</v>
      </c>
      <c r="F12" s="16">
        <v>2283</v>
      </c>
    </row>
    <row r="13" spans="1:6" s="12" customFormat="1" ht="12">
      <c r="A13" s="13">
        <v>12</v>
      </c>
      <c r="B13" s="14" t="s">
        <v>25</v>
      </c>
      <c r="C13" s="14" t="s">
        <v>28</v>
      </c>
      <c r="D13" s="15" t="s">
        <v>29</v>
      </c>
      <c r="E13" s="16">
        <v>5451</v>
      </c>
      <c r="F13" s="16">
        <v>21233.34</v>
      </c>
    </row>
    <row r="14" spans="1:6" s="12" customFormat="1" ht="12">
      <c r="A14" s="13">
        <v>13</v>
      </c>
      <c r="B14" s="14" t="s">
        <v>25</v>
      </c>
      <c r="C14" s="14" t="s">
        <v>28</v>
      </c>
      <c r="D14" s="15" t="s">
        <v>29</v>
      </c>
      <c r="E14" s="16">
        <v>297</v>
      </c>
      <c r="F14" s="16">
        <v>1104.5</v>
      </c>
    </row>
    <row r="15" spans="1:6" s="12" customFormat="1" ht="12">
      <c r="A15" s="13">
        <v>14</v>
      </c>
      <c r="B15" s="14" t="s">
        <v>25</v>
      </c>
      <c r="C15" s="14" t="s">
        <v>28</v>
      </c>
      <c r="D15" s="15" t="s">
        <v>29</v>
      </c>
      <c r="E15" s="16">
        <v>399</v>
      </c>
      <c r="F15" s="16">
        <v>2127.5</v>
      </c>
    </row>
    <row r="16" spans="1:6" s="12" customFormat="1" ht="12">
      <c r="A16" s="13">
        <v>15</v>
      </c>
      <c r="B16" s="14" t="s">
        <v>25</v>
      </c>
      <c r="C16" s="14" t="s">
        <v>28</v>
      </c>
      <c r="D16" s="15" t="s">
        <v>29</v>
      </c>
      <c r="E16" s="16">
        <v>6337</v>
      </c>
      <c r="F16" s="16">
        <v>25585.09</v>
      </c>
    </row>
    <row r="17" spans="1:6" s="12" customFormat="1" ht="12">
      <c r="A17" s="13">
        <v>16</v>
      </c>
      <c r="B17" s="14" t="s">
        <v>25</v>
      </c>
      <c r="C17" s="14" t="s">
        <v>28</v>
      </c>
      <c r="D17" s="15" t="s">
        <v>29</v>
      </c>
      <c r="E17" s="16">
        <v>3777</v>
      </c>
      <c r="F17" s="16">
        <v>14948.34</v>
      </c>
    </row>
    <row r="18" spans="1:6" s="12" customFormat="1" ht="12">
      <c r="A18" s="13">
        <v>17</v>
      </c>
      <c r="B18" s="14" t="s">
        <v>25</v>
      </c>
      <c r="C18" s="14" t="s">
        <v>28</v>
      </c>
      <c r="D18" s="15" t="s">
        <v>29</v>
      </c>
      <c r="E18" s="16">
        <v>138.5</v>
      </c>
      <c r="F18" s="16">
        <v>551</v>
      </c>
    </row>
    <row r="19" spans="1:6" s="12" customFormat="1" ht="12">
      <c r="A19" s="13">
        <v>18</v>
      </c>
      <c r="B19" s="14" t="s">
        <v>25</v>
      </c>
      <c r="C19" s="14" t="s">
        <v>28</v>
      </c>
      <c r="D19" s="15" t="s">
        <v>29</v>
      </c>
      <c r="E19" s="16">
        <v>1224</v>
      </c>
      <c r="F19" s="16">
        <v>6390.5</v>
      </c>
    </row>
    <row r="20" spans="1:6" s="12" customFormat="1" ht="12">
      <c r="A20" s="13">
        <v>19</v>
      </c>
      <c r="B20" s="14" t="s">
        <v>25</v>
      </c>
      <c r="C20" s="14" t="s">
        <v>28</v>
      </c>
      <c r="D20" s="15" t="s">
        <v>29</v>
      </c>
      <c r="E20" s="16">
        <v>1172</v>
      </c>
      <c r="F20" s="16">
        <v>7186.5</v>
      </c>
    </row>
    <row r="21" spans="1:6" s="12" customFormat="1" ht="12">
      <c r="A21" s="13">
        <v>20</v>
      </c>
      <c r="B21" s="14" t="s">
        <v>25</v>
      </c>
      <c r="C21" s="14" t="s">
        <v>28</v>
      </c>
      <c r="D21" s="15" t="s">
        <v>29</v>
      </c>
      <c r="E21" s="16">
        <v>1038</v>
      </c>
      <c r="F21" s="16">
        <v>4317</v>
      </c>
    </row>
    <row r="22" spans="1:6" s="12" customFormat="1" ht="12">
      <c r="A22" s="13">
        <v>21</v>
      </c>
      <c r="B22" s="14" t="s">
        <v>25</v>
      </c>
      <c r="C22" s="14" t="s">
        <v>28</v>
      </c>
      <c r="D22" s="15" t="s">
        <v>29</v>
      </c>
      <c r="E22" s="16">
        <v>5590.5</v>
      </c>
      <c r="F22" s="16">
        <v>22955.34</v>
      </c>
    </row>
    <row r="23" spans="1:6" s="12" customFormat="1" ht="12">
      <c r="A23" s="13">
        <v>22</v>
      </c>
      <c r="B23" s="14" t="s">
        <v>25</v>
      </c>
      <c r="C23" s="14" t="s">
        <v>30</v>
      </c>
      <c r="D23" s="15" t="s">
        <v>31</v>
      </c>
      <c r="E23" s="16">
        <v>52.48</v>
      </c>
      <c r="F23" s="16">
        <v>2359.2199999999998</v>
      </c>
    </row>
    <row r="24" spans="1:6" s="12" customFormat="1" ht="12">
      <c r="A24" s="13">
        <v>23</v>
      </c>
      <c r="B24" s="14" t="s">
        <v>25</v>
      </c>
      <c r="C24" s="14" t="s">
        <v>30</v>
      </c>
      <c r="D24" s="15" t="s">
        <v>31</v>
      </c>
      <c r="E24" s="16">
        <v>50.59</v>
      </c>
      <c r="F24" s="16">
        <v>2490.0100000000002</v>
      </c>
    </row>
    <row r="25" spans="1:6" s="12" customFormat="1" ht="12">
      <c r="A25" s="13">
        <v>24</v>
      </c>
      <c r="B25" s="14" t="s">
        <v>25</v>
      </c>
      <c r="C25" s="14" t="s">
        <v>30</v>
      </c>
      <c r="D25" s="15" t="s">
        <v>31</v>
      </c>
      <c r="E25" s="16">
        <v>1336.71</v>
      </c>
      <c r="F25" s="16">
        <v>76888.429999999993</v>
      </c>
    </row>
    <row r="26" spans="1:6" s="12" customFormat="1" ht="12">
      <c r="A26" s="13">
        <v>25</v>
      </c>
      <c r="B26" s="14" t="s">
        <v>25</v>
      </c>
      <c r="C26" s="14" t="s">
        <v>30</v>
      </c>
      <c r="D26" s="15" t="s">
        <v>31</v>
      </c>
      <c r="E26" s="16">
        <v>37.01</v>
      </c>
      <c r="F26" s="16">
        <v>728</v>
      </c>
    </row>
    <row r="27" spans="1:6" s="12" customFormat="1" ht="12">
      <c r="A27" s="13">
        <v>26</v>
      </c>
      <c r="B27" s="14" t="s">
        <v>25</v>
      </c>
      <c r="C27" s="14" t="s">
        <v>30</v>
      </c>
      <c r="D27" s="15" t="s">
        <v>31</v>
      </c>
      <c r="E27" s="16">
        <v>38.1</v>
      </c>
      <c r="F27" s="16">
        <v>1459</v>
      </c>
    </row>
    <row r="28" spans="1:6" s="12" customFormat="1" ht="12">
      <c r="A28" s="13">
        <v>27</v>
      </c>
      <c r="B28" s="14" t="s">
        <v>25</v>
      </c>
      <c r="C28" s="14" t="s">
        <v>30</v>
      </c>
      <c r="D28" s="15" t="s">
        <v>31</v>
      </c>
      <c r="E28" s="16">
        <v>308</v>
      </c>
      <c r="F28" s="16">
        <v>8175.88</v>
      </c>
    </row>
    <row r="29" spans="1:6" s="12" customFormat="1" ht="12">
      <c r="A29" s="13">
        <v>28</v>
      </c>
      <c r="B29" s="14" t="s">
        <v>25</v>
      </c>
      <c r="C29" s="14" t="s">
        <v>30</v>
      </c>
      <c r="D29" s="15" t="s">
        <v>31</v>
      </c>
      <c r="E29" s="16">
        <v>110.9</v>
      </c>
      <c r="F29" s="16">
        <v>13205.29</v>
      </c>
    </row>
    <row r="30" spans="1:6" s="12" customFormat="1" ht="12">
      <c r="A30" s="13">
        <v>29</v>
      </c>
      <c r="B30" s="14" t="s">
        <v>25</v>
      </c>
      <c r="C30" s="14" t="s">
        <v>30</v>
      </c>
      <c r="D30" s="15" t="s">
        <v>31</v>
      </c>
      <c r="E30" s="16">
        <v>99.68</v>
      </c>
      <c r="F30" s="16">
        <v>3426.98</v>
      </c>
    </row>
    <row r="31" spans="1:6" s="12" customFormat="1" ht="12">
      <c r="A31" s="13">
        <v>30</v>
      </c>
      <c r="B31" s="14" t="s">
        <v>25</v>
      </c>
      <c r="C31" s="14" t="s">
        <v>30</v>
      </c>
      <c r="D31" s="15" t="s">
        <v>31</v>
      </c>
      <c r="E31" s="16">
        <v>41.47</v>
      </c>
      <c r="F31" s="16">
        <v>1237.5999999999999</v>
      </c>
    </row>
    <row r="32" spans="1:6" s="12" customFormat="1" ht="12">
      <c r="A32" s="13">
        <v>31</v>
      </c>
      <c r="B32" s="14" t="s">
        <v>25</v>
      </c>
      <c r="C32" s="14" t="s">
        <v>30</v>
      </c>
      <c r="D32" s="15" t="s">
        <v>31</v>
      </c>
      <c r="E32" s="16">
        <v>326.57</v>
      </c>
      <c r="F32" s="16">
        <v>10055.200000000001</v>
      </c>
    </row>
    <row r="33" spans="1:6" s="12" customFormat="1" ht="12">
      <c r="A33" s="13">
        <v>32</v>
      </c>
      <c r="B33" s="14" t="s">
        <v>25</v>
      </c>
      <c r="C33" s="14" t="s">
        <v>30</v>
      </c>
      <c r="D33" s="15" t="s">
        <v>31</v>
      </c>
      <c r="E33" s="16">
        <v>492.97</v>
      </c>
      <c r="F33" s="16">
        <v>10235.25</v>
      </c>
    </row>
    <row r="34" spans="1:6" s="12" customFormat="1" ht="12">
      <c r="A34" s="13">
        <v>33</v>
      </c>
      <c r="B34" s="14" t="s">
        <v>25</v>
      </c>
      <c r="C34" s="14" t="s">
        <v>30</v>
      </c>
      <c r="D34" s="15" t="s">
        <v>31</v>
      </c>
      <c r="E34" s="16">
        <v>4.41</v>
      </c>
      <c r="F34" s="16">
        <v>124.03</v>
      </c>
    </row>
    <row r="35" spans="1:6" s="12" customFormat="1" ht="12">
      <c r="A35" s="13">
        <v>34</v>
      </c>
      <c r="B35" s="14" t="s">
        <v>25</v>
      </c>
      <c r="C35" s="14" t="s">
        <v>30</v>
      </c>
      <c r="D35" s="15" t="s">
        <v>31</v>
      </c>
      <c r="E35" s="16">
        <v>9.1</v>
      </c>
      <c r="F35" s="16">
        <v>586.79999999999995</v>
      </c>
    </row>
    <row r="36" spans="1:6" s="12" customFormat="1" ht="12">
      <c r="A36" s="13">
        <v>35</v>
      </c>
      <c r="B36" s="14" t="s">
        <v>25</v>
      </c>
      <c r="C36" s="14" t="s">
        <v>30</v>
      </c>
      <c r="D36" s="15" t="s">
        <v>31</v>
      </c>
      <c r="E36" s="16">
        <v>5687.5</v>
      </c>
      <c r="F36" s="16">
        <v>194176.27</v>
      </c>
    </row>
    <row r="37" spans="1:6" s="12" customFormat="1" ht="12">
      <c r="A37" s="13">
        <v>36</v>
      </c>
      <c r="B37" s="14" t="s">
        <v>25</v>
      </c>
      <c r="C37" s="14" t="s">
        <v>30</v>
      </c>
      <c r="D37" s="15" t="s">
        <v>31</v>
      </c>
      <c r="E37" s="16">
        <v>44.82</v>
      </c>
      <c r="F37" s="16">
        <v>1769.58</v>
      </c>
    </row>
    <row r="38" spans="1:6" s="12" customFormat="1" ht="12">
      <c r="A38" s="13">
        <v>37</v>
      </c>
      <c r="B38" s="14" t="s">
        <v>25</v>
      </c>
      <c r="C38" s="14" t="s">
        <v>30</v>
      </c>
      <c r="D38" s="15" t="s">
        <v>31</v>
      </c>
      <c r="E38" s="16">
        <v>719.06</v>
      </c>
      <c r="F38" s="16">
        <v>44721.7</v>
      </c>
    </row>
    <row r="39" spans="1:6" s="12" customFormat="1" ht="12">
      <c r="A39" s="13">
        <v>38</v>
      </c>
      <c r="B39" s="14" t="s">
        <v>25</v>
      </c>
      <c r="C39" s="14" t="s">
        <v>30</v>
      </c>
      <c r="D39" s="15" t="s">
        <v>31</v>
      </c>
      <c r="E39" s="16">
        <v>107.9</v>
      </c>
      <c r="F39" s="16">
        <v>5492.8</v>
      </c>
    </row>
    <row r="40" spans="1:6" s="12" customFormat="1" ht="12">
      <c r="A40" s="13">
        <v>39</v>
      </c>
      <c r="B40" s="14" t="s">
        <v>25</v>
      </c>
      <c r="C40" s="14" t="s">
        <v>30</v>
      </c>
      <c r="D40" s="15" t="s">
        <v>31</v>
      </c>
      <c r="E40" s="16">
        <v>77.02</v>
      </c>
      <c r="F40" s="16">
        <v>2460</v>
      </c>
    </row>
    <row r="41" spans="1:6" s="12" customFormat="1" ht="12">
      <c r="A41" s="13">
        <v>40</v>
      </c>
      <c r="B41" s="14" t="s">
        <v>25</v>
      </c>
      <c r="C41" s="14" t="s">
        <v>30</v>
      </c>
      <c r="D41" s="15" t="s">
        <v>31</v>
      </c>
      <c r="E41" s="16">
        <v>65.290000000000006</v>
      </c>
      <c r="F41" s="16">
        <v>2636.6</v>
      </c>
    </row>
    <row r="42" spans="1:6" s="12" customFormat="1" ht="12">
      <c r="A42" s="13">
        <v>41</v>
      </c>
      <c r="B42" s="14" t="s">
        <v>25</v>
      </c>
      <c r="C42" s="14" t="s">
        <v>30</v>
      </c>
      <c r="D42" s="15" t="s">
        <v>31</v>
      </c>
      <c r="E42" s="16">
        <v>30.47</v>
      </c>
      <c r="F42" s="16">
        <v>1198.5</v>
      </c>
    </row>
    <row r="43" spans="1:6" s="12" customFormat="1" ht="12">
      <c r="A43" s="13">
        <v>42</v>
      </c>
      <c r="B43" s="14" t="s">
        <v>25</v>
      </c>
      <c r="C43" s="14" t="s">
        <v>30</v>
      </c>
      <c r="D43" s="15" t="s">
        <v>31</v>
      </c>
      <c r="E43" s="16">
        <v>25.18</v>
      </c>
      <c r="F43" s="16">
        <v>834.4</v>
      </c>
    </row>
    <row r="44" spans="1:6" s="12" customFormat="1" ht="12">
      <c r="A44" s="13">
        <v>43</v>
      </c>
      <c r="B44" s="14" t="s">
        <v>25</v>
      </c>
      <c r="C44" s="14" t="s">
        <v>30</v>
      </c>
      <c r="D44" s="15" t="s">
        <v>31</v>
      </c>
      <c r="E44" s="16">
        <v>171.5</v>
      </c>
      <c r="F44" s="16">
        <v>6720.15</v>
      </c>
    </row>
    <row r="45" spans="1:6" s="12" customFormat="1" ht="12">
      <c r="A45" s="13">
        <v>44</v>
      </c>
      <c r="B45" s="14" t="s">
        <v>25</v>
      </c>
      <c r="C45" s="14" t="s">
        <v>30</v>
      </c>
      <c r="D45" s="15" t="s">
        <v>31</v>
      </c>
      <c r="E45" s="16">
        <v>26.66</v>
      </c>
      <c r="F45" s="16">
        <v>934.25</v>
      </c>
    </row>
    <row r="46" spans="1:6" s="12" customFormat="1" ht="12">
      <c r="A46" s="13">
        <v>45</v>
      </c>
      <c r="B46" s="14" t="s">
        <v>25</v>
      </c>
      <c r="C46" s="14" t="s">
        <v>30</v>
      </c>
      <c r="D46" s="15" t="s">
        <v>31</v>
      </c>
      <c r="E46" s="16">
        <v>5.81</v>
      </c>
      <c r="F46" s="16">
        <v>253.8</v>
      </c>
    </row>
    <row r="47" spans="1:6" s="12" customFormat="1" ht="12">
      <c r="A47" s="13">
        <v>46</v>
      </c>
      <c r="B47" s="14" t="s">
        <v>25</v>
      </c>
      <c r="C47" s="14" t="s">
        <v>30</v>
      </c>
      <c r="D47" s="15" t="s">
        <v>31</v>
      </c>
      <c r="E47" s="16">
        <v>574.28</v>
      </c>
      <c r="F47" s="16">
        <v>36845.050000000003</v>
      </c>
    </row>
    <row r="48" spans="1:6" s="12" customFormat="1" ht="12">
      <c r="A48" s="13">
        <v>47</v>
      </c>
      <c r="B48" s="14" t="s">
        <v>25</v>
      </c>
      <c r="C48" s="14" t="s">
        <v>30</v>
      </c>
      <c r="D48" s="15" t="s">
        <v>31</v>
      </c>
      <c r="E48" s="16">
        <v>1094.17</v>
      </c>
      <c r="F48" s="16">
        <v>50728.639999999999</v>
      </c>
    </row>
    <row r="49" spans="1:6" s="12" customFormat="1" ht="12">
      <c r="A49" s="13">
        <v>48</v>
      </c>
      <c r="B49" s="14" t="s">
        <v>25</v>
      </c>
      <c r="C49" s="14" t="s">
        <v>30</v>
      </c>
      <c r="D49" s="15" t="s">
        <v>31</v>
      </c>
      <c r="E49" s="16">
        <v>100.5</v>
      </c>
      <c r="F49" s="16">
        <v>9641.7800000000007</v>
      </c>
    </row>
    <row r="50" spans="1:6" s="12" customFormat="1" ht="12">
      <c r="A50" s="13">
        <v>49</v>
      </c>
      <c r="B50" s="14" t="s">
        <v>25</v>
      </c>
      <c r="C50" s="14" t="s">
        <v>30</v>
      </c>
      <c r="D50" s="15" t="s">
        <v>31</v>
      </c>
      <c r="E50" s="16">
        <v>509.21</v>
      </c>
      <c r="F50" s="16">
        <v>15625.45</v>
      </c>
    </row>
    <row r="51" spans="1:6" s="12" customFormat="1" ht="12">
      <c r="A51" s="13">
        <v>50</v>
      </c>
      <c r="B51" s="14" t="s">
        <v>25</v>
      </c>
      <c r="C51" s="14" t="s">
        <v>30</v>
      </c>
      <c r="D51" s="15" t="s">
        <v>31</v>
      </c>
      <c r="E51" s="16">
        <v>26.66</v>
      </c>
      <c r="F51" s="16">
        <v>934.25</v>
      </c>
    </row>
    <row r="52" spans="1:6" s="12" customFormat="1" ht="12">
      <c r="A52" s="13">
        <v>51</v>
      </c>
      <c r="B52" s="14" t="s">
        <v>25</v>
      </c>
      <c r="C52" s="14" t="s">
        <v>30</v>
      </c>
      <c r="D52" s="15" t="s">
        <v>31</v>
      </c>
      <c r="E52" s="16">
        <v>472.58</v>
      </c>
      <c r="F52" s="16">
        <v>21454.13</v>
      </c>
    </row>
    <row r="53" spans="1:6" s="12" customFormat="1" ht="12">
      <c r="A53" s="13">
        <v>52</v>
      </c>
      <c r="B53" s="14" t="s">
        <v>25</v>
      </c>
      <c r="C53" s="14" t="s">
        <v>30</v>
      </c>
      <c r="D53" s="15" t="s">
        <v>31</v>
      </c>
      <c r="E53" s="16">
        <v>75.900000000000006</v>
      </c>
      <c r="F53" s="16">
        <v>12491.71</v>
      </c>
    </row>
    <row r="54" spans="1:6" s="12" customFormat="1" ht="12">
      <c r="A54" s="13">
        <v>53</v>
      </c>
      <c r="B54" s="14" t="s">
        <v>25</v>
      </c>
      <c r="C54" s="14" t="s">
        <v>30</v>
      </c>
      <c r="D54" s="15" t="s">
        <v>31</v>
      </c>
      <c r="E54" s="16">
        <v>18.11</v>
      </c>
      <c r="F54" s="16">
        <v>1527.4</v>
      </c>
    </row>
    <row r="55" spans="1:6" s="12" customFormat="1" ht="12">
      <c r="A55" s="13">
        <v>54</v>
      </c>
      <c r="B55" s="14" t="s">
        <v>25</v>
      </c>
      <c r="C55" s="14" t="s">
        <v>30</v>
      </c>
      <c r="D55" s="15" t="s">
        <v>31</v>
      </c>
      <c r="E55" s="16">
        <v>122.6</v>
      </c>
      <c r="F55" s="16">
        <v>9205.68</v>
      </c>
    </row>
    <row r="56" spans="1:6" s="12" customFormat="1" ht="12">
      <c r="A56" s="13">
        <v>55</v>
      </c>
      <c r="B56" s="14" t="s">
        <v>25</v>
      </c>
      <c r="C56" s="14" t="s">
        <v>30</v>
      </c>
      <c r="D56" s="15" t="s">
        <v>31</v>
      </c>
      <c r="E56" s="16">
        <v>11.42</v>
      </c>
      <c r="F56" s="16">
        <v>337.2</v>
      </c>
    </row>
    <row r="57" spans="1:6" s="12" customFormat="1" ht="12">
      <c r="A57" s="13">
        <v>56</v>
      </c>
      <c r="B57" s="14" t="s">
        <v>25</v>
      </c>
      <c r="C57" s="14" t="s">
        <v>30</v>
      </c>
      <c r="D57" s="15" t="s">
        <v>31</v>
      </c>
      <c r="E57" s="16">
        <v>2.0299999999999998</v>
      </c>
      <c r="F57" s="16">
        <v>481.8</v>
      </c>
    </row>
    <row r="58" spans="1:6" s="12" customFormat="1" ht="12">
      <c r="A58" s="13">
        <v>57</v>
      </c>
      <c r="B58" s="14" t="s">
        <v>25</v>
      </c>
      <c r="C58" s="14" t="s">
        <v>30</v>
      </c>
      <c r="D58" s="15" t="s">
        <v>31</v>
      </c>
      <c r="E58" s="16">
        <v>90.56</v>
      </c>
      <c r="F58" s="16">
        <v>3834.25</v>
      </c>
    </row>
    <row r="59" spans="1:6" s="12" customFormat="1" ht="12">
      <c r="A59" s="13">
        <v>58</v>
      </c>
      <c r="B59" s="14" t="s">
        <v>25</v>
      </c>
      <c r="C59" s="14" t="s">
        <v>30</v>
      </c>
      <c r="D59" s="15" t="s">
        <v>31</v>
      </c>
      <c r="E59" s="16">
        <v>11.18</v>
      </c>
      <c r="F59" s="16">
        <v>815.08</v>
      </c>
    </row>
    <row r="60" spans="1:6" s="12" customFormat="1" ht="12">
      <c r="A60" s="13">
        <v>59</v>
      </c>
      <c r="B60" s="14" t="s">
        <v>25</v>
      </c>
      <c r="C60" s="14" t="s">
        <v>30</v>
      </c>
      <c r="D60" s="15" t="s">
        <v>31</v>
      </c>
      <c r="E60" s="16">
        <v>4.08</v>
      </c>
      <c r="F60" s="16">
        <v>363.77</v>
      </c>
    </row>
    <row r="61" spans="1:6" s="12" customFormat="1" ht="12">
      <c r="A61" s="13">
        <v>60</v>
      </c>
      <c r="B61" s="14" t="s">
        <v>25</v>
      </c>
      <c r="C61" s="14" t="s">
        <v>30</v>
      </c>
      <c r="D61" s="15" t="s">
        <v>31</v>
      </c>
      <c r="E61" s="16">
        <v>37.75</v>
      </c>
      <c r="F61" s="16">
        <v>2334</v>
      </c>
    </row>
    <row r="62" spans="1:6" s="12" customFormat="1" ht="12">
      <c r="A62" s="13">
        <v>61</v>
      </c>
      <c r="B62" s="14" t="s">
        <v>25</v>
      </c>
      <c r="C62" s="14" t="s">
        <v>30</v>
      </c>
      <c r="D62" s="15" t="s">
        <v>31</v>
      </c>
      <c r="E62" s="16">
        <v>1524.45</v>
      </c>
      <c r="F62" s="16">
        <v>57770.11</v>
      </c>
    </row>
    <row r="63" spans="1:6" s="12" customFormat="1" ht="12">
      <c r="A63" s="13">
        <v>62</v>
      </c>
      <c r="B63" s="14" t="s">
        <v>25</v>
      </c>
      <c r="C63" s="14" t="s">
        <v>30</v>
      </c>
      <c r="D63" s="15" t="s">
        <v>31</v>
      </c>
      <c r="E63" s="16">
        <v>472.2</v>
      </c>
      <c r="F63" s="16">
        <v>32359.68</v>
      </c>
    </row>
    <row r="64" spans="1:6" s="12" customFormat="1" ht="12">
      <c r="A64" s="13">
        <v>63</v>
      </c>
      <c r="B64" s="14" t="s">
        <v>25</v>
      </c>
      <c r="C64" s="14" t="s">
        <v>30</v>
      </c>
      <c r="D64" s="15" t="s">
        <v>31</v>
      </c>
      <c r="E64" s="16">
        <v>3474.84</v>
      </c>
      <c r="F64" s="16">
        <v>112378.42</v>
      </c>
    </row>
    <row r="65" spans="1:6" s="12" customFormat="1" ht="12">
      <c r="A65" s="13">
        <v>64</v>
      </c>
      <c r="B65" s="14" t="s">
        <v>25</v>
      </c>
      <c r="C65" s="14" t="s">
        <v>30</v>
      </c>
      <c r="D65" s="15" t="s">
        <v>31</v>
      </c>
      <c r="E65" s="16">
        <v>67.75</v>
      </c>
      <c r="F65" s="16">
        <v>1910.45</v>
      </c>
    </row>
    <row r="66" spans="1:6" s="12" customFormat="1" ht="12">
      <c r="A66" s="13">
        <v>65</v>
      </c>
      <c r="B66" s="14" t="s">
        <v>25</v>
      </c>
      <c r="C66" s="14" t="s">
        <v>30</v>
      </c>
      <c r="D66" s="15" t="s">
        <v>31</v>
      </c>
      <c r="E66" s="16">
        <v>122.21</v>
      </c>
      <c r="F66" s="16">
        <v>4146.2700000000004</v>
      </c>
    </row>
    <row r="67" spans="1:6" s="12" customFormat="1" ht="12">
      <c r="A67" s="13">
        <v>66</v>
      </c>
      <c r="B67" s="14" t="s">
        <v>25</v>
      </c>
      <c r="C67" s="14" t="s">
        <v>30</v>
      </c>
      <c r="D67" s="15" t="s">
        <v>31</v>
      </c>
      <c r="E67" s="16">
        <v>70.34</v>
      </c>
      <c r="F67" s="16">
        <v>5942.73</v>
      </c>
    </row>
    <row r="68" spans="1:6" s="12" customFormat="1" ht="12">
      <c r="A68" s="13">
        <v>67</v>
      </c>
      <c r="B68" s="14" t="s">
        <v>25</v>
      </c>
      <c r="C68" s="14" t="s">
        <v>30</v>
      </c>
      <c r="D68" s="15" t="s">
        <v>31</v>
      </c>
      <c r="E68" s="16">
        <v>183.51</v>
      </c>
      <c r="F68" s="16">
        <v>8607.68</v>
      </c>
    </row>
    <row r="69" spans="1:6" s="12" customFormat="1" ht="12">
      <c r="A69" s="13">
        <v>68</v>
      </c>
      <c r="B69" s="14" t="s">
        <v>25</v>
      </c>
      <c r="C69" s="14" t="s">
        <v>30</v>
      </c>
      <c r="D69" s="15" t="s">
        <v>31</v>
      </c>
      <c r="E69" s="16">
        <v>40.07</v>
      </c>
      <c r="F69" s="16">
        <v>1327.96</v>
      </c>
    </row>
    <row r="70" spans="1:6" s="12" customFormat="1" ht="12">
      <c r="A70" s="13">
        <v>69</v>
      </c>
      <c r="B70" s="14" t="s">
        <v>25</v>
      </c>
      <c r="C70" s="14" t="s">
        <v>30</v>
      </c>
      <c r="D70" s="15" t="s">
        <v>31</v>
      </c>
      <c r="E70" s="16">
        <v>55.25</v>
      </c>
      <c r="F70" s="16">
        <v>1229.3</v>
      </c>
    </row>
    <row r="71" spans="1:6" s="12" customFormat="1" ht="12">
      <c r="A71" s="13">
        <v>70</v>
      </c>
      <c r="B71" s="14" t="s">
        <v>25</v>
      </c>
      <c r="C71" s="14" t="s">
        <v>30</v>
      </c>
      <c r="D71" s="15" t="s">
        <v>31</v>
      </c>
      <c r="E71" s="16">
        <v>613.6</v>
      </c>
      <c r="F71" s="16">
        <v>31366.94</v>
      </c>
    </row>
    <row r="72" spans="1:6" s="12" customFormat="1" ht="12">
      <c r="A72" s="13">
        <v>71</v>
      </c>
      <c r="B72" s="14" t="s">
        <v>25</v>
      </c>
      <c r="C72" s="14" t="s">
        <v>30</v>
      </c>
      <c r="D72" s="15" t="s">
        <v>31</v>
      </c>
      <c r="E72" s="16">
        <v>10.1</v>
      </c>
      <c r="F72" s="16">
        <v>671.16</v>
      </c>
    </row>
    <row r="73" spans="1:6" s="12" customFormat="1" ht="12">
      <c r="A73" s="13">
        <v>72</v>
      </c>
      <c r="B73" s="14" t="s">
        <v>25</v>
      </c>
      <c r="C73" s="14" t="s">
        <v>162</v>
      </c>
      <c r="D73" s="15" t="s">
        <v>163</v>
      </c>
      <c r="E73" s="16">
        <v>5890</v>
      </c>
      <c r="F73" s="16">
        <v>7379.31</v>
      </c>
    </row>
    <row r="74" spans="1:6" s="12" customFormat="1" ht="12">
      <c r="A74" s="13">
        <v>73</v>
      </c>
      <c r="B74" s="14" t="s">
        <v>25</v>
      </c>
      <c r="C74" s="14" t="s">
        <v>93</v>
      </c>
      <c r="D74" s="15" t="s">
        <v>138</v>
      </c>
      <c r="E74" s="16">
        <v>3476</v>
      </c>
      <c r="F74" s="16">
        <v>24310</v>
      </c>
    </row>
    <row r="75" spans="1:6" s="12" customFormat="1" ht="12">
      <c r="A75" s="13">
        <v>74</v>
      </c>
      <c r="B75" s="14" t="s">
        <v>95</v>
      </c>
      <c r="C75" s="14" t="s">
        <v>122</v>
      </c>
      <c r="D75" s="15" t="s">
        <v>123</v>
      </c>
      <c r="E75" s="16">
        <v>671.58</v>
      </c>
      <c r="F75" s="16">
        <v>10008.040000000001</v>
      </c>
    </row>
    <row r="76" spans="1:6" s="12" customFormat="1" ht="12">
      <c r="A76" s="13">
        <v>75</v>
      </c>
      <c r="B76" s="14" t="s">
        <v>95</v>
      </c>
      <c r="C76" s="14" t="s">
        <v>71</v>
      </c>
      <c r="D76" s="15" t="s">
        <v>156</v>
      </c>
      <c r="E76" s="16">
        <v>5168.9799999999996</v>
      </c>
      <c r="F76" s="16">
        <v>27215.23</v>
      </c>
    </row>
    <row r="77" spans="1:6" s="12" customFormat="1" ht="12">
      <c r="A77" s="13">
        <v>76</v>
      </c>
      <c r="B77" s="14" t="s">
        <v>95</v>
      </c>
      <c r="C77" s="14" t="s">
        <v>89</v>
      </c>
      <c r="D77" s="15" t="s">
        <v>90</v>
      </c>
      <c r="E77" s="16">
        <v>8014.56</v>
      </c>
      <c r="F77" s="16">
        <v>83679.600000000006</v>
      </c>
    </row>
    <row r="78" spans="1:6" s="12" customFormat="1" ht="12">
      <c r="A78" s="13">
        <v>77</v>
      </c>
      <c r="B78" s="14" t="s">
        <v>95</v>
      </c>
      <c r="C78" s="14" t="s">
        <v>89</v>
      </c>
      <c r="D78" s="15" t="s">
        <v>90</v>
      </c>
      <c r="E78" s="16">
        <v>6081.45</v>
      </c>
      <c r="F78" s="16">
        <v>76464.3</v>
      </c>
    </row>
    <row r="79" spans="1:6" s="12" customFormat="1" ht="12">
      <c r="A79" s="13">
        <v>78</v>
      </c>
      <c r="B79" s="14" t="s">
        <v>95</v>
      </c>
      <c r="C79" s="14" t="s">
        <v>89</v>
      </c>
      <c r="D79" s="15" t="s">
        <v>90</v>
      </c>
      <c r="E79" s="16">
        <v>5879.91</v>
      </c>
      <c r="F79" s="16">
        <v>75122.7</v>
      </c>
    </row>
    <row r="80" spans="1:6" s="12" customFormat="1" ht="12">
      <c r="A80" s="13">
        <v>79</v>
      </c>
      <c r="B80" s="14" t="s">
        <v>95</v>
      </c>
      <c r="C80" s="14" t="s">
        <v>89</v>
      </c>
      <c r="D80" s="15" t="s">
        <v>90</v>
      </c>
      <c r="E80" s="16">
        <v>6160.08</v>
      </c>
      <c r="F80" s="16">
        <v>77029.100000000006</v>
      </c>
    </row>
    <row r="81" spans="1:6" s="12" customFormat="1" ht="12">
      <c r="A81" s="13">
        <v>80</v>
      </c>
      <c r="B81" s="14" t="s">
        <v>95</v>
      </c>
      <c r="C81" s="14" t="s">
        <v>89</v>
      </c>
      <c r="D81" s="15" t="s">
        <v>90</v>
      </c>
      <c r="E81" s="16">
        <v>7170.4</v>
      </c>
      <c r="F81" s="16">
        <v>83232.5</v>
      </c>
    </row>
    <row r="82" spans="1:6" s="12" customFormat="1" ht="12">
      <c r="A82" s="13">
        <v>81</v>
      </c>
      <c r="B82" s="14" t="s">
        <v>95</v>
      </c>
      <c r="C82" s="14" t="s">
        <v>75</v>
      </c>
      <c r="D82" s="15" t="s">
        <v>143</v>
      </c>
      <c r="E82" s="16">
        <v>185.55</v>
      </c>
      <c r="F82" s="16">
        <v>5016.49</v>
      </c>
    </row>
    <row r="83" spans="1:6" s="12" customFormat="1" ht="12">
      <c r="A83" s="13">
        <v>82</v>
      </c>
      <c r="B83" s="14" t="s">
        <v>95</v>
      </c>
      <c r="C83" s="14" t="s">
        <v>75</v>
      </c>
      <c r="D83" s="15" t="s">
        <v>143</v>
      </c>
      <c r="E83" s="16">
        <v>284.62</v>
      </c>
      <c r="F83" s="16">
        <v>6377.8</v>
      </c>
    </row>
    <row r="84" spans="1:6" s="12" customFormat="1" ht="12">
      <c r="A84" s="13">
        <v>83</v>
      </c>
      <c r="B84" s="14" t="s">
        <v>95</v>
      </c>
      <c r="C84" s="14" t="s">
        <v>75</v>
      </c>
      <c r="D84" s="15" t="s">
        <v>143</v>
      </c>
      <c r="E84" s="16">
        <v>302.86</v>
      </c>
      <c r="F84" s="16">
        <v>7917.77</v>
      </c>
    </row>
    <row r="85" spans="1:6" s="12" customFormat="1" ht="12">
      <c r="A85" s="13">
        <v>84</v>
      </c>
      <c r="B85" s="14" t="s">
        <v>95</v>
      </c>
      <c r="C85" s="14" t="s">
        <v>75</v>
      </c>
      <c r="D85" s="15" t="s">
        <v>143</v>
      </c>
      <c r="E85" s="16">
        <v>1343.3</v>
      </c>
      <c r="F85" s="16">
        <v>30790.45</v>
      </c>
    </row>
    <row r="86" spans="1:6" s="12" customFormat="1" ht="12">
      <c r="A86" s="13">
        <v>85</v>
      </c>
      <c r="B86" s="14" t="s">
        <v>95</v>
      </c>
      <c r="C86" s="14" t="s">
        <v>75</v>
      </c>
      <c r="D86" s="15" t="s">
        <v>143</v>
      </c>
      <c r="E86" s="16">
        <v>245.98</v>
      </c>
      <c r="F86" s="16">
        <v>7260.04</v>
      </c>
    </row>
    <row r="87" spans="1:6" s="12" customFormat="1" ht="12">
      <c r="A87" s="13">
        <v>86</v>
      </c>
      <c r="B87" s="14" t="s">
        <v>95</v>
      </c>
      <c r="C87" s="14" t="s">
        <v>75</v>
      </c>
      <c r="D87" s="15" t="s">
        <v>143</v>
      </c>
      <c r="E87" s="16">
        <v>192.96</v>
      </c>
      <c r="F87" s="16">
        <v>5973.82</v>
      </c>
    </row>
    <row r="88" spans="1:6" s="12" customFormat="1" ht="12">
      <c r="A88" s="13">
        <v>87</v>
      </c>
      <c r="B88" s="14" t="s">
        <v>95</v>
      </c>
      <c r="C88" s="14" t="s">
        <v>75</v>
      </c>
      <c r="D88" s="15" t="s">
        <v>143</v>
      </c>
      <c r="E88" s="16">
        <v>43</v>
      </c>
      <c r="F88" s="16">
        <v>1268.6099999999999</v>
      </c>
    </row>
    <row r="89" spans="1:6" s="12" customFormat="1" ht="12">
      <c r="A89" s="13">
        <v>88</v>
      </c>
      <c r="B89" s="14" t="s">
        <v>95</v>
      </c>
      <c r="C89" s="14" t="s">
        <v>75</v>
      </c>
      <c r="D89" s="15" t="s">
        <v>143</v>
      </c>
      <c r="E89" s="16">
        <v>140.36000000000001</v>
      </c>
      <c r="F89" s="16">
        <v>4775.67</v>
      </c>
    </row>
    <row r="90" spans="1:6" s="12" customFormat="1" ht="12">
      <c r="A90" s="13">
        <v>89</v>
      </c>
      <c r="B90" s="14" t="s">
        <v>95</v>
      </c>
      <c r="C90" s="14" t="s">
        <v>93</v>
      </c>
      <c r="D90" s="15" t="s">
        <v>138</v>
      </c>
      <c r="E90" s="16">
        <v>1296</v>
      </c>
      <c r="F90" s="16">
        <v>13536</v>
      </c>
    </row>
    <row r="91" spans="1:6" s="12" customFormat="1" ht="12">
      <c r="A91" s="13">
        <v>90</v>
      </c>
      <c r="B91" s="14" t="s">
        <v>36</v>
      </c>
      <c r="C91" s="14" t="s">
        <v>89</v>
      </c>
      <c r="D91" s="15" t="s">
        <v>90</v>
      </c>
      <c r="E91" s="16">
        <v>1037.8900000000001</v>
      </c>
      <c r="F91" s="16">
        <v>18965</v>
      </c>
    </row>
    <row r="92" spans="1:6" s="12" customFormat="1" ht="12">
      <c r="A92" s="13">
        <v>91</v>
      </c>
      <c r="B92" s="14" t="s">
        <v>144</v>
      </c>
      <c r="C92" s="14" t="s">
        <v>93</v>
      </c>
      <c r="D92" s="15" t="s">
        <v>138</v>
      </c>
      <c r="E92" s="16">
        <v>3103</v>
      </c>
      <c r="F92" s="16">
        <v>18894</v>
      </c>
    </row>
    <row r="93" spans="1:6" s="12" customFormat="1" ht="12">
      <c r="A93" s="13">
        <v>92</v>
      </c>
      <c r="B93" s="14" t="s">
        <v>164</v>
      </c>
      <c r="C93" s="14" t="s">
        <v>30</v>
      </c>
      <c r="D93" s="15" t="s">
        <v>31</v>
      </c>
      <c r="E93" s="16">
        <v>37.56</v>
      </c>
      <c r="F93" s="16">
        <v>1177</v>
      </c>
    </row>
    <row r="94" spans="1:6" s="12" customFormat="1" ht="12">
      <c r="A94" s="13">
        <v>93</v>
      </c>
      <c r="B94" s="14" t="s">
        <v>164</v>
      </c>
      <c r="C94" s="14" t="s">
        <v>30</v>
      </c>
      <c r="D94" s="15" t="s">
        <v>31</v>
      </c>
      <c r="E94" s="16">
        <v>67.19</v>
      </c>
      <c r="F94" s="16">
        <v>3133.89</v>
      </c>
    </row>
    <row r="95" spans="1:6" s="12" customFormat="1" ht="12">
      <c r="A95" s="13">
        <v>94</v>
      </c>
      <c r="B95" s="14" t="s">
        <v>37</v>
      </c>
      <c r="C95" s="14" t="s">
        <v>67</v>
      </c>
      <c r="D95" s="15" t="s">
        <v>148</v>
      </c>
      <c r="E95" s="16">
        <v>21966</v>
      </c>
      <c r="F95" s="16">
        <v>16749.63</v>
      </c>
    </row>
    <row r="96" spans="1:6" s="12" customFormat="1" ht="12">
      <c r="A96" s="13">
        <v>95</v>
      </c>
      <c r="B96" s="14" t="s">
        <v>147</v>
      </c>
      <c r="C96" s="14" t="s">
        <v>30</v>
      </c>
      <c r="D96" s="15" t="s">
        <v>31</v>
      </c>
      <c r="E96" s="16">
        <v>255.97</v>
      </c>
      <c r="F96" s="16">
        <v>5777.75</v>
      </c>
    </row>
    <row r="97" spans="1:6" s="12" customFormat="1" ht="12">
      <c r="A97" s="13">
        <v>96</v>
      </c>
      <c r="B97" s="14" t="s">
        <v>147</v>
      </c>
      <c r="C97" s="14" t="s">
        <v>30</v>
      </c>
      <c r="D97" s="15" t="s">
        <v>31</v>
      </c>
      <c r="E97" s="16">
        <v>309.64999999999998</v>
      </c>
      <c r="F97" s="16">
        <v>8175.47</v>
      </c>
    </row>
    <row r="98" spans="1:6" s="12" customFormat="1" ht="12">
      <c r="A98" s="13">
        <v>97</v>
      </c>
      <c r="B98" s="14" t="s">
        <v>102</v>
      </c>
      <c r="C98" s="14" t="s">
        <v>30</v>
      </c>
      <c r="D98" s="15" t="s">
        <v>31</v>
      </c>
      <c r="E98" s="16">
        <v>5167.34</v>
      </c>
      <c r="F98" s="16">
        <v>98758.67</v>
      </c>
    </row>
    <row r="99" spans="1:6" s="12" customFormat="1" ht="12">
      <c r="A99" s="13">
        <v>98</v>
      </c>
      <c r="B99" s="14" t="s">
        <v>102</v>
      </c>
      <c r="C99" s="14" t="s">
        <v>30</v>
      </c>
      <c r="D99" s="15" t="s">
        <v>31</v>
      </c>
      <c r="E99" s="16">
        <v>2068.37</v>
      </c>
      <c r="F99" s="16">
        <v>39400.86</v>
      </c>
    </row>
    <row r="100" spans="1:6" s="12" customFormat="1" ht="12">
      <c r="A100" s="13">
        <v>99</v>
      </c>
      <c r="B100" s="14" t="s">
        <v>102</v>
      </c>
      <c r="C100" s="14" t="s">
        <v>30</v>
      </c>
      <c r="D100" s="15" t="s">
        <v>31</v>
      </c>
      <c r="E100" s="16">
        <v>2912.64</v>
      </c>
      <c r="F100" s="16">
        <v>40426.07</v>
      </c>
    </row>
    <row r="101" spans="1:6" s="12" customFormat="1" ht="12">
      <c r="A101" s="13">
        <v>100</v>
      </c>
      <c r="B101" s="14" t="s">
        <v>102</v>
      </c>
      <c r="C101" s="14" t="s">
        <v>30</v>
      </c>
      <c r="D101" s="15" t="s">
        <v>31</v>
      </c>
      <c r="E101" s="16">
        <v>1867.3</v>
      </c>
      <c r="F101" s="16">
        <v>28129.74</v>
      </c>
    </row>
    <row r="102" spans="1:6" s="12" customFormat="1" ht="12">
      <c r="A102" s="13">
        <v>101</v>
      </c>
      <c r="B102" s="14" t="s">
        <v>102</v>
      </c>
      <c r="C102" s="14" t="s">
        <v>30</v>
      </c>
      <c r="D102" s="15" t="s">
        <v>31</v>
      </c>
      <c r="E102" s="16">
        <v>3666.55</v>
      </c>
      <c r="F102" s="16">
        <v>74944.72</v>
      </c>
    </row>
    <row r="103" spans="1:6" s="12" customFormat="1" ht="12">
      <c r="A103" s="13">
        <v>102</v>
      </c>
      <c r="B103" s="14" t="s">
        <v>102</v>
      </c>
      <c r="C103" s="14" t="s">
        <v>30</v>
      </c>
      <c r="D103" s="15" t="s">
        <v>31</v>
      </c>
      <c r="E103" s="16">
        <v>4564.7299999999996</v>
      </c>
      <c r="F103" s="16">
        <v>82349.289999999994</v>
      </c>
    </row>
    <row r="104" spans="1:6" s="12" customFormat="1" ht="12">
      <c r="A104" s="13">
        <v>103</v>
      </c>
      <c r="B104" s="14" t="s">
        <v>42</v>
      </c>
      <c r="C104" s="14" t="s">
        <v>30</v>
      </c>
      <c r="D104" s="15" t="s">
        <v>31</v>
      </c>
      <c r="E104" s="16">
        <v>72.489999999999995</v>
      </c>
      <c r="F104" s="16">
        <v>2508.6</v>
      </c>
    </row>
    <row r="105" spans="1:6" s="12" customFormat="1" ht="12">
      <c r="A105" s="13">
        <v>104</v>
      </c>
      <c r="B105" s="14" t="s">
        <v>42</v>
      </c>
      <c r="C105" s="14" t="s">
        <v>30</v>
      </c>
      <c r="D105" s="15" t="s">
        <v>31</v>
      </c>
      <c r="E105" s="16">
        <v>270.31</v>
      </c>
      <c r="F105" s="16">
        <v>12333.75</v>
      </c>
    </row>
    <row r="106" spans="1:6" s="12" customFormat="1" ht="12">
      <c r="A106" s="13">
        <v>105</v>
      </c>
      <c r="B106" s="14" t="s">
        <v>42</v>
      </c>
      <c r="C106" s="14" t="s">
        <v>30</v>
      </c>
      <c r="D106" s="15" t="s">
        <v>31</v>
      </c>
      <c r="E106" s="16">
        <v>344.32</v>
      </c>
      <c r="F106" s="16">
        <v>5857.5</v>
      </c>
    </row>
    <row r="107" spans="1:6" s="12" customFormat="1" ht="12">
      <c r="A107" s="13">
        <v>106</v>
      </c>
      <c r="B107" s="14" t="s">
        <v>42</v>
      </c>
      <c r="C107" s="14" t="s">
        <v>30</v>
      </c>
      <c r="D107" s="15" t="s">
        <v>31</v>
      </c>
      <c r="E107" s="16">
        <v>90.11</v>
      </c>
      <c r="F107" s="16">
        <v>4278.6499999999996</v>
      </c>
    </row>
    <row r="108" spans="1:6" s="12" customFormat="1" ht="12">
      <c r="A108" s="13">
        <v>107</v>
      </c>
      <c r="B108" s="14" t="s">
        <v>42</v>
      </c>
      <c r="C108" s="14" t="s">
        <v>30</v>
      </c>
      <c r="D108" s="15" t="s">
        <v>31</v>
      </c>
      <c r="E108" s="16">
        <v>176.89</v>
      </c>
      <c r="F108" s="16">
        <v>4490.6499999999996</v>
      </c>
    </row>
    <row r="109" spans="1:6" s="12" customFormat="1" ht="12">
      <c r="A109" s="13">
        <v>108</v>
      </c>
      <c r="B109" s="14" t="s">
        <v>42</v>
      </c>
      <c r="C109" s="14" t="s">
        <v>30</v>
      </c>
      <c r="D109" s="15" t="s">
        <v>31</v>
      </c>
      <c r="E109" s="16">
        <v>1472.96</v>
      </c>
      <c r="F109" s="16">
        <v>36700</v>
      </c>
    </row>
    <row r="110" spans="1:6" s="12" customFormat="1" ht="12">
      <c r="A110" s="13">
        <v>109</v>
      </c>
      <c r="B110" s="14" t="s">
        <v>42</v>
      </c>
      <c r="C110" s="14" t="s">
        <v>30</v>
      </c>
      <c r="D110" s="15" t="s">
        <v>31</v>
      </c>
      <c r="E110" s="16">
        <v>600.44000000000005</v>
      </c>
      <c r="F110" s="16">
        <v>10641.4</v>
      </c>
    </row>
    <row r="111" spans="1:6" s="12" customFormat="1" ht="12">
      <c r="A111" s="13">
        <v>110</v>
      </c>
      <c r="B111" s="14" t="s">
        <v>42</v>
      </c>
      <c r="C111" s="14" t="s">
        <v>30</v>
      </c>
      <c r="D111" s="15" t="s">
        <v>31</v>
      </c>
      <c r="E111" s="16">
        <v>1822.86</v>
      </c>
      <c r="F111" s="16">
        <v>87201.52</v>
      </c>
    </row>
    <row r="112" spans="1:6" s="12" customFormat="1" ht="12">
      <c r="A112" s="13">
        <v>111</v>
      </c>
      <c r="B112" s="14" t="s">
        <v>42</v>
      </c>
      <c r="C112" s="14" t="s">
        <v>30</v>
      </c>
      <c r="D112" s="15" t="s">
        <v>31</v>
      </c>
      <c r="E112" s="16">
        <v>591.4</v>
      </c>
      <c r="F112" s="16">
        <v>16425.04</v>
      </c>
    </row>
    <row r="113" spans="1:6" s="12" customFormat="1" ht="12">
      <c r="A113" s="13">
        <v>112</v>
      </c>
      <c r="B113" s="14" t="s">
        <v>42</v>
      </c>
      <c r="C113" s="14" t="s">
        <v>30</v>
      </c>
      <c r="D113" s="15" t="s">
        <v>31</v>
      </c>
      <c r="E113" s="16">
        <v>1780.42</v>
      </c>
      <c r="F113" s="16">
        <v>44940</v>
      </c>
    </row>
    <row r="114" spans="1:6" s="12" customFormat="1" ht="12">
      <c r="A114" s="13">
        <v>113</v>
      </c>
      <c r="B114" s="14" t="s">
        <v>42</v>
      </c>
      <c r="C114" s="14" t="s">
        <v>30</v>
      </c>
      <c r="D114" s="15" t="s">
        <v>31</v>
      </c>
      <c r="E114" s="16">
        <v>140.53</v>
      </c>
      <c r="F114" s="16">
        <v>6723</v>
      </c>
    </row>
    <row r="115" spans="1:6" s="12" customFormat="1" ht="12">
      <c r="A115" s="13">
        <v>114</v>
      </c>
      <c r="B115" s="14" t="s">
        <v>42</v>
      </c>
      <c r="C115" s="14" t="s">
        <v>30</v>
      </c>
      <c r="D115" s="15" t="s">
        <v>31</v>
      </c>
      <c r="E115" s="16">
        <v>1091.32</v>
      </c>
      <c r="F115" s="16">
        <v>13797</v>
      </c>
    </row>
    <row r="116" spans="1:6" s="12" customFormat="1" ht="12">
      <c r="A116" s="13">
        <v>115</v>
      </c>
      <c r="B116" s="14" t="s">
        <v>42</v>
      </c>
      <c r="C116" s="14" t="s">
        <v>30</v>
      </c>
      <c r="D116" s="15" t="s">
        <v>31</v>
      </c>
      <c r="E116" s="16">
        <v>24.39</v>
      </c>
      <c r="F116" s="16">
        <v>1870.2</v>
      </c>
    </row>
    <row r="117" spans="1:6" s="12" customFormat="1" ht="12">
      <c r="A117" s="13">
        <v>116</v>
      </c>
      <c r="B117" s="14" t="s">
        <v>42</v>
      </c>
      <c r="C117" s="14" t="s">
        <v>30</v>
      </c>
      <c r="D117" s="15" t="s">
        <v>31</v>
      </c>
      <c r="E117" s="16">
        <v>380.56</v>
      </c>
      <c r="F117" s="16">
        <v>13971.16</v>
      </c>
    </row>
    <row r="118" spans="1:6" s="12" customFormat="1" ht="12">
      <c r="A118" s="13">
        <v>117</v>
      </c>
      <c r="B118" s="14" t="s">
        <v>42</v>
      </c>
      <c r="C118" s="14" t="s">
        <v>30</v>
      </c>
      <c r="D118" s="15" t="s">
        <v>31</v>
      </c>
      <c r="E118" s="16">
        <v>744.98</v>
      </c>
      <c r="F118" s="16">
        <v>19975</v>
      </c>
    </row>
    <row r="119" spans="1:6" s="12" customFormat="1" ht="12">
      <c r="A119" s="13">
        <v>118</v>
      </c>
      <c r="B119" s="14" t="s">
        <v>42</v>
      </c>
      <c r="C119" s="14" t="s">
        <v>30</v>
      </c>
      <c r="D119" s="15" t="s">
        <v>31</v>
      </c>
      <c r="E119" s="16">
        <v>810.03</v>
      </c>
      <c r="F119" s="16">
        <v>17705.939999999999</v>
      </c>
    </row>
    <row r="120" spans="1:6" s="12" customFormat="1" ht="12">
      <c r="A120" s="13">
        <v>119</v>
      </c>
      <c r="B120" s="14" t="s">
        <v>42</v>
      </c>
      <c r="C120" s="14" t="s">
        <v>30</v>
      </c>
      <c r="D120" s="15" t="s">
        <v>31</v>
      </c>
      <c r="E120" s="16">
        <v>115.01</v>
      </c>
      <c r="F120" s="16">
        <v>9442.4</v>
      </c>
    </row>
    <row r="121" spans="1:6" s="12" customFormat="1" ht="12">
      <c r="A121" s="13">
        <v>120</v>
      </c>
      <c r="B121" s="14" t="s">
        <v>42</v>
      </c>
      <c r="C121" s="14" t="s">
        <v>30</v>
      </c>
      <c r="D121" s="15" t="s">
        <v>31</v>
      </c>
      <c r="E121" s="16">
        <v>1302.04</v>
      </c>
      <c r="F121" s="16">
        <v>30616.5</v>
      </c>
    </row>
    <row r="122" spans="1:6" s="12" customFormat="1" ht="12">
      <c r="A122" s="13">
        <v>121</v>
      </c>
      <c r="B122" s="14" t="s">
        <v>42</v>
      </c>
      <c r="C122" s="14" t="s">
        <v>30</v>
      </c>
      <c r="D122" s="15" t="s">
        <v>31</v>
      </c>
      <c r="E122" s="16">
        <v>385.56</v>
      </c>
      <c r="F122" s="16">
        <v>7772.04</v>
      </c>
    </row>
    <row r="123" spans="1:6" s="12" customFormat="1" ht="12">
      <c r="A123" s="13">
        <v>122</v>
      </c>
      <c r="B123" s="14" t="s">
        <v>42</v>
      </c>
      <c r="C123" s="14" t="s">
        <v>30</v>
      </c>
      <c r="D123" s="15" t="s">
        <v>31</v>
      </c>
      <c r="E123" s="16">
        <v>49.96</v>
      </c>
      <c r="F123" s="16">
        <v>2818.4</v>
      </c>
    </row>
    <row r="124" spans="1:6" s="12" customFormat="1" ht="12">
      <c r="A124" s="13">
        <v>123</v>
      </c>
      <c r="B124" s="14" t="s">
        <v>42</v>
      </c>
      <c r="C124" s="14" t="s">
        <v>30</v>
      </c>
      <c r="D124" s="15" t="s">
        <v>31</v>
      </c>
      <c r="E124" s="16">
        <v>1136.1400000000001</v>
      </c>
      <c r="F124" s="16">
        <v>56499.88</v>
      </c>
    </row>
    <row r="125" spans="1:6" s="12" customFormat="1" ht="12">
      <c r="A125" s="13">
        <v>124</v>
      </c>
      <c r="B125" s="14" t="s">
        <v>42</v>
      </c>
      <c r="C125" s="14" t="s">
        <v>30</v>
      </c>
      <c r="D125" s="15" t="s">
        <v>31</v>
      </c>
      <c r="E125" s="16">
        <v>92.84</v>
      </c>
      <c r="F125" s="16">
        <v>3414</v>
      </c>
    </row>
    <row r="126" spans="1:6" s="12" customFormat="1" ht="12">
      <c r="A126" s="13">
        <v>125</v>
      </c>
      <c r="B126" s="14" t="s">
        <v>42</v>
      </c>
      <c r="C126" s="14" t="s">
        <v>30</v>
      </c>
      <c r="D126" s="15" t="s">
        <v>31</v>
      </c>
      <c r="E126" s="16">
        <v>30.38</v>
      </c>
      <c r="F126" s="16">
        <v>793.32</v>
      </c>
    </row>
    <row r="127" spans="1:6" s="12" customFormat="1" ht="12">
      <c r="A127" s="13">
        <v>126</v>
      </c>
      <c r="B127" s="14" t="s">
        <v>42</v>
      </c>
      <c r="C127" s="14" t="s">
        <v>30</v>
      </c>
      <c r="D127" s="15" t="s">
        <v>31</v>
      </c>
      <c r="E127" s="16">
        <v>145.37</v>
      </c>
      <c r="F127" s="16">
        <v>5520</v>
      </c>
    </row>
    <row r="128" spans="1:6" s="12" customFormat="1" ht="12">
      <c r="A128" s="13">
        <v>127</v>
      </c>
      <c r="B128" s="14" t="s">
        <v>42</v>
      </c>
      <c r="C128" s="14" t="s">
        <v>30</v>
      </c>
      <c r="D128" s="15" t="s">
        <v>31</v>
      </c>
      <c r="E128" s="16">
        <v>502.17</v>
      </c>
      <c r="F128" s="16">
        <v>14843.25</v>
      </c>
    </row>
    <row r="129" spans="1:6" s="12" customFormat="1" ht="12">
      <c r="A129" s="13">
        <v>128</v>
      </c>
      <c r="B129" s="14" t="s">
        <v>42</v>
      </c>
      <c r="C129" s="14" t="s">
        <v>30</v>
      </c>
      <c r="D129" s="15" t="s">
        <v>31</v>
      </c>
      <c r="E129" s="16">
        <v>1246.1300000000001</v>
      </c>
      <c r="F129" s="16">
        <v>84568.6</v>
      </c>
    </row>
    <row r="130" spans="1:6" s="12" customFormat="1" ht="12">
      <c r="A130" s="13">
        <v>129</v>
      </c>
      <c r="B130" s="14" t="s">
        <v>42</v>
      </c>
      <c r="C130" s="14" t="s">
        <v>30</v>
      </c>
      <c r="D130" s="15" t="s">
        <v>31</v>
      </c>
      <c r="E130" s="16">
        <v>165.87</v>
      </c>
      <c r="F130" s="16">
        <v>7340.8</v>
      </c>
    </row>
    <row r="131" spans="1:6" s="12" customFormat="1" ht="12">
      <c r="A131" s="13">
        <v>130</v>
      </c>
      <c r="B131" s="14" t="s">
        <v>42</v>
      </c>
      <c r="C131" s="14" t="s">
        <v>30</v>
      </c>
      <c r="D131" s="15" t="s">
        <v>31</v>
      </c>
      <c r="E131" s="16">
        <v>745.84</v>
      </c>
      <c r="F131" s="16">
        <v>19600</v>
      </c>
    </row>
    <row r="132" spans="1:6" s="12" customFormat="1" ht="12">
      <c r="A132" s="13">
        <v>131</v>
      </c>
      <c r="B132" s="14" t="s">
        <v>42</v>
      </c>
      <c r="C132" s="14" t="s">
        <v>30</v>
      </c>
      <c r="D132" s="15" t="s">
        <v>31</v>
      </c>
      <c r="E132" s="16">
        <v>19.52</v>
      </c>
      <c r="F132" s="16">
        <v>767.55</v>
      </c>
    </row>
    <row r="133" spans="1:6" s="12" customFormat="1" ht="12">
      <c r="A133" s="13">
        <v>132</v>
      </c>
      <c r="B133" s="14" t="s">
        <v>42</v>
      </c>
      <c r="C133" s="14" t="s">
        <v>30</v>
      </c>
      <c r="D133" s="15" t="s">
        <v>31</v>
      </c>
      <c r="E133" s="16">
        <v>60.35</v>
      </c>
      <c r="F133" s="16">
        <v>1527.79</v>
      </c>
    </row>
    <row r="134" spans="1:6" s="12" customFormat="1" ht="12">
      <c r="A134" s="13">
        <v>133</v>
      </c>
      <c r="B134" s="14" t="s">
        <v>42</v>
      </c>
      <c r="C134" s="14" t="s">
        <v>30</v>
      </c>
      <c r="D134" s="15" t="s">
        <v>31</v>
      </c>
      <c r="E134" s="16">
        <v>141.57</v>
      </c>
      <c r="F134" s="16">
        <v>7120.22</v>
      </c>
    </row>
    <row r="135" spans="1:6" s="12" customFormat="1" ht="12">
      <c r="A135" s="13">
        <v>134</v>
      </c>
      <c r="B135" s="14" t="s">
        <v>42</v>
      </c>
      <c r="C135" s="14" t="s">
        <v>30</v>
      </c>
      <c r="D135" s="15" t="s">
        <v>31</v>
      </c>
      <c r="E135" s="16">
        <v>932.19</v>
      </c>
      <c r="F135" s="16">
        <v>42267.78</v>
      </c>
    </row>
    <row r="136" spans="1:6" s="12" customFormat="1" ht="12">
      <c r="A136" s="13">
        <v>135</v>
      </c>
      <c r="B136" s="14" t="s">
        <v>42</v>
      </c>
      <c r="C136" s="14" t="s">
        <v>30</v>
      </c>
      <c r="D136" s="15" t="s">
        <v>31</v>
      </c>
      <c r="E136" s="16">
        <v>1036.4100000000001</v>
      </c>
      <c r="F136" s="16">
        <v>19319.04</v>
      </c>
    </row>
    <row r="137" spans="1:6" s="12" customFormat="1" ht="12">
      <c r="A137" s="13">
        <v>136</v>
      </c>
      <c r="B137" s="14" t="s">
        <v>42</v>
      </c>
      <c r="C137" s="14" t="s">
        <v>30</v>
      </c>
      <c r="D137" s="15" t="s">
        <v>31</v>
      </c>
      <c r="E137" s="16">
        <v>2368.1</v>
      </c>
      <c r="F137" s="16">
        <v>59590.44</v>
      </c>
    </row>
    <row r="138" spans="1:6" s="12" customFormat="1" ht="12">
      <c r="A138" s="13">
        <v>137</v>
      </c>
      <c r="B138" s="14" t="s">
        <v>42</v>
      </c>
      <c r="C138" s="14" t="s">
        <v>30</v>
      </c>
      <c r="D138" s="15" t="s">
        <v>31</v>
      </c>
      <c r="E138" s="16">
        <v>96.56</v>
      </c>
      <c r="F138" s="16">
        <v>3937.81</v>
      </c>
    </row>
    <row r="139" spans="1:6" s="12" customFormat="1" ht="12">
      <c r="A139" s="13">
        <v>138</v>
      </c>
      <c r="B139" s="14" t="s">
        <v>42</v>
      </c>
      <c r="C139" s="14" t="s">
        <v>30</v>
      </c>
      <c r="D139" s="15" t="s">
        <v>31</v>
      </c>
      <c r="E139" s="16">
        <v>891.39</v>
      </c>
      <c r="F139" s="16">
        <v>27067.599999999999</v>
      </c>
    </row>
    <row r="140" spans="1:6" s="12" customFormat="1" ht="12">
      <c r="A140" s="13">
        <v>139</v>
      </c>
      <c r="B140" s="14" t="s">
        <v>42</v>
      </c>
      <c r="C140" s="14" t="s">
        <v>30</v>
      </c>
      <c r="D140" s="15" t="s">
        <v>31</v>
      </c>
      <c r="E140" s="16">
        <v>113.77</v>
      </c>
      <c r="F140" s="16">
        <v>5000.3999999999996</v>
      </c>
    </row>
    <row r="141" spans="1:6" s="12" customFormat="1" ht="12">
      <c r="A141" s="13">
        <v>140</v>
      </c>
      <c r="B141" s="14" t="s">
        <v>42</v>
      </c>
      <c r="C141" s="14" t="s">
        <v>30</v>
      </c>
      <c r="D141" s="15" t="s">
        <v>31</v>
      </c>
      <c r="E141" s="16">
        <v>54.37</v>
      </c>
      <c r="F141" s="16">
        <v>2132.1999999999998</v>
      </c>
    </row>
    <row r="142" spans="1:6" s="12" customFormat="1" ht="12">
      <c r="A142" s="13">
        <v>141</v>
      </c>
      <c r="B142" s="14" t="s">
        <v>42</v>
      </c>
      <c r="C142" s="14" t="s">
        <v>30</v>
      </c>
      <c r="D142" s="15" t="s">
        <v>31</v>
      </c>
      <c r="E142" s="16">
        <v>1912.36</v>
      </c>
      <c r="F142" s="16">
        <v>48760</v>
      </c>
    </row>
    <row r="143" spans="1:6" s="12" customFormat="1" ht="12">
      <c r="A143" s="13">
        <v>142</v>
      </c>
      <c r="B143" s="14" t="s">
        <v>42</v>
      </c>
      <c r="C143" s="14" t="s">
        <v>30</v>
      </c>
      <c r="D143" s="15" t="s">
        <v>31</v>
      </c>
      <c r="E143" s="16">
        <v>561.27</v>
      </c>
      <c r="F143" s="16">
        <v>11911.75</v>
      </c>
    </row>
    <row r="144" spans="1:6" s="12" customFormat="1" ht="12">
      <c r="A144" s="13">
        <v>143</v>
      </c>
      <c r="B144" s="14" t="s">
        <v>42</v>
      </c>
      <c r="C144" s="14" t="s">
        <v>30</v>
      </c>
      <c r="D144" s="15" t="s">
        <v>31</v>
      </c>
      <c r="E144" s="16">
        <v>700.56</v>
      </c>
      <c r="F144" s="16">
        <v>23484.9</v>
      </c>
    </row>
    <row r="145" spans="1:6" s="12" customFormat="1" ht="12">
      <c r="A145" s="13">
        <v>144</v>
      </c>
      <c r="B145" s="14" t="s">
        <v>42</v>
      </c>
      <c r="C145" s="14" t="s">
        <v>69</v>
      </c>
      <c r="D145" s="15" t="s">
        <v>149</v>
      </c>
      <c r="E145" s="16">
        <v>0.3</v>
      </c>
      <c r="F145" s="16">
        <v>148.97999999999999</v>
      </c>
    </row>
    <row r="146" spans="1:6" s="12" customFormat="1" ht="12">
      <c r="A146" s="13">
        <v>145</v>
      </c>
      <c r="B146" s="14" t="s">
        <v>42</v>
      </c>
      <c r="C146" s="14" t="s">
        <v>69</v>
      </c>
      <c r="D146" s="15" t="s">
        <v>149</v>
      </c>
      <c r="E146" s="16">
        <v>0.3</v>
      </c>
      <c r="F146" s="16">
        <v>21.91</v>
      </c>
    </row>
    <row r="147" spans="1:6" s="12" customFormat="1" ht="12">
      <c r="A147" s="13">
        <v>146</v>
      </c>
      <c r="B147" s="14" t="s">
        <v>42</v>
      </c>
      <c r="C147" s="14" t="s">
        <v>89</v>
      </c>
      <c r="D147" s="15" t="s">
        <v>90</v>
      </c>
      <c r="E147" s="16">
        <v>5.48</v>
      </c>
      <c r="F147" s="16">
        <v>105.96</v>
      </c>
    </row>
    <row r="148" spans="1:6" s="12" customFormat="1" ht="12">
      <c r="A148" s="13">
        <v>147</v>
      </c>
      <c r="B148" s="14" t="s">
        <v>42</v>
      </c>
      <c r="C148" s="14" t="s">
        <v>89</v>
      </c>
      <c r="D148" s="15" t="s">
        <v>90</v>
      </c>
      <c r="E148" s="16">
        <v>31.7</v>
      </c>
      <c r="F148" s="16">
        <v>584.67999999999995</v>
      </c>
    </row>
    <row r="149" spans="1:6" s="12" customFormat="1" ht="12">
      <c r="A149" s="13">
        <v>148</v>
      </c>
      <c r="B149" s="14" t="s">
        <v>42</v>
      </c>
      <c r="C149" s="14" t="s">
        <v>103</v>
      </c>
      <c r="D149" s="15" t="s">
        <v>150</v>
      </c>
      <c r="E149" s="16">
        <v>1416</v>
      </c>
      <c r="F149" s="16">
        <v>89952.04</v>
      </c>
    </row>
    <row r="150" spans="1:6" s="12" customFormat="1" ht="12">
      <c r="A150" s="13">
        <v>149</v>
      </c>
      <c r="B150" s="14" t="s">
        <v>42</v>
      </c>
      <c r="C150" s="14" t="s">
        <v>103</v>
      </c>
      <c r="D150" s="15" t="s">
        <v>150</v>
      </c>
      <c r="E150" s="16">
        <v>1317</v>
      </c>
      <c r="F150" s="16">
        <v>64125.39</v>
      </c>
    </row>
    <row r="151" spans="1:6" s="12" customFormat="1" ht="12">
      <c r="A151" s="13">
        <v>150</v>
      </c>
      <c r="B151" s="14" t="s">
        <v>44</v>
      </c>
      <c r="C151" s="14" t="s">
        <v>165</v>
      </c>
      <c r="D151" s="15" t="s">
        <v>166</v>
      </c>
      <c r="E151" s="16">
        <v>28273.200000000001</v>
      </c>
      <c r="F151" s="16">
        <v>37308.269999999997</v>
      </c>
    </row>
    <row r="152" spans="1:6" s="12" customFormat="1" ht="12">
      <c r="A152" s="13">
        <v>151</v>
      </c>
      <c r="B152" s="14" t="s">
        <v>45</v>
      </c>
      <c r="C152" s="14" t="s">
        <v>89</v>
      </c>
      <c r="D152" s="15" t="s">
        <v>90</v>
      </c>
      <c r="E152" s="16">
        <v>126.79</v>
      </c>
      <c r="F152" s="16">
        <v>2603.6</v>
      </c>
    </row>
    <row r="153" spans="1:6" s="12" customFormat="1" ht="12">
      <c r="A153" s="13">
        <v>152</v>
      </c>
      <c r="B153" s="14" t="s">
        <v>45</v>
      </c>
      <c r="C153" s="14" t="s">
        <v>89</v>
      </c>
      <c r="D153" s="15" t="s">
        <v>90</v>
      </c>
      <c r="E153" s="16">
        <v>1981.05</v>
      </c>
      <c r="F153" s="16">
        <v>42421.7</v>
      </c>
    </row>
    <row r="154" spans="1:6" s="12" customFormat="1" ht="12">
      <c r="A154" s="13">
        <v>153</v>
      </c>
      <c r="B154" s="14" t="s">
        <v>45</v>
      </c>
      <c r="C154" s="14" t="s">
        <v>89</v>
      </c>
      <c r="D154" s="15" t="s">
        <v>90</v>
      </c>
      <c r="E154" s="16">
        <v>155.80000000000001</v>
      </c>
      <c r="F154" s="16">
        <v>3831.25</v>
      </c>
    </row>
    <row r="155" spans="1:6" s="12" customFormat="1" ht="12">
      <c r="A155" s="13">
        <v>154</v>
      </c>
      <c r="B155" s="14" t="s">
        <v>167</v>
      </c>
      <c r="C155" s="14" t="s">
        <v>110</v>
      </c>
      <c r="D155" s="15" t="s">
        <v>111</v>
      </c>
      <c r="E155" s="16">
        <v>5823.35</v>
      </c>
      <c r="F155" s="16">
        <v>119724.34</v>
      </c>
    </row>
    <row r="156" spans="1:6" s="12" customFormat="1" ht="12">
      <c r="A156" s="13">
        <v>155</v>
      </c>
      <c r="B156" s="14" t="s">
        <v>107</v>
      </c>
      <c r="C156" s="14" t="s">
        <v>30</v>
      </c>
      <c r="D156" s="15" t="s">
        <v>31</v>
      </c>
      <c r="E156" s="16">
        <v>7.6</v>
      </c>
      <c r="F156" s="16">
        <v>235.44</v>
      </c>
    </row>
    <row r="157" spans="1:6" s="12" customFormat="1" ht="12">
      <c r="A157" s="13">
        <v>156</v>
      </c>
      <c r="B157" s="14" t="s">
        <v>107</v>
      </c>
      <c r="C157" s="14" t="s">
        <v>30</v>
      </c>
      <c r="D157" s="15" t="s">
        <v>31</v>
      </c>
      <c r="E157" s="16">
        <v>4566.8</v>
      </c>
      <c r="F157" s="16">
        <v>129257.17</v>
      </c>
    </row>
    <row r="158" spans="1:6" s="12" customFormat="1" ht="12">
      <c r="A158" s="13">
        <v>157</v>
      </c>
      <c r="B158" s="14" t="s">
        <v>107</v>
      </c>
      <c r="C158" s="14" t="s">
        <v>75</v>
      </c>
      <c r="D158" s="15" t="s">
        <v>143</v>
      </c>
      <c r="E158" s="16">
        <v>190.22</v>
      </c>
      <c r="F158" s="16">
        <v>3781.87</v>
      </c>
    </row>
    <row r="159" spans="1:6" s="12" customFormat="1" ht="12">
      <c r="A159" s="13">
        <v>158</v>
      </c>
      <c r="B159" s="14" t="s">
        <v>48</v>
      </c>
      <c r="C159" s="14" t="s">
        <v>30</v>
      </c>
      <c r="D159" s="15" t="s">
        <v>31</v>
      </c>
      <c r="E159" s="16">
        <v>34.42</v>
      </c>
      <c r="F159" s="16">
        <v>1252.98</v>
      </c>
    </row>
    <row r="160" spans="1:6" s="12" customFormat="1" ht="12">
      <c r="A160" s="13">
        <v>159</v>
      </c>
      <c r="B160" s="14" t="s">
        <v>48</v>
      </c>
      <c r="C160" s="14" t="s">
        <v>30</v>
      </c>
      <c r="D160" s="15" t="s">
        <v>31</v>
      </c>
      <c r="E160" s="16">
        <v>15.94</v>
      </c>
      <c r="F160" s="16">
        <v>841.1</v>
      </c>
    </row>
    <row r="161" spans="1:6" s="12" customFormat="1" ht="12">
      <c r="A161" s="13">
        <v>160</v>
      </c>
      <c r="B161" s="14" t="s">
        <v>48</v>
      </c>
      <c r="C161" s="14" t="s">
        <v>30</v>
      </c>
      <c r="D161" s="15" t="s">
        <v>31</v>
      </c>
      <c r="E161" s="16">
        <v>12.53</v>
      </c>
      <c r="F161" s="16">
        <v>790.91</v>
      </c>
    </row>
    <row r="162" spans="1:6" s="12" customFormat="1" ht="12">
      <c r="A162" s="13">
        <v>161</v>
      </c>
      <c r="B162" s="14" t="s">
        <v>48</v>
      </c>
      <c r="C162" s="14" t="s">
        <v>30</v>
      </c>
      <c r="D162" s="15" t="s">
        <v>31</v>
      </c>
      <c r="E162" s="16">
        <v>1.1299999999999999</v>
      </c>
      <c r="F162" s="16">
        <v>74.790000000000006</v>
      </c>
    </row>
    <row r="163" spans="1:6" s="12" customFormat="1" ht="12">
      <c r="A163" s="13">
        <v>162</v>
      </c>
      <c r="B163" s="14" t="s">
        <v>48</v>
      </c>
      <c r="C163" s="14" t="s">
        <v>30</v>
      </c>
      <c r="D163" s="15" t="s">
        <v>31</v>
      </c>
      <c r="E163" s="16">
        <v>38.94</v>
      </c>
      <c r="F163" s="16">
        <v>1560.75</v>
      </c>
    </row>
    <row r="164" spans="1:6" s="12" customFormat="1" ht="12">
      <c r="A164" s="13">
        <v>163</v>
      </c>
      <c r="B164" s="14" t="s">
        <v>48</v>
      </c>
      <c r="C164" s="14" t="s">
        <v>30</v>
      </c>
      <c r="D164" s="15" t="s">
        <v>31</v>
      </c>
      <c r="E164" s="16">
        <v>6.32</v>
      </c>
      <c r="F164" s="16">
        <v>263.5</v>
      </c>
    </row>
    <row r="165" spans="1:6" s="12" customFormat="1" ht="12">
      <c r="A165" s="13">
        <v>164</v>
      </c>
      <c r="B165" s="14" t="s">
        <v>48</v>
      </c>
      <c r="C165" s="14" t="s">
        <v>30</v>
      </c>
      <c r="D165" s="15" t="s">
        <v>31</v>
      </c>
      <c r="E165" s="16">
        <v>41</v>
      </c>
      <c r="F165" s="16">
        <v>321.85000000000002</v>
      </c>
    </row>
    <row r="166" spans="1:6" s="12" customFormat="1" ht="12">
      <c r="A166" s="13">
        <v>165</v>
      </c>
      <c r="B166" s="14" t="s">
        <v>48</v>
      </c>
      <c r="C166" s="14" t="s">
        <v>30</v>
      </c>
      <c r="D166" s="15" t="s">
        <v>31</v>
      </c>
      <c r="E166" s="16">
        <v>502.38</v>
      </c>
      <c r="F166" s="16">
        <v>19798.240000000002</v>
      </c>
    </row>
    <row r="167" spans="1:6" s="12" customFormat="1" ht="12">
      <c r="A167" s="13">
        <v>166</v>
      </c>
      <c r="B167" s="14" t="s">
        <v>48</v>
      </c>
      <c r="C167" s="14" t="s">
        <v>30</v>
      </c>
      <c r="D167" s="15" t="s">
        <v>31</v>
      </c>
      <c r="E167" s="16">
        <v>33.799999999999997</v>
      </c>
      <c r="F167" s="16">
        <v>948</v>
      </c>
    </row>
    <row r="168" spans="1:6" s="12" customFormat="1" ht="12">
      <c r="A168" s="13">
        <v>167</v>
      </c>
      <c r="B168" s="14" t="s">
        <v>48</v>
      </c>
      <c r="C168" s="14" t="s">
        <v>30</v>
      </c>
      <c r="D168" s="15" t="s">
        <v>31</v>
      </c>
      <c r="E168" s="16">
        <v>11.04</v>
      </c>
      <c r="F168" s="16">
        <v>667.2</v>
      </c>
    </row>
    <row r="169" spans="1:6" s="12" customFormat="1" ht="12">
      <c r="A169" s="13">
        <v>168</v>
      </c>
      <c r="B169" s="14" t="s">
        <v>48</v>
      </c>
      <c r="C169" s="14" t="s">
        <v>30</v>
      </c>
      <c r="D169" s="15" t="s">
        <v>31</v>
      </c>
      <c r="E169" s="16">
        <v>21.2</v>
      </c>
      <c r="F169" s="16">
        <v>1220.8499999999999</v>
      </c>
    </row>
    <row r="170" spans="1:6" s="12" customFormat="1" ht="12">
      <c r="A170" s="13">
        <v>169</v>
      </c>
      <c r="B170" s="14" t="s">
        <v>48</v>
      </c>
      <c r="C170" s="14" t="s">
        <v>30</v>
      </c>
      <c r="D170" s="15" t="s">
        <v>31</v>
      </c>
      <c r="E170" s="16">
        <v>20.53</v>
      </c>
      <c r="F170" s="16">
        <v>1470.2</v>
      </c>
    </row>
    <row r="171" spans="1:6" s="12" customFormat="1" ht="12">
      <c r="A171" s="13">
        <v>170</v>
      </c>
      <c r="B171" s="14" t="s">
        <v>48</v>
      </c>
      <c r="C171" s="14" t="s">
        <v>30</v>
      </c>
      <c r="D171" s="15" t="s">
        <v>31</v>
      </c>
      <c r="E171" s="16">
        <v>60.44</v>
      </c>
      <c r="F171" s="16">
        <v>2650.13</v>
      </c>
    </row>
    <row r="172" spans="1:6" s="12" customFormat="1" ht="12">
      <c r="A172" s="13">
        <v>171</v>
      </c>
      <c r="B172" s="14" t="s">
        <v>48</v>
      </c>
      <c r="C172" s="14" t="s">
        <v>30</v>
      </c>
      <c r="D172" s="15" t="s">
        <v>31</v>
      </c>
      <c r="E172" s="16">
        <v>6.17</v>
      </c>
      <c r="F172" s="16">
        <v>312.3</v>
      </c>
    </row>
    <row r="173" spans="1:6" s="12" customFormat="1" ht="12">
      <c r="A173" s="13">
        <v>172</v>
      </c>
      <c r="B173" s="14" t="s">
        <v>48</v>
      </c>
      <c r="C173" s="14" t="s">
        <v>30</v>
      </c>
      <c r="D173" s="15" t="s">
        <v>31</v>
      </c>
      <c r="E173" s="16">
        <v>27.36</v>
      </c>
      <c r="F173" s="16">
        <v>1759.55</v>
      </c>
    </row>
    <row r="174" spans="1:6" s="12" customFormat="1" ht="12">
      <c r="A174" s="13">
        <v>173</v>
      </c>
      <c r="B174" s="14" t="s">
        <v>48</v>
      </c>
      <c r="C174" s="14" t="s">
        <v>30</v>
      </c>
      <c r="D174" s="15" t="s">
        <v>31</v>
      </c>
      <c r="E174" s="16">
        <v>14.18</v>
      </c>
      <c r="F174" s="16">
        <v>850.75</v>
      </c>
    </row>
    <row r="175" spans="1:6" s="12" customFormat="1" ht="12">
      <c r="A175" s="13">
        <v>174</v>
      </c>
      <c r="B175" s="14" t="s">
        <v>48</v>
      </c>
      <c r="C175" s="14" t="s">
        <v>30</v>
      </c>
      <c r="D175" s="15" t="s">
        <v>31</v>
      </c>
      <c r="E175" s="16">
        <v>7.83</v>
      </c>
      <c r="F175" s="16">
        <v>398.52</v>
      </c>
    </row>
    <row r="176" spans="1:6" s="12" customFormat="1" ht="12">
      <c r="A176" s="13">
        <v>175</v>
      </c>
      <c r="B176" s="14" t="s">
        <v>48</v>
      </c>
      <c r="C176" s="14" t="s">
        <v>30</v>
      </c>
      <c r="D176" s="15" t="s">
        <v>31</v>
      </c>
      <c r="E176" s="16">
        <v>6.88</v>
      </c>
      <c r="F176" s="16">
        <v>398.88</v>
      </c>
    </row>
    <row r="177" spans="1:6" s="12" customFormat="1" ht="12">
      <c r="A177" s="13">
        <v>176</v>
      </c>
      <c r="B177" s="14" t="s">
        <v>48</v>
      </c>
      <c r="C177" s="14" t="s">
        <v>30</v>
      </c>
      <c r="D177" s="15" t="s">
        <v>31</v>
      </c>
      <c r="E177" s="16">
        <v>18.440000000000001</v>
      </c>
      <c r="F177" s="16">
        <v>1201.68</v>
      </c>
    </row>
    <row r="178" spans="1:6" s="12" customFormat="1" ht="12">
      <c r="A178" s="13">
        <v>177</v>
      </c>
      <c r="B178" s="14" t="s">
        <v>151</v>
      </c>
      <c r="C178" s="14" t="s">
        <v>89</v>
      </c>
      <c r="D178" s="15" t="s">
        <v>90</v>
      </c>
      <c r="E178" s="16">
        <v>54.45</v>
      </c>
      <c r="F178" s="16">
        <v>1348.8</v>
      </c>
    </row>
    <row r="179" spans="1:6" s="12" customFormat="1" ht="12">
      <c r="A179" s="13">
        <v>178</v>
      </c>
      <c r="B179" s="14" t="s">
        <v>151</v>
      </c>
      <c r="C179" s="14" t="s">
        <v>89</v>
      </c>
      <c r="D179" s="15" t="s">
        <v>90</v>
      </c>
      <c r="E179" s="16">
        <v>278.19</v>
      </c>
      <c r="F179" s="16">
        <v>7872.48</v>
      </c>
    </row>
    <row r="180" spans="1:6" s="12" customFormat="1" ht="12">
      <c r="A180" s="13">
        <v>179</v>
      </c>
      <c r="B180" s="14" t="s">
        <v>151</v>
      </c>
      <c r="C180" s="14" t="s">
        <v>89</v>
      </c>
      <c r="D180" s="15" t="s">
        <v>90</v>
      </c>
      <c r="E180" s="16">
        <v>49.06</v>
      </c>
      <c r="F180" s="16">
        <v>1343.76</v>
      </c>
    </row>
    <row r="181" spans="1:6" s="12" customFormat="1" ht="12">
      <c r="A181" s="13">
        <v>180</v>
      </c>
      <c r="B181" s="14" t="s">
        <v>151</v>
      </c>
      <c r="C181" s="14" t="s">
        <v>89</v>
      </c>
      <c r="D181" s="15" t="s">
        <v>90</v>
      </c>
      <c r="E181" s="16">
        <v>257.16000000000003</v>
      </c>
      <c r="F181" s="16">
        <v>4684.5600000000004</v>
      </c>
    </row>
    <row r="182" spans="1:6" s="12" customFormat="1" ht="12">
      <c r="A182" s="13">
        <v>181</v>
      </c>
      <c r="B182" s="14" t="s">
        <v>151</v>
      </c>
      <c r="C182" s="14" t="s">
        <v>89</v>
      </c>
      <c r="D182" s="15" t="s">
        <v>90</v>
      </c>
      <c r="E182" s="16">
        <v>133</v>
      </c>
      <c r="F182" s="16">
        <v>2346</v>
      </c>
    </row>
    <row r="183" spans="1:6" s="12" customFormat="1" ht="12">
      <c r="A183" s="13">
        <v>182</v>
      </c>
      <c r="B183" s="14" t="s">
        <v>151</v>
      </c>
      <c r="C183" s="14" t="s">
        <v>89</v>
      </c>
      <c r="D183" s="15" t="s">
        <v>90</v>
      </c>
      <c r="E183" s="16">
        <v>288.25</v>
      </c>
      <c r="F183" s="16">
        <v>5331</v>
      </c>
    </row>
    <row r="184" spans="1:6" s="12" customFormat="1" ht="12">
      <c r="A184" s="13">
        <v>183</v>
      </c>
      <c r="B184" s="14" t="s">
        <v>151</v>
      </c>
      <c r="C184" s="14" t="s">
        <v>89</v>
      </c>
      <c r="D184" s="15" t="s">
        <v>90</v>
      </c>
      <c r="E184" s="16">
        <v>7.37</v>
      </c>
      <c r="F184" s="16">
        <v>190.44</v>
      </c>
    </row>
    <row r="185" spans="1:6" s="12" customFormat="1" ht="12">
      <c r="A185" s="13">
        <v>184</v>
      </c>
      <c r="B185" s="14" t="s">
        <v>151</v>
      </c>
      <c r="C185" s="14" t="s">
        <v>89</v>
      </c>
      <c r="D185" s="15" t="s">
        <v>90</v>
      </c>
      <c r="E185" s="16">
        <v>6.65</v>
      </c>
      <c r="F185" s="16">
        <v>166.68</v>
      </c>
    </row>
    <row r="186" spans="1:6" s="12" customFormat="1" ht="12">
      <c r="A186" s="13">
        <v>185</v>
      </c>
      <c r="B186" s="14" t="s">
        <v>151</v>
      </c>
      <c r="C186" s="14" t="s">
        <v>89</v>
      </c>
      <c r="D186" s="15" t="s">
        <v>90</v>
      </c>
      <c r="E186" s="16">
        <v>288.25</v>
      </c>
      <c r="F186" s="16">
        <v>5331</v>
      </c>
    </row>
    <row r="187" spans="1:6" s="12" customFormat="1" ht="12">
      <c r="A187" s="13">
        <v>186</v>
      </c>
      <c r="B187" s="14" t="s">
        <v>50</v>
      </c>
      <c r="C187" s="14" t="s">
        <v>51</v>
      </c>
      <c r="D187" s="15" t="s">
        <v>153</v>
      </c>
      <c r="E187" s="16">
        <v>515.08000000000004</v>
      </c>
      <c r="F187" s="16">
        <v>14737.8</v>
      </c>
    </row>
    <row r="188" spans="1:6" s="12" customFormat="1" ht="12">
      <c r="A188" s="13">
        <v>187</v>
      </c>
      <c r="B188" s="14" t="s">
        <v>50</v>
      </c>
      <c r="C188" s="14" t="s">
        <v>51</v>
      </c>
      <c r="D188" s="15" t="s">
        <v>153</v>
      </c>
      <c r="E188" s="16">
        <v>703</v>
      </c>
      <c r="F188" s="16">
        <v>26312</v>
      </c>
    </row>
    <row r="189" spans="1:6" s="12" customFormat="1" ht="12">
      <c r="A189" s="13">
        <v>188</v>
      </c>
      <c r="B189" s="14" t="s">
        <v>50</v>
      </c>
      <c r="C189" s="14" t="s">
        <v>51</v>
      </c>
      <c r="D189" s="15" t="s">
        <v>153</v>
      </c>
      <c r="E189" s="16">
        <v>1399</v>
      </c>
      <c r="F189" s="16">
        <v>52805</v>
      </c>
    </row>
    <row r="190" spans="1:6" s="12" customFormat="1" ht="12">
      <c r="A190" s="13">
        <v>189</v>
      </c>
      <c r="B190" s="14" t="s">
        <v>50</v>
      </c>
      <c r="C190" s="14" t="s">
        <v>51</v>
      </c>
      <c r="D190" s="15" t="s">
        <v>153</v>
      </c>
      <c r="E190" s="16">
        <v>938</v>
      </c>
      <c r="F190" s="16">
        <v>18537.169999999998</v>
      </c>
    </row>
    <row r="191" spans="1:6" s="12" customFormat="1" ht="12">
      <c r="A191" s="13">
        <v>190</v>
      </c>
      <c r="B191" s="14" t="s">
        <v>50</v>
      </c>
      <c r="C191" s="14" t="s">
        <v>51</v>
      </c>
      <c r="D191" s="15" t="s">
        <v>153</v>
      </c>
      <c r="E191" s="16">
        <v>1453.05</v>
      </c>
      <c r="F191" s="16">
        <v>23734.38</v>
      </c>
    </row>
    <row r="192" spans="1:6" s="12" customFormat="1" ht="12">
      <c r="A192" s="13">
        <v>191</v>
      </c>
      <c r="B192" s="14" t="s">
        <v>50</v>
      </c>
      <c r="C192" s="14" t="s">
        <v>51</v>
      </c>
      <c r="D192" s="15" t="s">
        <v>153</v>
      </c>
      <c r="E192" s="16">
        <v>456.67</v>
      </c>
      <c r="F192" s="16">
        <v>11609.9</v>
      </c>
    </row>
    <row r="193" spans="1:6" s="12" customFormat="1" ht="12">
      <c r="A193" s="13">
        <v>192</v>
      </c>
      <c r="B193" s="14" t="s">
        <v>50</v>
      </c>
      <c r="C193" s="14" t="s">
        <v>51</v>
      </c>
      <c r="D193" s="15" t="s">
        <v>153</v>
      </c>
      <c r="E193" s="16">
        <v>1224</v>
      </c>
      <c r="F193" s="16">
        <v>24327</v>
      </c>
    </row>
    <row r="194" spans="1:6" s="12" customFormat="1" ht="12">
      <c r="A194" s="13">
        <v>193</v>
      </c>
      <c r="B194" s="14" t="s">
        <v>50</v>
      </c>
      <c r="C194" s="14" t="s">
        <v>51</v>
      </c>
      <c r="D194" s="15" t="s">
        <v>153</v>
      </c>
      <c r="E194" s="16">
        <v>1318.81</v>
      </c>
      <c r="F194" s="16">
        <v>31821.22</v>
      </c>
    </row>
    <row r="195" spans="1:6" s="12" customFormat="1" ht="12">
      <c r="A195" s="13">
        <v>194</v>
      </c>
      <c r="B195" s="14" t="s">
        <v>50</v>
      </c>
      <c r="C195" s="14" t="s">
        <v>51</v>
      </c>
      <c r="D195" s="15" t="s">
        <v>153</v>
      </c>
      <c r="E195" s="16">
        <v>988</v>
      </c>
      <c r="F195" s="16">
        <v>19269.849999999999</v>
      </c>
    </row>
    <row r="196" spans="1:6" s="12" customFormat="1" ht="12">
      <c r="A196" s="13">
        <v>195</v>
      </c>
      <c r="B196" s="14" t="s">
        <v>50</v>
      </c>
      <c r="C196" s="14" t="s">
        <v>51</v>
      </c>
      <c r="D196" s="15" t="s">
        <v>153</v>
      </c>
      <c r="E196" s="16">
        <v>488.85</v>
      </c>
      <c r="F196" s="16">
        <v>12496</v>
      </c>
    </row>
    <row r="197" spans="1:6" s="12" customFormat="1" ht="12">
      <c r="A197" s="13">
        <v>196</v>
      </c>
      <c r="B197" s="14" t="s">
        <v>50</v>
      </c>
      <c r="C197" s="14" t="s">
        <v>51</v>
      </c>
      <c r="D197" s="15" t="s">
        <v>153</v>
      </c>
      <c r="E197" s="16">
        <v>1221.43</v>
      </c>
      <c r="F197" s="16">
        <v>46392.75</v>
      </c>
    </row>
    <row r="198" spans="1:6" s="12" customFormat="1" ht="12">
      <c r="A198" s="13">
        <v>197</v>
      </c>
      <c r="B198" s="14" t="s">
        <v>50</v>
      </c>
      <c r="C198" s="14" t="s">
        <v>51</v>
      </c>
      <c r="D198" s="15" t="s">
        <v>153</v>
      </c>
      <c r="E198" s="16">
        <v>575</v>
      </c>
      <c r="F198" s="16">
        <v>17400</v>
      </c>
    </row>
    <row r="199" spans="1:6" s="12" customFormat="1" ht="12">
      <c r="A199" s="13">
        <v>198</v>
      </c>
      <c r="B199" s="14" t="s">
        <v>50</v>
      </c>
      <c r="C199" s="14" t="s">
        <v>51</v>
      </c>
      <c r="D199" s="15" t="s">
        <v>153</v>
      </c>
      <c r="E199" s="16">
        <v>397.64</v>
      </c>
      <c r="F199" s="16">
        <v>11330</v>
      </c>
    </row>
    <row r="200" spans="1:6" s="12" customFormat="1" ht="12">
      <c r="A200" s="13">
        <v>199</v>
      </c>
      <c r="B200" s="14" t="s">
        <v>50</v>
      </c>
      <c r="C200" s="14" t="s">
        <v>51</v>
      </c>
      <c r="D200" s="15" t="s">
        <v>153</v>
      </c>
      <c r="E200" s="16">
        <v>732.84</v>
      </c>
      <c r="F200" s="16">
        <v>11463.15</v>
      </c>
    </row>
    <row r="201" spans="1:6" s="12" customFormat="1" ht="12">
      <c r="A201" s="13">
        <v>200</v>
      </c>
      <c r="B201" s="14" t="s">
        <v>50</v>
      </c>
      <c r="C201" s="14" t="s">
        <v>51</v>
      </c>
      <c r="D201" s="15" t="s">
        <v>153</v>
      </c>
      <c r="E201" s="16">
        <v>1899.08</v>
      </c>
      <c r="F201" s="16">
        <v>71823.45</v>
      </c>
    </row>
    <row r="202" spans="1:6" s="12" customFormat="1" ht="12">
      <c r="A202" s="13">
        <v>201</v>
      </c>
      <c r="B202" s="14" t="s">
        <v>50</v>
      </c>
      <c r="C202" s="14" t="s">
        <v>51</v>
      </c>
      <c r="D202" s="15" t="s">
        <v>153</v>
      </c>
      <c r="E202" s="16">
        <v>30.91</v>
      </c>
      <c r="F202" s="16">
        <v>840</v>
      </c>
    </row>
    <row r="203" spans="1:6" s="12" customFormat="1" ht="12">
      <c r="A203" s="13">
        <v>202</v>
      </c>
      <c r="B203" s="14" t="s">
        <v>50</v>
      </c>
      <c r="C203" s="14" t="s">
        <v>51</v>
      </c>
      <c r="D203" s="15" t="s">
        <v>153</v>
      </c>
      <c r="E203" s="16">
        <v>33.11</v>
      </c>
      <c r="F203" s="16">
        <v>840</v>
      </c>
    </row>
    <row r="204" spans="1:6" s="12" customFormat="1" ht="12">
      <c r="A204" s="13">
        <v>203</v>
      </c>
      <c r="B204" s="14" t="s">
        <v>50</v>
      </c>
      <c r="C204" s="14" t="s">
        <v>51</v>
      </c>
      <c r="D204" s="15" t="s">
        <v>153</v>
      </c>
      <c r="E204" s="16">
        <v>851.5</v>
      </c>
      <c r="F204" s="16">
        <v>38500</v>
      </c>
    </row>
    <row r="205" spans="1:6" s="12" customFormat="1" ht="12">
      <c r="A205" s="13">
        <v>204</v>
      </c>
      <c r="B205" s="14" t="s">
        <v>50</v>
      </c>
      <c r="C205" s="14" t="s">
        <v>51</v>
      </c>
      <c r="D205" s="15" t="s">
        <v>153</v>
      </c>
      <c r="E205" s="16">
        <v>21.7</v>
      </c>
      <c r="F205" s="16">
        <v>449.39</v>
      </c>
    </row>
    <row r="206" spans="1:6" s="12" customFormat="1" ht="12">
      <c r="A206" s="13">
        <v>205</v>
      </c>
      <c r="B206" s="14" t="s">
        <v>50</v>
      </c>
      <c r="C206" s="14" t="s">
        <v>51</v>
      </c>
      <c r="D206" s="15" t="s">
        <v>153</v>
      </c>
      <c r="E206" s="16">
        <v>553</v>
      </c>
      <c r="F206" s="16">
        <v>15432</v>
      </c>
    </row>
    <row r="207" spans="1:6" s="12" customFormat="1" ht="12">
      <c r="A207" s="13">
        <v>206</v>
      </c>
      <c r="B207" s="14" t="s">
        <v>50</v>
      </c>
      <c r="C207" s="14" t="s">
        <v>51</v>
      </c>
      <c r="D207" s="15" t="s">
        <v>153</v>
      </c>
      <c r="E207" s="16">
        <v>75.77</v>
      </c>
      <c r="F207" s="16">
        <v>1667.2</v>
      </c>
    </row>
    <row r="208" spans="1:6" s="12" customFormat="1" ht="12">
      <c r="A208" s="13">
        <v>207</v>
      </c>
      <c r="B208" s="14" t="s">
        <v>50</v>
      </c>
      <c r="C208" s="14" t="s">
        <v>51</v>
      </c>
      <c r="D208" s="15" t="s">
        <v>153</v>
      </c>
      <c r="E208" s="16">
        <v>1451.59</v>
      </c>
      <c r="F208" s="16">
        <v>42255.519999999997</v>
      </c>
    </row>
    <row r="209" spans="1:6" s="12" customFormat="1" ht="12">
      <c r="A209" s="13">
        <v>208</v>
      </c>
      <c r="B209" s="14" t="s">
        <v>50</v>
      </c>
      <c r="C209" s="14" t="s">
        <v>69</v>
      </c>
      <c r="D209" s="15" t="s">
        <v>149</v>
      </c>
      <c r="E209" s="16">
        <v>2.5</v>
      </c>
      <c r="F209" s="16">
        <v>16387.45</v>
      </c>
    </row>
    <row r="210" spans="1:6" s="12" customFormat="1" ht="12">
      <c r="A210" s="13">
        <v>209</v>
      </c>
      <c r="B210" s="14" t="s">
        <v>50</v>
      </c>
      <c r="C210" s="14" t="s">
        <v>69</v>
      </c>
      <c r="D210" s="15" t="s">
        <v>149</v>
      </c>
      <c r="E210" s="16">
        <v>21.5</v>
      </c>
      <c r="F210" s="16">
        <v>36572.94</v>
      </c>
    </row>
    <row r="211" spans="1:6" s="12" customFormat="1" ht="12">
      <c r="A211" s="13">
        <v>210</v>
      </c>
      <c r="B211" s="14" t="s">
        <v>50</v>
      </c>
      <c r="C211" s="14" t="s">
        <v>69</v>
      </c>
      <c r="D211" s="15" t="s">
        <v>149</v>
      </c>
      <c r="E211" s="16">
        <v>4</v>
      </c>
      <c r="F211" s="16">
        <v>30622.67</v>
      </c>
    </row>
    <row r="212" spans="1:6" s="12" customFormat="1" ht="12">
      <c r="A212" s="13">
        <v>211</v>
      </c>
      <c r="B212" s="14" t="s">
        <v>50</v>
      </c>
      <c r="C212" s="14" t="s">
        <v>69</v>
      </c>
      <c r="D212" s="15" t="s">
        <v>149</v>
      </c>
      <c r="E212" s="16">
        <v>0.5</v>
      </c>
      <c r="F212" s="16">
        <v>193.5</v>
      </c>
    </row>
    <row r="213" spans="1:6" s="12" customFormat="1" ht="12">
      <c r="A213" s="13">
        <v>212</v>
      </c>
      <c r="B213" s="14" t="s">
        <v>50</v>
      </c>
      <c r="C213" s="14" t="s">
        <v>69</v>
      </c>
      <c r="D213" s="15" t="s">
        <v>149</v>
      </c>
      <c r="E213" s="16">
        <v>10</v>
      </c>
      <c r="F213" s="16">
        <v>35937.730000000003</v>
      </c>
    </row>
    <row r="214" spans="1:6" s="12" customFormat="1" ht="12">
      <c r="A214" s="13">
        <v>213</v>
      </c>
      <c r="B214" s="14" t="s">
        <v>50</v>
      </c>
      <c r="C214" s="14" t="s">
        <v>69</v>
      </c>
      <c r="D214" s="15" t="s">
        <v>149</v>
      </c>
      <c r="E214" s="16">
        <v>3</v>
      </c>
      <c r="F214" s="16">
        <v>6763.56</v>
      </c>
    </row>
    <row r="215" spans="1:6" s="12" customFormat="1" ht="12">
      <c r="A215" s="13">
        <v>214</v>
      </c>
      <c r="B215" s="14" t="s">
        <v>50</v>
      </c>
      <c r="C215" s="14" t="s">
        <v>69</v>
      </c>
      <c r="D215" s="15" t="s">
        <v>149</v>
      </c>
      <c r="E215" s="16">
        <v>15</v>
      </c>
      <c r="F215" s="16">
        <v>20435.830000000002</v>
      </c>
    </row>
    <row r="216" spans="1:6" s="12" customFormat="1" ht="12">
      <c r="A216" s="13">
        <v>215</v>
      </c>
      <c r="B216" s="14" t="s">
        <v>50</v>
      </c>
      <c r="C216" s="14" t="s">
        <v>69</v>
      </c>
      <c r="D216" s="15" t="s">
        <v>149</v>
      </c>
      <c r="E216" s="16">
        <v>3.8</v>
      </c>
      <c r="F216" s="16">
        <v>13490.75</v>
      </c>
    </row>
    <row r="217" spans="1:6" s="12" customFormat="1" ht="12">
      <c r="A217" s="13">
        <v>216</v>
      </c>
      <c r="B217" s="14" t="s">
        <v>50</v>
      </c>
      <c r="C217" s="14" t="s">
        <v>69</v>
      </c>
      <c r="D217" s="15" t="s">
        <v>149</v>
      </c>
      <c r="E217" s="16">
        <v>0.7</v>
      </c>
      <c r="F217" s="16">
        <v>409.77</v>
      </c>
    </row>
    <row r="218" spans="1:6" s="12" customFormat="1" ht="12">
      <c r="A218" s="13">
        <v>217</v>
      </c>
      <c r="B218" s="14" t="s">
        <v>50</v>
      </c>
      <c r="C218" s="14" t="s">
        <v>69</v>
      </c>
      <c r="D218" s="15" t="s">
        <v>149</v>
      </c>
      <c r="E218" s="16">
        <v>11.5</v>
      </c>
      <c r="F218" s="16">
        <v>18811.53</v>
      </c>
    </row>
    <row r="219" spans="1:6" s="12" customFormat="1" ht="12">
      <c r="A219" s="13">
        <v>218</v>
      </c>
      <c r="B219" s="14" t="s">
        <v>50</v>
      </c>
      <c r="C219" s="14" t="s">
        <v>89</v>
      </c>
      <c r="D219" s="15" t="s">
        <v>90</v>
      </c>
      <c r="E219" s="16">
        <v>362.38</v>
      </c>
      <c r="F219" s="16">
        <v>8888.5</v>
      </c>
    </row>
    <row r="220" spans="1:6" s="12" customFormat="1" ht="12">
      <c r="A220" s="13">
        <v>219</v>
      </c>
      <c r="B220" s="14" t="s">
        <v>50</v>
      </c>
      <c r="C220" s="14" t="s">
        <v>89</v>
      </c>
      <c r="D220" s="15" t="s">
        <v>90</v>
      </c>
      <c r="E220" s="16">
        <v>28.62</v>
      </c>
      <c r="F220" s="16">
        <v>736</v>
      </c>
    </row>
    <row r="221" spans="1:6" s="12" customFormat="1" ht="12">
      <c r="A221" s="13">
        <v>220</v>
      </c>
      <c r="B221" s="14" t="s">
        <v>168</v>
      </c>
      <c r="C221" s="14" t="s">
        <v>169</v>
      </c>
      <c r="D221" s="15" t="s">
        <v>170</v>
      </c>
      <c r="E221" s="16">
        <v>4905</v>
      </c>
      <c r="F221" s="16">
        <v>7848.86</v>
      </c>
    </row>
    <row r="222" spans="1:6" s="12" customFormat="1" ht="12">
      <c r="A222" s="13">
        <v>221</v>
      </c>
      <c r="B222" s="14" t="s">
        <v>58</v>
      </c>
      <c r="C222" s="14" t="s">
        <v>30</v>
      </c>
      <c r="D222" s="15" t="s">
        <v>31</v>
      </c>
      <c r="E222" s="16">
        <v>142</v>
      </c>
      <c r="F222" s="16">
        <v>6217</v>
      </c>
    </row>
    <row r="223" spans="1:6" s="12" customFormat="1" ht="12">
      <c r="A223" s="13">
        <v>222</v>
      </c>
      <c r="B223" s="14" t="s">
        <v>58</v>
      </c>
      <c r="C223" s="14" t="s">
        <v>30</v>
      </c>
      <c r="D223" s="15" t="s">
        <v>31</v>
      </c>
      <c r="E223" s="16">
        <v>741.9</v>
      </c>
      <c r="F223" s="16">
        <v>26533.24</v>
      </c>
    </row>
    <row r="224" spans="1:6" s="12" customFormat="1" ht="12">
      <c r="A224" s="13">
        <v>223</v>
      </c>
      <c r="B224" s="14" t="s">
        <v>58</v>
      </c>
      <c r="C224" s="14" t="s">
        <v>30</v>
      </c>
      <c r="D224" s="15" t="s">
        <v>31</v>
      </c>
      <c r="E224" s="16">
        <v>558.58000000000004</v>
      </c>
      <c r="F224" s="16">
        <v>27771.77</v>
      </c>
    </row>
    <row r="225" spans="1:6" s="12" customFormat="1" ht="12">
      <c r="A225" s="13">
        <v>224</v>
      </c>
      <c r="B225" s="14" t="s">
        <v>58</v>
      </c>
      <c r="C225" s="14" t="s">
        <v>30</v>
      </c>
      <c r="D225" s="15" t="s">
        <v>31</v>
      </c>
      <c r="E225" s="16">
        <v>105</v>
      </c>
      <c r="F225" s="16">
        <v>5955</v>
      </c>
    </row>
    <row r="226" spans="1:6" s="12" customFormat="1" ht="12">
      <c r="A226" s="13">
        <v>225</v>
      </c>
      <c r="B226" s="14" t="s">
        <v>58</v>
      </c>
      <c r="C226" s="14" t="s">
        <v>99</v>
      </c>
      <c r="D226" s="15" t="s">
        <v>100</v>
      </c>
      <c r="E226" s="16">
        <v>2182.4</v>
      </c>
      <c r="F226" s="16">
        <v>9124.56</v>
      </c>
    </row>
    <row r="227" spans="1:6" s="12" customFormat="1" ht="12">
      <c r="A227" s="13">
        <v>226</v>
      </c>
      <c r="B227" s="14" t="s">
        <v>171</v>
      </c>
      <c r="C227" s="14" t="s">
        <v>30</v>
      </c>
      <c r="D227" s="15" t="s">
        <v>31</v>
      </c>
      <c r="E227" s="16">
        <v>13.71</v>
      </c>
      <c r="F227" s="16">
        <v>624</v>
      </c>
    </row>
    <row r="228" spans="1:6" s="12" customFormat="1" ht="12">
      <c r="A228" s="13">
        <v>227</v>
      </c>
      <c r="B228" s="14" t="s">
        <v>171</v>
      </c>
      <c r="C228" s="14" t="s">
        <v>30</v>
      </c>
      <c r="D228" s="15" t="s">
        <v>31</v>
      </c>
      <c r="E228" s="16">
        <v>390.71</v>
      </c>
      <c r="F228" s="16">
        <v>7942</v>
      </c>
    </row>
    <row r="229" spans="1:6" s="12" customFormat="1" ht="12">
      <c r="A229" s="13">
        <v>228</v>
      </c>
      <c r="B229" s="14" t="s">
        <v>171</v>
      </c>
      <c r="C229" s="14" t="s">
        <v>30</v>
      </c>
      <c r="D229" s="15" t="s">
        <v>31</v>
      </c>
      <c r="E229" s="16">
        <v>137.09</v>
      </c>
      <c r="F229" s="16">
        <v>2356</v>
      </c>
    </row>
    <row r="230" spans="1:6" s="12" customFormat="1" ht="12">
      <c r="A230" s="13">
        <v>229</v>
      </c>
      <c r="B230" s="14" t="s">
        <v>171</v>
      </c>
      <c r="C230" s="14" t="s">
        <v>30</v>
      </c>
      <c r="D230" s="15" t="s">
        <v>31</v>
      </c>
      <c r="E230" s="16">
        <v>68.55</v>
      </c>
      <c r="F230" s="16">
        <v>2000</v>
      </c>
    </row>
    <row r="231" spans="1:6" s="12" customFormat="1" ht="12">
      <c r="A231" s="13">
        <v>230</v>
      </c>
      <c r="B231" s="14" t="s">
        <v>171</v>
      </c>
      <c r="C231" s="14" t="s">
        <v>30</v>
      </c>
      <c r="D231" s="15" t="s">
        <v>31</v>
      </c>
      <c r="E231" s="16">
        <v>68.55</v>
      </c>
      <c r="F231" s="16">
        <v>2315</v>
      </c>
    </row>
    <row r="232" spans="1:6" s="12" customFormat="1" ht="12">
      <c r="A232" s="13">
        <v>231</v>
      </c>
      <c r="B232" s="14" t="s">
        <v>171</v>
      </c>
      <c r="C232" s="14" t="s">
        <v>30</v>
      </c>
      <c r="D232" s="15" t="s">
        <v>31</v>
      </c>
      <c r="E232" s="16">
        <v>164.52</v>
      </c>
      <c r="F232" s="16">
        <v>4428</v>
      </c>
    </row>
    <row r="233" spans="1:6" s="12" customFormat="1" ht="12">
      <c r="A233" s="13">
        <v>232</v>
      </c>
      <c r="B233" s="14" t="s">
        <v>119</v>
      </c>
      <c r="C233" s="14" t="s">
        <v>67</v>
      </c>
      <c r="D233" s="15" t="s">
        <v>148</v>
      </c>
      <c r="E233" s="16">
        <v>20243.93</v>
      </c>
      <c r="F233" s="16">
        <v>33001.96</v>
      </c>
    </row>
    <row r="234" spans="1:6" s="12" customFormat="1" ht="12">
      <c r="A234" s="13">
        <v>233</v>
      </c>
      <c r="B234" s="14" t="s">
        <v>119</v>
      </c>
      <c r="C234" s="14" t="s">
        <v>30</v>
      </c>
      <c r="D234" s="15" t="s">
        <v>31</v>
      </c>
      <c r="E234" s="16">
        <v>111.92</v>
      </c>
      <c r="F234" s="16">
        <v>2585.4499999999998</v>
      </c>
    </row>
    <row r="235" spans="1:6" s="12" customFormat="1" ht="12">
      <c r="A235" s="13">
        <v>234</v>
      </c>
      <c r="B235" s="14" t="s">
        <v>119</v>
      </c>
      <c r="C235" s="14" t="s">
        <v>69</v>
      </c>
      <c r="D235" s="15" t="s">
        <v>149</v>
      </c>
      <c r="E235" s="16">
        <v>4.5</v>
      </c>
      <c r="F235" s="16">
        <v>149594.92000000001</v>
      </c>
    </row>
    <row r="236" spans="1:6" s="12" customFormat="1" ht="12">
      <c r="A236" s="13">
        <v>235</v>
      </c>
      <c r="B236" s="14" t="s">
        <v>61</v>
      </c>
      <c r="C236" s="14" t="s">
        <v>120</v>
      </c>
      <c r="D236" s="15" t="s">
        <v>142</v>
      </c>
      <c r="E236" s="16">
        <v>1724</v>
      </c>
      <c r="F236" s="16">
        <v>40106</v>
      </c>
    </row>
    <row r="237" spans="1:6" s="12" customFormat="1" ht="12">
      <c r="A237" s="13">
        <v>236</v>
      </c>
      <c r="B237" s="14" t="s">
        <v>61</v>
      </c>
      <c r="C237" s="14" t="s">
        <v>30</v>
      </c>
      <c r="D237" s="15" t="s">
        <v>31</v>
      </c>
      <c r="E237" s="16">
        <v>15.96</v>
      </c>
      <c r="F237" s="16">
        <v>398.1</v>
      </c>
    </row>
    <row r="238" spans="1:6" s="12" customFormat="1" ht="12">
      <c r="A238" s="13">
        <v>237</v>
      </c>
      <c r="B238" s="14" t="s">
        <v>61</v>
      </c>
      <c r="C238" s="14" t="s">
        <v>30</v>
      </c>
      <c r="D238" s="15" t="s">
        <v>31</v>
      </c>
      <c r="E238" s="16">
        <v>36.29</v>
      </c>
      <c r="F238" s="16">
        <v>927.5</v>
      </c>
    </row>
    <row r="239" spans="1:6" s="12" customFormat="1" ht="12">
      <c r="A239" s="13">
        <v>238</v>
      </c>
      <c r="B239" s="14" t="s">
        <v>61</v>
      </c>
      <c r="C239" s="14" t="s">
        <v>30</v>
      </c>
      <c r="D239" s="15" t="s">
        <v>31</v>
      </c>
      <c r="E239" s="16">
        <v>79.17</v>
      </c>
      <c r="F239" s="16">
        <v>4238.8999999999996</v>
      </c>
    </row>
    <row r="240" spans="1:6" s="12" customFormat="1" ht="12">
      <c r="A240" s="13">
        <v>239</v>
      </c>
      <c r="B240" s="14" t="s">
        <v>61</v>
      </c>
      <c r="C240" s="14" t="s">
        <v>30</v>
      </c>
      <c r="D240" s="15" t="s">
        <v>31</v>
      </c>
      <c r="E240" s="16">
        <v>713.54</v>
      </c>
      <c r="F240" s="16">
        <v>24435.33</v>
      </c>
    </row>
    <row r="241" spans="1:6" s="12" customFormat="1" ht="12">
      <c r="A241" s="13">
        <v>240</v>
      </c>
      <c r="B241" s="14" t="s">
        <v>61</v>
      </c>
      <c r="C241" s="14" t="s">
        <v>30</v>
      </c>
      <c r="D241" s="15" t="s">
        <v>31</v>
      </c>
      <c r="E241" s="16">
        <v>900.33</v>
      </c>
      <c r="F241" s="16">
        <v>33933.360000000001</v>
      </c>
    </row>
    <row r="242" spans="1:6" s="12" customFormat="1" ht="12">
      <c r="A242" s="13">
        <v>241</v>
      </c>
      <c r="B242" s="14" t="s">
        <v>61</v>
      </c>
      <c r="C242" s="14" t="s">
        <v>30</v>
      </c>
      <c r="D242" s="15" t="s">
        <v>31</v>
      </c>
      <c r="E242" s="16">
        <v>48.53</v>
      </c>
      <c r="F242" s="16">
        <v>288.8</v>
      </c>
    </row>
    <row r="243" spans="1:6" s="12" customFormat="1" ht="12">
      <c r="A243" s="13">
        <v>242</v>
      </c>
      <c r="B243" s="14" t="s">
        <v>61</v>
      </c>
      <c r="C243" s="14" t="s">
        <v>30</v>
      </c>
      <c r="D243" s="15" t="s">
        <v>31</v>
      </c>
      <c r="E243" s="16">
        <v>374.97</v>
      </c>
      <c r="F243" s="16">
        <v>18792.68</v>
      </c>
    </row>
    <row r="244" spans="1:6" s="12" customFormat="1" ht="12">
      <c r="A244" s="13">
        <v>243</v>
      </c>
      <c r="B244" s="14" t="s">
        <v>61</v>
      </c>
      <c r="C244" s="14" t="s">
        <v>30</v>
      </c>
      <c r="D244" s="15" t="s">
        <v>31</v>
      </c>
      <c r="E244" s="16">
        <v>63.5</v>
      </c>
      <c r="F244" s="16">
        <v>6654.94</v>
      </c>
    </row>
    <row r="245" spans="1:6" s="12" customFormat="1" ht="12">
      <c r="A245" s="13">
        <v>244</v>
      </c>
      <c r="B245" s="14" t="s">
        <v>61</v>
      </c>
      <c r="C245" s="14" t="s">
        <v>30</v>
      </c>
      <c r="D245" s="15" t="s">
        <v>31</v>
      </c>
      <c r="E245" s="16">
        <v>1.19</v>
      </c>
      <c r="F245" s="16">
        <v>23.52</v>
      </c>
    </row>
    <row r="246" spans="1:6" s="12" customFormat="1" ht="12">
      <c r="A246" s="13">
        <v>245</v>
      </c>
      <c r="B246" s="14" t="s">
        <v>61</v>
      </c>
      <c r="C246" s="14" t="s">
        <v>30</v>
      </c>
      <c r="D246" s="15" t="s">
        <v>31</v>
      </c>
      <c r="E246" s="16">
        <v>73.12</v>
      </c>
      <c r="F246" s="16">
        <v>1956.68</v>
      </c>
    </row>
    <row r="247" spans="1:6" s="12" customFormat="1" ht="12">
      <c r="A247" s="13">
        <v>246</v>
      </c>
      <c r="B247" s="14" t="s">
        <v>61</v>
      </c>
      <c r="C247" s="14" t="s">
        <v>30</v>
      </c>
      <c r="D247" s="15" t="s">
        <v>31</v>
      </c>
      <c r="E247" s="16">
        <v>317.10000000000002</v>
      </c>
      <c r="F247" s="16">
        <v>6550.74</v>
      </c>
    </row>
    <row r="248" spans="1:6" s="12" customFormat="1" ht="12">
      <c r="A248" s="13">
        <v>247</v>
      </c>
      <c r="B248" s="14" t="s">
        <v>61</v>
      </c>
      <c r="C248" s="14" t="s">
        <v>30</v>
      </c>
      <c r="D248" s="15" t="s">
        <v>31</v>
      </c>
      <c r="E248" s="16">
        <v>15.96</v>
      </c>
      <c r="F248" s="16">
        <v>398.1</v>
      </c>
    </row>
    <row r="249" spans="1:6" s="12" customFormat="1" ht="12">
      <c r="A249" s="13">
        <v>248</v>
      </c>
      <c r="B249" s="14" t="s">
        <v>61</v>
      </c>
      <c r="C249" s="14" t="s">
        <v>30</v>
      </c>
      <c r="D249" s="15" t="s">
        <v>31</v>
      </c>
      <c r="E249" s="16">
        <v>1108.44</v>
      </c>
      <c r="F249" s="16">
        <v>29356.61</v>
      </c>
    </row>
    <row r="250" spans="1:6" s="12" customFormat="1" ht="12">
      <c r="A250" s="13">
        <v>249</v>
      </c>
      <c r="B250" s="14" t="s">
        <v>61</v>
      </c>
      <c r="C250" s="14" t="s">
        <v>30</v>
      </c>
      <c r="D250" s="15" t="s">
        <v>31</v>
      </c>
      <c r="E250" s="16">
        <v>352.56</v>
      </c>
      <c r="F250" s="16">
        <v>7286.6</v>
      </c>
    </row>
    <row r="251" spans="1:6" s="12" customFormat="1" ht="12">
      <c r="A251" s="13">
        <v>250</v>
      </c>
      <c r="B251" s="14" t="s">
        <v>61</v>
      </c>
      <c r="C251" s="14" t="s">
        <v>30</v>
      </c>
      <c r="D251" s="15" t="s">
        <v>31</v>
      </c>
      <c r="E251" s="16">
        <v>1108.44</v>
      </c>
      <c r="F251" s="16">
        <v>29356.61</v>
      </c>
    </row>
    <row r="252" spans="1:6" s="12" customFormat="1" ht="12">
      <c r="A252" s="13">
        <v>251</v>
      </c>
      <c r="B252" s="14" t="s">
        <v>61</v>
      </c>
      <c r="C252" s="14" t="s">
        <v>30</v>
      </c>
      <c r="D252" s="15" t="s">
        <v>31</v>
      </c>
      <c r="E252" s="16">
        <v>73.12</v>
      </c>
      <c r="F252" s="16">
        <v>1956.68</v>
      </c>
    </row>
    <row r="253" spans="1:6" s="12" customFormat="1" ht="12">
      <c r="A253" s="13">
        <v>252</v>
      </c>
      <c r="B253" s="14" t="s">
        <v>61</v>
      </c>
      <c r="C253" s="14" t="s">
        <v>30</v>
      </c>
      <c r="D253" s="15" t="s">
        <v>31</v>
      </c>
      <c r="E253" s="16">
        <v>317.10000000000002</v>
      </c>
      <c r="F253" s="16">
        <v>6550.74</v>
      </c>
    </row>
    <row r="254" spans="1:6" s="12" customFormat="1" ht="12">
      <c r="A254" s="13">
        <v>253</v>
      </c>
      <c r="B254" s="14" t="s">
        <v>61</v>
      </c>
      <c r="C254" s="14" t="s">
        <v>30</v>
      </c>
      <c r="D254" s="15" t="s">
        <v>31</v>
      </c>
      <c r="E254" s="16">
        <v>36.29</v>
      </c>
      <c r="F254" s="16">
        <v>927.5</v>
      </c>
    </row>
    <row r="255" spans="1:6" s="12" customFormat="1" ht="12">
      <c r="A255" s="13">
        <v>254</v>
      </c>
      <c r="B255" s="14" t="s">
        <v>61</v>
      </c>
      <c r="C255" s="14" t="s">
        <v>30</v>
      </c>
      <c r="D255" s="15" t="s">
        <v>31</v>
      </c>
      <c r="E255" s="16">
        <v>1957.41</v>
      </c>
      <c r="F255" s="16">
        <v>48404.480000000003</v>
      </c>
    </row>
    <row r="256" spans="1:6" s="12" customFormat="1" ht="12">
      <c r="A256" s="13">
        <v>255</v>
      </c>
      <c r="B256" s="14" t="s">
        <v>61</v>
      </c>
      <c r="C256" s="14" t="s">
        <v>30</v>
      </c>
      <c r="D256" s="15" t="s">
        <v>31</v>
      </c>
      <c r="E256" s="16">
        <v>376.66</v>
      </c>
      <c r="F256" s="16">
        <v>8154.26</v>
      </c>
    </row>
    <row r="257" spans="1:6" s="12" customFormat="1" ht="12">
      <c r="A257" s="13">
        <v>256</v>
      </c>
      <c r="B257" s="14" t="s">
        <v>61</v>
      </c>
      <c r="C257" s="14" t="s">
        <v>30</v>
      </c>
      <c r="D257" s="15" t="s">
        <v>31</v>
      </c>
      <c r="E257" s="16">
        <v>1957.41</v>
      </c>
      <c r="F257" s="16">
        <v>48404.480000000003</v>
      </c>
    </row>
    <row r="258" spans="1:6" s="12" customFormat="1" ht="12">
      <c r="A258" s="13">
        <v>257</v>
      </c>
      <c r="B258" s="14" t="s">
        <v>61</v>
      </c>
      <c r="C258" s="14" t="s">
        <v>30</v>
      </c>
      <c r="D258" s="15" t="s">
        <v>31</v>
      </c>
      <c r="E258" s="16">
        <v>376.66</v>
      </c>
      <c r="F258" s="16">
        <v>8154.26</v>
      </c>
    </row>
    <row r="259" spans="1:6" s="12" customFormat="1" ht="12">
      <c r="A259" s="13">
        <v>258</v>
      </c>
      <c r="B259" s="14" t="s">
        <v>61</v>
      </c>
      <c r="C259" s="14" t="s">
        <v>30</v>
      </c>
      <c r="D259" s="15" t="s">
        <v>31</v>
      </c>
      <c r="E259" s="16">
        <v>132.87</v>
      </c>
      <c r="F259" s="16">
        <v>8094</v>
      </c>
    </row>
    <row r="260" spans="1:6" s="12" customFormat="1" ht="12">
      <c r="A260" s="13">
        <v>259</v>
      </c>
      <c r="B260" s="14" t="s">
        <v>61</v>
      </c>
      <c r="C260" s="14" t="s">
        <v>30</v>
      </c>
      <c r="D260" s="15" t="s">
        <v>31</v>
      </c>
      <c r="E260" s="16">
        <v>352.56</v>
      </c>
      <c r="F260" s="16">
        <v>7286.6</v>
      </c>
    </row>
    <row r="261" spans="1:6" s="12" customFormat="1" ht="12">
      <c r="A261" s="13">
        <v>260</v>
      </c>
      <c r="B261" s="14" t="s">
        <v>61</v>
      </c>
      <c r="C261" s="14" t="s">
        <v>89</v>
      </c>
      <c r="D261" s="15" t="s">
        <v>90</v>
      </c>
      <c r="E261" s="16">
        <v>315.97000000000003</v>
      </c>
      <c r="F261" s="16">
        <v>7727.52</v>
      </c>
    </row>
    <row r="262" spans="1:6" s="12" customFormat="1" ht="12">
      <c r="A262" s="13">
        <v>261</v>
      </c>
      <c r="B262" s="14" t="s">
        <v>61</v>
      </c>
      <c r="C262" s="14" t="s">
        <v>89</v>
      </c>
      <c r="D262" s="15" t="s">
        <v>90</v>
      </c>
      <c r="E262" s="16">
        <v>1379.31</v>
      </c>
      <c r="F262" s="16">
        <v>22742.23</v>
      </c>
    </row>
    <row r="263" spans="1:6" s="12" customFormat="1" ht="12">
      <c r="A263" s="13">
        <v>262</v>
      </c>
      <c r="B263" s="14" t="s">
        <v>61</v>
      </c>
      <c r="C263" s="14" t="s">
        <v>89</v>
      </c>
      <c r="D263" s="15" t="s">
        <v>90</v>
      </c>
      <c r="E263" s="16">
        <v>551.12</v>
      </c>
      <c r="F263" s="16">
        <v>9612.99</v>
      </c>
    </row>
    <row r="264" spans="1:6" s="12" customFormat="1" ht="12">
      <c r="A264" s="13">
        <v>263</v>
      </c>
      <c r="B264" s="14" t="s">
        <v>61</v>
      </c>
      <c r="C264" s="14" t="s">
        <v>89</v>
      </c>
      <c r="D264" s="15" t="s">
        <v>90</v>
      </c>
      <c r="E264" s="16">
        <v>50.31</v>
      </c>
      <c r="F264" s="16">
        <v>835.38</v>
      </c>
    </row>
    <row r="265" spans="1:6" s="12" customFormat="1" ht="12">
      <c r="A265" s="13">
        <v>264</v>
      </c>
      <c r="B265" s="14" t="s">
        <v>61</v>
      </c>
      <c r="C265" s="14" t="s">
        <v>89</v>
      </c>
      <c r="D265" s="15" t="s">
        <v>90</v>
      </c>
      <c r="E265" s="16">
        <v>3144.76</v>
      </c>
      <c r="F265" s="16">
        <v>53749.52</v>
      </c>
    </row>
    <row r="266" spans="1:6" s="12" customFormat="1" ht="12">
      <c r="A266" s="13">
        <v>265</v>
      </c>
      <c r="B266" s="14" t="s">
        <v>61</v>
      </c>
      <c r="C266" s="14" t="s">
        <v>89</v>
      </c>
      <c r="D266" s="15" t="s">
        <v>90</v>
      </c>
      <c r="E266" s="16">
        <v>337.15</v>
      </c>
      <c r="F266" s="16">
        <v>8329.91</v>
      </c>
    </row>
    <row r="267" spans="1:6" s="12" customFormat="1" ht="12">
      <c r="A267" s="13">
        <v>266</v>
      </c>
      <c r="B267" s="14" t="s">
        <v>61</v>
      </c>
      <c r="C267" s="14" t="s">
        <v>89</v>
      </c>
      <c r="D267" s="15" t="s">
        <v>90</v>
      </c>
      <c r="E267" s="16">
        <v>2771.76</v>
      </c>
      <c r="F267" s="16">
        <v>44499.9</v>
      </c>
    </row>
    <row r="268" spans="1:6" s="12" customFormat="1" ht="12">
      <c r="A268" s="13">
        <v>267</v>
      </c>
      <c r="B268" s="14" t="s">
        <v>61</v>
      </c>
      <c r="C268" s="14" t="s">
        <v>172</v>
      </c>
      <c r="D268" s="15" t="s">
        <v>173</v>
      </c>
      <c r="E268" s="16">
        <v>3576.06</v>
      </c>
      <c r="F268" s="16">
        <v>20794</v>
      </c>
    </row>
    <row r="269" spans="1:6" s="12" customFormat="1" ht="12">
      <c r="A269" s="13">
        <v>268</v>
      </c>
      <c r="B269" s="14" t="s">
        <v>66</v>
      </c>
      <c r="C269" s="14" t="s">
        <v>67</v>
      </c>
      <c r="D269" s="15" t="s">
        <v>148</v>
      </c>
      <c r="E269" s="16">
        <v>41105.42</v>
      </c>
      <c r="F269" s="16">
        <v>41095.97</v>
      </c>
    </row>
    <row r="270" spans="1:6" s="12" customFormat="1" ht="12">
      <c r="A270" s="13">
        <v>269</v>
      </c>
      <c r="B270" s="14" t="s">
        <v>66</v>
      </c>
      <c r="C270" s="14" t="s">
        <v>67</v>
      </c>
      <c r="D270" s="15" t="s">
        <v>148</v>
      </c>
      <c r="E270" s="16">
        <v>61503.45</v>
      </c>
      <c r="F270" s="16">
        <v>62013.8</v>
      </c>
    </row>
    <row r="271" spans="1:6" s="12" customFormat="1" ht="12">
      <c r="A271" s="13">
        <v>270</v>
      </c>
      <c r="B271" s="14" t="s">
        <v>66</v>
      </c>
      <c r="C271" s="14" t="s">
        <v>67</v>
      </c>
      <c r="D271" s="15" t="s">
        <v>148</v>
      </c>
      <c r="E271" s="16">
        <v>61194.09</v>
      </c>
      <c r="F271" s="16">
        <v>62753.49</v>
      </c>
    </row>
    <row r="272" spans="1:6" s="12" customFormat="1" ht="12">
      <c r="A272" s="13">
        <v>271</v>
      </c>
      <c r="B272" s="14" t="s">
        <v>66</v>
      </c>
      <c r="C272" s="14" t="s">
        <v>67</v>
      </c>
      <c r="D272" s="15" t="s">
        <v>148</v>
      </c>
      <c r="E272" s="16">
        <v>61503.45</v>
      </c>
      <c r="F272" s="16">
        <v>62013.8</v>
      </c>
    </row>
    <row r="273" spans="1:6" s="12" customFormat="1" ht="12">
      <c r="A273" s="13">
        <v>272</v>
      </c>
      <c r="B273" s="14" t="s">
        <v>66</v>
      </c>
      <c r="C273" s="14" t="s">
        <v>122</v>
      </c>
      <c r="D273" s="15" t="s">
        <v>123</v>
      </c>
      <c r="E273" s="16">
        <v>1376.7</v>
      </c>
      <c r="F273" s="16">
        <v>17184.79</v>
      </c>
    </row>
    <row r="274" spans="1:6" s="12" customFormat="1" ht="12">
      <c r="A274" s="13">
        <v>273</v>
      </c>
      <c r="B274" s="14" t="s">
        <v>66</v>
      </c>
      <c r="C274" s="14" t="s">
        <v>122</v>
      </c>
      <c r="D274" s="15" t="s">
        <v>123</v>
      </c>
      <c r="E274" s="16">
        <v>3380.28</v>
      </c>
      <c r="F274" s="16">
        <v>49865.97</v>
      </c>
    </row>
    <row r="275" spans="1:6" s="12" customFormat="1" ht="12">
      <c r="A275" s="13">
        <v>274</v>
      </c>
      <c r="B275" s="14" t="s">
        <v>66</v>
      </c>
      <c r="C275" s="14" t="s">
        <v>120</v>
      </c>
      <c r="D275" s="15" t="s">
        <v>142</v>
      </c>
      <c r="E275" s="16">
        <v>4726.5</v>
      </c>
      <c r="F275" s="16">
        <v>28671</v>
      </c>
    </row>
    <row r="276" spans="1:6" s="12" customFormat="1" ht="12">
      <c r="A276" s="13">
        <v>275</v>
      </c>
      <c r="B276" s="14" t="s">
        <v>66</v>
      </c>
      <c r="C276" s="14" t="s">
        <v>30</v>
      </c>
      <c r="D276" s="15" t="s">
        <v>31</v>
      </c>
      <c r="E276" s="16">
        <v>598.01</v>
      </c>
      <c r="F276" s="16">
        <v>21290.85</v>
      </c>
    </row>
    <row r="277" spans="1:6" s="12" customFormat="1" ht="12">
      <c r="A277" s="13">
        <v>276</v>
      </c>
      <c r="B277" s="14" t="s">
        <v>66</v>
      </c>
      <c r="C277" s="14" t="s">
        <v>30</v>
      </c>
      <c r="D277" s="15" t="s">
        <v>31</v>
      </c>
      <c r="E277" s="16">
        <v>156.19999999999999</v>
      </c>
      <c r="F277" s="16">
        <v>7073.36</v>
      </c>
    </row>
    <row r="278" spans="1:6" s="12" customFormat="1" ht="12">
      <c r="A278" s="13">
        <v>277</v>
      </c>
      <c r="B278" s="14" t="s">
        <v>66</v>
      </c>
      <c r="C278" s="14" t="s">
        <v>30</v>
      </c>
      <c r="D278" s="15" t="s">
        <v>31</v>
      </c>
      <c r="E278" s="16">
        <v>63.98</v>
      </c>
      <c r="F278" s="16">
        <v>1890</v>
      </c>
    </row>
    <row r="279" spans="1:6" s="12" customFormat="1" ht="12">
      <c r="A279" s="13">
        <v>278</v>
      </c>
      <c r="B279" s="14" t="s">
        <v>66</v>
      </c>
      <c r="C279" s="14" t="s">
        <v>30</v>
      </c>
      <c r="D279" s="15" t="s">
        <v>31</v>
      </c>
      <c r="E279" s="16">
        <v>230.46</v>
      </c>
      <c r="F279" s="16">
        <v>12205.28</v>
      </c>
    </row>
    <row r="280" spans="1:6" s="12" customFormat="1" ht="12">
      <c r="A280" s="13">
        <v>279</v>
      </c>
      <c r="B280" s="14" t="s">
        <v>66</v>
      </c>
      <c r="C280" s="14" t="s">
        <v>30</v>
      </c>
      <c r="D280" s="15" t="s">
        <v>31</v>
      </c>
      <c r="E280" s="16">
        <v>655.39</v>
      </c>
      <c r="F280" s="16">
        <v>11882.84</v>
      </c>
    </row>
    <row r="281" spans="1:6" s="12" customFormat="1" ht="12">
      <c r="A281" s="13">
        <v>280</v>
      </c>
      <c r="B281" s="14" t="s">
        <v>66</v>
      </c>
      <c r="C281" s="14" t="s">
        <v>30</v>
      </c>
      <c r="D281" s="15" t="s">
        <v>31</v>
      </c>
      <c r="E281" s="16">
        <v>4091</v>
      </c>
      <c r="F281" s="16">
        <v>87030.89</v>
      </c>
    </row>
    <row r="282" spans="1:6" s="12" customFormat="1" ht="12">
      <c r="A282" s="13">
        <v>281</v>
      </c>
      <c r="B282" s="14" t="s">
        <v>66</v>
      </c>
      <c r="C282" s="14" t="s">
        <v>30</v>
      </c>
      <c r="D282" s="15" t="s">
        <v>31</v>
      </c>
      <c r="E282" s="16">
        <v>405.82</v>
      </c>
      <c r="F282" s="16">
        <v>16975.240000000002</v>
      </c>
    </row>
    <row r="283" spans="1:6" s="12" customFormat="1" ht="12">
      <c r="A283" s="13">
        <v>282</v>
      </c>
      <c r="B283" s="14" t="s">
        <v>66</v>
      </c>
      <c r="C283" s="14" t="s">
        <v>30</v>
      </c>
      <c r="D283" s="15" t="s">
        <v>31</v>
      </c>
      <c r="E283" s="16">
        <v>1159</v>
      </c>
      <c r="F283" s="16">
        <v>24214.44</v>
      </c>
    </row>
    <row r="284" spans="1:6" s="12" customFormat="1" ht="12">
      <c r="A284" s="13">
        <v>283</v>
      </c>
      <c r="B284" s="14" t="s">
        <v>66</v>
      </c>
      <c r="C284" s="14" t="s">
        <v>30</v>
      </c>
      <c r="D284" s="15" t="s">
        <v>31</v>
      </c>
      <c r="E284" s="16">
        <v>6801.6</v>
      </c>
      <c r="F284" s="16">
        <v>138317.06</v>
      </c>
    </row>
    <row r="285" spans="1:6" s="12" customFormat="1" ht="12">
      <c r="A285" s="13">
        <v>284</v>
      </c>
      <c r="B285" s="14" t="s">
        <v>66</v>
      </c>
      <c r="C285" s="14" t="s">
        <v>30</v>
      </c>
      <c r="D285" s="15" t="s">
        <v>31</v>
      </c>
      <c r="E285" s="16">
        <v>5555.4</v>
      </c>
      <c r="F285" s="16">
        <v>136142.41</v>
      </c>
    </row>
    <row r="286" spans="1:6" s="12" customFormat="1" ht="12">
      <c r="A286" s="13">
        <v>285</v>
      </c>
      <c r="B286" s="14" t="s">
        <v>66</v>
      </c>
      <c r="C286" s="14" t="s">
        <v>30</v>
      </c>
      <c r="D286" s="15" t="s">
        <v>31</v>
      </c>
      <c r="E286" s="16">
        <v>306.37</v>
      </c>
      <c r="F286" s="16">
        <v>12755.89</v>
      </c>
    </row>
    <row r="287" spans="1:6" s="12" customFormat="1" ht="12">
      <c r="A287" s="13">
        <v>286</v>
      </c>
      <c r="B287" s="14" t="s">
        <v>66</v>
      </c>
      <c r="C287" s="14" t="s">
        <v>69</v>
      </c>
      <c r="D287" s="15" t="s">
        <v>149</v>
      </c>
      <c r="E287" s="16">
        <v>2.5</v>
      </c>
      <c r="F287" s="16">
        <v>75622.67</v>
      </c>
    </row>
    <row r="288" spans="1:6" s="12" customFormat="1" ht="12">
      <c r="A288" s="13">
        <v>287</v>
      </c>
      <c r="B288" s="14" t="s">
        <v>66</v>
      </c>
      <c r="C288" s="14" t="s">
        <v>69</v>
      </c>
      <c r="D288" s="15" t="s">
        <v>149</v>
      </c>
      <c r="E288" s="16">
        <v>8.5</v>
      </c>
      <c r="F288" s="16">
        <v>86028.31</v>
      </c>
    </row>
    <row r="289" spans="1:6" s="12" customFormat="1" ht="12">
      <c r="A289" s="13">
        <v>288</v>
      </c>
      <c r="B289" s="14" t="s">
        <v>66</v>
      </c>
      <c r="C289" s="14" t="s">
        <v>69</v>
      </c>
      <c r="D289" s="15" t="s">
        <v>149</v>
      </c>
      <c r="E289" s="16">
        <v>8</v>
      </c>
      <c r="F289" s="16">
        <v>12971.79</v>
      </c>
    </row>
    <row r="290" spans="1:6" s="12" customFormat="1" ht="12">
      <c r="A290" s="13">
        <v>289</v>
      </c>
      <c r="B290" s="14" t="s">
        <v>66</v>
      </c>
      <c r="C290" s="14" t="s">
        <v>69</v>
      </c>
      <c r="D290" s="15" t="s">
        <v>149</v>
      </c>
      <c r="E290" s="16">
        <v>3</v>
      </c>
      <c r="F290" s="16">
        <v>13893.43</v>
      </c>
    </row>
    <row r="291" spans="1:6" s="12" customFormat="1" ht="12">
      <c r="A291" s="13">
        <v>290</v>
      </c>
      <c r="B291" s="14" t="s">
        <v>66</v>
      </c>
      <c r="C291" s="14" t="s">
        <v>69</v>
      </c>
      <c r="D291" s="15" t="s">
        <v>149</v>
      </c>
      <c r="E291" s="16">
        <v>2</v>
      </c>
      <c r="F291" s="16">
        <v>22553.56</v>
      </c>
    </row>
    <row r="292" spans="1:6" s="12" customFormat="1" ht="12">
      <c r="A292" s="13">
        <v>291</v>
      </c>
      <c r="B292" s="14" t="s">
        <v>66</v>
      </c>
      <c r="C292" s="14" t="s">
        <v>69</v>
      </c>
      <c r="D292" s="15" t="s">
        <v>149</v>
      </c>
      <c r="E292" s="16">
        <v>3</v>
      </c>
      <c r="F292" s="16">
        <v>68409.63</v>
      </c>
    </row>
    <row r="293" spans="1:6" s="12" customFormat="1" ht="12">
      <c r="A293" s="13">
        <v>292</v>
      </c>
      <c r="B293" s="14" t="s">
        <v>66</v>
      </c>
      <c r="C293" s="14" t="s">
        <v>69</v>
      </c>
      <c r="D293" s="15" t="s">
        <v>149</v>
      </c>
      <c r="E293" s="16">
        <v>2.2000000000000002</v>
      </c>
      <c r="F293" s="16">
        <v>13531.94</v>
      </c>
    </row>
    <row r="294" spans="1:6" s="12" customFormat="1" ht="12">
      <c r="A294" s="13">
        <v>293</v>
      </c>
      <c r="B294" s="14" t="s">
        <v>66</v>
      </c>
      <c r="C294" s="14" t="s">
        <v>69</v>
      </c>
      <c r="D294" s="15" t="s">
        <v>149</v>
      </c>
      <c r="E294" s="16">
        <v>16</v>
      </c>
      <c r="F294" s="16">
        <v>23397.64</v>
      </c>
    </row>
    <row r="295" spans="1:6" s="12" customFormat="1" ht="12">
      <c r="A295" s="13">
        <v>294</v>
      </c>
      <c r="B295" s="14" t="s">
        <v>66</v>
      </c>
      <c r="C295" s="14" t="s">
        <v>69</v>
      </c>
      <c r="D295" s="15" t="s">
        <v>149</v>
      </c>
      <c r="E295" s="16">
        <v>1.5</v>
      </c>
      <c r="F295" s="16">
        <v>36762.86</v>
      </c>
    </row>
    <row r="296" spans="1:6" s="12" customFormat="1" ht="12">
      <c r="A296" s="13">
        <v>295</v>
      </c>
      <c r="B296" s="14" t="s">
        <v>66</v>
      </c>
      <c r="C296" s="14" t="s">
        <v>69</v>
      </c>
      <c r="D296" s="15" t="s">
        <v>149</v>
      </c>
      <c r="E296" s="16">
        <v>14</v>
      </c>
      <c r="F296" s="16">
        <v>9463.44</v>
      </c>
    </row>
    <row r="297" spans="1:6" s="12" customFormat="1" ht="12">
      <c r="A297" s="13">
        <v>296</v>
      </c>
      <c r="B297" s="14" t="s">
        <v>66</v>
      </c>
      <c r="C297" s="14" t="s">
        <v>69</v>
      </c>
      <c r="D297" s="15" t="s">
        <v>149</v>
      </c>
      <c r="E297" s="16">
        <v>30</v>
      </c>
      <c r="F297" s="16">
        <v>128805.14</v>
      </c>
    </row>
    <row r="298" spans="1:6" s="12" customFormat="1" ht="12">
      <c r="A298" s="13">
        <v>297</v>
      </c>
      <c r="B298" s="14" t="s">
        <v>66</v>
      </c>
      <c r="C298" s="14" t="s">
        <v>69</v>
      </c>
      <c r="D298" s="15" t="s">
        <v>149</v>
      </c>
      <c r="E298" s="16">
        <v>13.5</v>
      </c>
      <c r="F298" s="16">
        <v>110064.32000000001</v>
      </c>
    </row>
    <row r="299" spans="1:6" s="12" customFormat="1" ht="12">
      <c r="A299" s="13">
        <v>298</v>
      </c>
      <c r="B299" s="14" t="s">
        <v>66</v>
      </c>
      <c r="C299" s="14" t="s">
        <v>69</v>
      </c>
      <c r="D299" s="15" t="s">
        <v>149</v>
      </c>
      <c r="E299" s="16">
        <v>1.5</v>
      </c>
      <c r="F299" s="16">
        <v>36845.15</v>
      </c>
    </row>
    <row r="300" spans="1:6" s="12" customFormat="1" ht="12">
      <c r="A300" s="13">
        <v>299</v>
      </c>
      <c r="B300" s="14" t="s">
        <v>66</v>
      </c>
      <c r="C300" s="14" t="s">
        <v>69</v>
      </c>
      <c r="D300" s="15" t="s">
        <v>149</v>
      </c>
      <c r="E300" s="16">
        <v>28</v>
      </c>
      <c r="F300" s="16">
        <v>50400.41</v>
      </c>
    </row>
    <row r="301" spans="1:6" s="12" customFormat="1" ht="12">
      <c r="A301" s="13">
        <v>300</v>
      </c>
      <c r="B301" s="14" t="s">
        <v>66</v>
      </c>
      <c r="C301" s="14" t="s">
        <v>69</v>
      </c>
      <c r="D301" s="15" t="s">
        <v>149</v>
      </c>
      <c r="E301" s="16">
        <v>5</v>
      </c>
      <c r="F301" s="16">
        <v>103191.42</v>
      </c>
    </row>
    <row r="302" spans="1:6" s="12" customFormat="1" ht="12">
      <c r="A302" s="13">
        <v>301</v>
      </c>
      <c r="B302" s="14" t="s">
        <v>66</v>
      </c>
      <c r="C302" s="14" t="s">
        <v>69</v>
      </c>
      <c r="D302" s="15" t="s">
        <v>149</v>
      </c>
      <c r="E302" s="16">
        <v>6.5</v>
      </c>
      <c r="F302" s="16">
        <v>178954.73</v>
      </c>
    </row>
    <row r="303" spans="1:6" s="12" customFormat="1" ht="12">
      <c r="A303" s="13">
        <v>302</v>
      </c>
      <c r="B303" s="14" t="s">
        <v>66</v>
      </c>
      <c r="C303" s="14" t="s">
        <v>69</v>
      </c>
      <c r="D303" s="15" t="s">
        <v>149</v>
      </c>
      <c r="E303" s="16">
        <v>12.9</v>
      </c>
      <c r="F303" s="16">
        <v>69229.39</v>
      </c>
    </row>
    <row r="304" spans="1:6" s="12" customFormat="1" ht="12">
      <c r="A304" s="13">
        <v>303</v>
      </c>
      <c r="B304" s="14" t="s">
        <v>66</v>
      </c>
      <c r="C304" s="14" t="s">
        <v>69</v>
      </c>
      <c r="D304" s="15" t="s">
        <v>149</v>
      </c>
      <c r="E304" s="16">
        <v>20</v>
      </c>
      <c r="F304" s="16">
        <v>35033.97</v>
      </c>
    </row>
    <row r="305" spans="1:6" s="12" customFormat="1" ht="12">
      <c r="A305" s="13">
        <v>304</v>
      </c>
      <c r="B305" s="14" t="s">
        <v>66</v>
      </c>
      <c r="C305" s="14" t="s">
        <v>69</v>
      </c>
      <c r="D305" s="15" t="s">
        <v>149</v>
      </c>
      <c r="E305" s="16">
        <v>3</v>
      </c>
      <c r="F305" s="16">
        <v>28671.040000000001</v>
      </c>
    </row>
    <row r="306" spans="1:6" s="12" customFormat="1" ht="12">
      <c r="A306" s="13">
        <v>305</v>
      </c>
      <c r="B306" s="14" t="s">
        <v>66</v>
      </c>
      <c r="C306" s="14" t="s">
        <v>71</v>
      </c>
      <c r="D306" s="15" t="s">
        <v>156</v>
      </c>
      <c r="E306" s="16">
        <v>4935.5</v>
      </c>
      <c r="F306" s="16">
        <v>31402.6</v>
      </c>
    </row>
    <row r="307" spans="1:6" s="12" customFormat="1" ht="12">
      <c r="A307" s="13">
        <v>306</v>
      </c>
      <c r="B307" s="14" t="s">
        <v>66</v>
      </c>
      <c r="C307" s="14" t="s">
        <v>71</v>
      </c>
      <c r="D307" s="15" t="s">
        <v>156</v>
      </c>
      <c r="E307" s="16">
        <v>3993</v>
      </c>
      <c r="F307" s="16">
        <v>27993.75</v>
      </c>
    </row>
    <row r="308" spans="1:6" s="12" customFormat="1" ht="12">
      <c r="A308" s="13">
        <v>307</v>
      </c>
      <c r="B308" s="14" t="s">
        <v>66</v>
      </c>
      <c r="C308" s="14" t="s">
        <v>71</v>
      </c>
      <c r="D308" s="15" t="s">
        <v>156</v>
      </c>
      <c r="E308" s="16">
        <v>4121.5</v>
      </c>
      <c r="F308" s="16">
        <v>30310.5</v>
      </c>
    </row>
    <row r="309" spans="1:6" s="12" customFormat="1" ht="12">
      <c r="A309" s="13">
        <v>308</v>
      </c>
      <c r="B309" s="14" t="s">
        <v>66</v>
      </c>
      <c r="C309" s="14" t="s">
        <v>71</v>
      </c>
      <c r="D309" s="15" t="s">
        <v>156</v>
      </c>
      <c r="E309" s="16">
        <v>4950</v>
      </c>
      <c r="F309" s="16">
        <v>30955.279999999999</v>
      </c>
    </row>
    <row r="310" spans="1:6" s="12" customFormat="1" ht="12">
      <c r="A310" s="13">
        <v>309</v>
      </c>
      <c r="B310" s="14" t="s">
        <v>66</v>
      </c>
      <c r="C310" s="14" t="s">
        <v>71</v>
      </c>
      <c r="D310" s="15" t="s">
        <v>156</v>
      </c>
      <c r="E310" s="16">
        <v>4288.5</v>
      </c>
      <c r="F310" s="16">
        <v>30011.95</v>
      </c>
    </row>
    <row r="311" spans="1:6" s="12" customFormat="1" ht="12">
      <c r="A311" s="13">
        <v>310</v>
      </c>
      <c r="B311" s="14" t="s">
        <v>66</v>
      </c>
      <c r="C311" s="14" t="s">
        <v>71</v>
      </c>
      <c r="D311" s="15" t="s">
        <v>156</v>
      </c>
      <c r="E311" s="16">
        <v>5588</v>
      </c>
      <c r="F311" s="16">
        <v>39217.5</v>
      </c>
    </row>
    <row r="312" spans="1:6" s="12" customFormat="1" ht="12">
      <c r="A312" s="13">
        <v>311</v>
      </c>
      <c r="B312" s="14" t="s">
        <v>66</v>
      </c>
      <c r="C312" s="14" t="s">
        <v>71</v>
      </c>
      <c r="D312" s="15" t="s">
        <v>156</v>
      </c>
      <c r="E312" s="16">
        <v>1868.5</v>
      </c>
      <c r="F312" s="16">
        <v>11796</v>
      </c>
    </row>
    <row r="313" spans="1:6" s="12" customFormat="1" ht="12">
      <c r="A313" s="13">
        <v>312</v>
      </c>
      <c r="B313" s="14" t="s">
        <v>66</v>
      </c>
      <c r="C313" s="14" t="s">
        <v>71</v>
      </c>
      <c r="D313" s="15" t="s">
        <v>156</v>
      </c>
      <c r="E313" s="16">
        <v>4537.04</v>
      </c>
      <c r="F313" s="16">
        <v>29316.79</v>
      </c>
    </row>
    <row r="314" spans="1:6" s="12" customFormat="1" ht="12">
      <c r="A314" s="13">
        <v>313</v>
      </c>
      <c r="B314" s="14" t="s">
        <v>66</v>
      </c>
      <c r="C314" s="14" t="s">
        <v>56</v>
      </c>
      <c r="D314" s="15" t="s">
        <v>132</v>
      </c>
      <c r="E314" s="16">
        <v>2193.9499999999998</v>
      </c>
      <c r="F314" s="16">
        <v>16331</v>
      </c>
    </row>
    <row r="315" spans="1:6" s="12" customFormat="1" ht="12">
      <c r="A315" s="13">
        <v>314</v>
      </c>
      <c r="B315" s="14" t="s">
        <v>66</v>
      </c>
      <c r="C315" s="14" t="s">
        <v>56</v>
      </c>
      <c r="D315" s="15" t="s">
        <v>132</v>
      </c>
      <c r="E315" s="16">
        <v>2087.1999999999998</v>
      </c>
      <c r="F315" s="16">
        <v>16752.5</v>
      </c>
    </row>
    <row r="316" spans="1:6" s="12" customFormat="1" ht="12">
      <c r="A316" s="13">
        <v>315</v>
      </c>
      <c r="B316" s="14" t="s">
        <v>66</v>
      </c>
      <c r="C316" s="14" t="s">
        <v>73</v>
      </c>
      <c r="D316" s="15" t="s">
        <v>135</v>
      </c>
      <c r="E316" s="16">
        <v>1925</v>
      </c>
      <c r="F316" s="16">
        <v>8400</v>
      </c>
    </row>
    <row r="317" spans="1:6" s="12" customFormat="1" ht="12">
      <c r="A317" s="13">
        <v>316</v>
      </c>
      <c r="B317" s="14" t="s">
        <v>66</v>
      </c>
      <c r="C317" s="14" t="s">
        <v>73</v>
      </c>
      <c r="D317" s="15" t="s">
        <v>135</v>
      </c>
      <c r="E317" s="16">
        <v>3381</v>
      </c>
      <c r="F317" s="16">
        <v>13971.58</v>
      </c>
    </row>
    <row r="318" spans="1:6" s="12" customFormat="1" ht="12">
      <c r="A318" s="13">
        <v>317</v>
      </c>
      <c r="B318" s="14" t="s">
        <v>66</v>
      </c>
      <c r="C318" s="14" t="s">
        <v>73</v>
      </c>
      <c r="D318" s="15" t="s">
        <v>135</v>
      </c>
      <c r="E318" s="16">
        <v>2388.7199999999998</v>
      </c>
      <c r="F318" s="16">
        <v>13732.92</v>
      </c>
    </row>
    <row r="319" spans="1:6" s="12" customFormat="1" ht="12">
      <c r="A319" s="13">
        <v>318</v>
      </c>
      <c r="B319" s="14" t="s">
        <v>66</v>
      </c>
      <c r="C319" s="14" t="s">
        <v>73</v>
      </c>
      <c r="D319" s="15" t="s">
        <v>135</v>
      </c>
      <c r="E319" s="16">
        <v>2389.5</v>
      </c>
      <c r="F319" s="16">
        <v>10047.06</v>
      </c>
    </row>
    <row r="320" spans="1:6" s="12" customFormat="1" ht="12">
      <c r="A320" s="13">
        <v>319</v>
      </c>
      <c r="B320" s="14" t="s">
        <v>66</v>
      </c>
      <c r="C320" s="14" t="s">
        <v>157</v>
      </c>
      <c r="D320" s="15" t="s">
        <v>158</v>
      </c>
      <c r="E320" s="16">
        <v>2826</v>
      </c>
      <c r="F320" s="16">
        <v>6908</v>
      </c>
    </row>
    <row r="321" spans="1:6" s="12" customFormat="1" ht="12">
      <c r="A321" s="13">
        <v>320</v>
      </c>
      <c r="B321" s="14" t="s">
        <v>66</v>
      </c>
      <c r="C321" s="14" t="s">
        <v>115</v>
      </c>
      <c r="D321" s="15" t="s">
        <v>136</v>
      </c>
      <c r="E321" s="16">
        <v>8460</v>
      </c>
      <c r="F321" s="16">
        <v>12232.64</v>
      </c>
    </row>
    <row r="322" spans="1:6" s="12" customFormat="1" ht="12">
      <c r="A322" s="13">
        <v>321</v>
      </c>
      <c r="B322" s="14" t="s">
        <v>66</v>
      </c>
      <c r="C322" s="14" t="s">
        <v>126</v>
      </c>
      <c r="D322" s="15" t="s">
        <v>160</v>
      </c>
      <c r="E322" s="16">
        <v>4430.2</v>
      </c>
      <c r="F322" s="16">
        <v>14236.47</v>
      </c>
    </row>
    <row r="323" spans="1:6" s="12" customFormat="1" ht="12">
      <c r="A323" s="13">
        <v>322</v>
      </c>
      <c r="B323" s="14" t="s">
        <v>66</v>
      </c>
      <c r="C323" s="14" t="s">
        <v>126</v>
      </c>
      <c r="D323" s="15" t="s">
        <v>160</v>
      </c>
      <c r="E323" s="16">
        <v>4383.7</v>
      </c>
      <c r="F323" s="16">
        <v>14298.01</v>
      </c>
    </row>
    <row r="324" spans="1:6" s="12" customFormat="1" ht="12">
      <c r="A324" s="13">
        <v>323</v>
      </c>
      <c r="B324" s="14" t="s">
        <v>66</v>
      </c>
      <c r="C324" s="14" t="s">
        <v>75</v>
      </c>
      <c r="D324" s="15" t="s">
        <v>143</v>
      </c>
      <c r="E324" s="16">
        <v>2797.21</v>
      </c>
      <c r="F324" s="16">
        <v>75724.08</v>
      </c>
    </row>
    <row r="325" spans="1:6" s="12" customFormat="1" ht="12">
      <c r="A325" s="13">
        <v>324</v>
      </c>
      <c r="B325" s="14" t="s">
        <v>66</v>
      </c>
      <c r="C325" s="14" t="s">
        <v>75</v>
      </c>
      <c r="D325" s="15" t="s">
        <v>143</v>
      </c>
      <c r="E325" s="16">
        <v>214.3</v>
      </c>
      <c r="F325" s="16">
        <v>5838.28</v>
      </c>
    </row>
    <row r="326" spans="1:6" s="12" customFormat="1" ht="12">
      <c r="A326" s="13">
        <v>325</v>
      </c>
      <c r="B326" s="14" t="s">
        <v>66</v>
      </c>
      <c r="C326" s="14" t="s">
        <v>75</v>
      </c>
      <c r="D326" s="15" t="s">
        <v>143</v>
      </c>
      <c r="E326" s="16">
        <v>9.6</v>
      </c>
      <c r="F326" s="16">
        <v>170.31</v>
      </c>
    </row>
    <row r="327" spans="1:6" s="12" customFormat="1" ht="12">
      <c r="A327" s="13">
        <v>326</v>
      </c>
      <c r="B327" s="14" t="s">
        <v>66</v>
      </c>
      <c r="C327" s="14" t="s">
        <v>75</v>
      </c>
      <c r="D327" s="15" t="s">
        <v>143</v>
      </c>
      <c r="E327" s="16">
        <v>229.4</v>
      </c>
      <c r="F327" s="16">
        <v>5642.36</v>
      </c>
    </row>
    <row r="328" spans="1:6" s="12" customFormat="1" ht="12">
      <c r="A328" s="13">
        <v>327</v>
      </c>
      <c r="B328" s="14" t="s">
        <v>66</v>
      </c>
      <c r="C328" s="14" t="s">
        <v>75</v>
      </c>
      <c r="D328" s="15" t="s">
        <v>143</v>
      </c>
      <c r="E328" s="16">
        <v>400.8</v>
      </c>
      <c r="F328" s="16">
        <v>14023.79</v>
      </c>
    </row>
    <row r="329" spans="1:6" s="12" customFormat="1" ht="12">
      <c r="A329" s="13">
        <v>328</v>
      </c>
      <c r="B329" s="14" t="s">
        <v>66</v>
      </c>
      <c r="C329" s="14" t="s">
        <v>75</v>
      </c>
      <c r="D329" s="15" t="s">
        <v>143</v>
      </c>
      <c r="E329" s="16">
        <v>1510</v>
      </c>
      <c r="F329" s="16">
        <v>31918.799999999999</v>
      </c>
    </row>
    <row r="330" spans="1:6" s="12" customFormat="1" ht="12">
      <c r="A330" s="13">
        <v>329</v>
      </c>
      <c r="B330" s="14" t="s">
        <v>66</v>
      </c>
      <c r="C330" s="14" t="s">
        <v>75</v>
      </c>
      <c r="D330" s="15" t="s">
        <v>143</v>
      </c>
      <c r="E330" s="16">
        <v>140.52000000000001</v>
      </c>
      <c r="F330" s="16">
        <v>3380.45</v>
      </c>
    </row>
    <row r="331" spans="1:6" s="12" customFormat="1" ht="12">
      <c r="A331" s="13">
        <v>330</v>
      </c>
      <c r="B331" s="14" t="s">
        <v>66</v>
      </c>
      <c r="C331" s="14" t="s">
        <v>75</v>
      </c>
      <c r="D331" s="15" t="s">
        <v>143</v>
      </c>
      <c r="E331" s="16">
        <v>37.299999999999997</v>
      </c>
      <c r="F331" s="16">
        <v>727.11</v>
      </c>
    </row>
    <row r="332" spans="1:6" s="12" customFormat="1" ht="12">
      <c r="A332" s="13">
        <v>331</v>
      </c>
      <c r="B332" s="14" t="s">
        <v>66</v>
      </c>
      <c r="C332" s="14" t="s">
        <v>75</v>
      </c>
      <c r="D332" s="15" t="s">
        <v>143</v>
      </c>
      <c r="E332" s="16">
        <v>5084.25</v>
      </c>
      <c r="F332" s="16">
        <v>118285.11</v>
      </c>
    </row>
    <row r="333" spans="1:6" s="12" customFormat="1" ht="12">
      <c r="A333" s="13">
        <v>332</v>
      </c>
      <c r="B333" s="14" t="s">
        <v>66</v>
      </c>
      <c r="C333" s="14" t="s">
        <v>75</v>
      </c>
      <c r="D333" s="15" t="s">
        <v>143</v>
      </c>
      <c r="E333" s="16">
        <v>9584.06</v>
      </c>
      <c r="F333" s="16">
        <v>206711.98</v>
      </c>
    </row>
    <row r="334" spans="1:6" s="12" customFormat="1" ht="12">
      <c r="A334" s="13">
        <v>333</v>
      </c>
      <c r="B334" s="14" t="s">
        <v>66</v>
      </c>
      <c r="C334" s="14" t="s">
        <v>75</v>
      </c>
      <c r="D334" s="15" t="s">
        <v>143</v>
      </c>
      <c r="E334" s="16">
        <v>2987.88</v>
      </c>
      <c r="F334" s="16">
        <v>52171.87</v>
      </c>
    </row>
    <row r="335" spans="1:6" s="12" customFormat="1" ht="12">
      <c r="A335" s="13">
        <v>334</v>
      </c>
      <c r="B335" s="14" t="s">
        <v>66</v>
      </c>
      <c r="C335" s="14" t="s">
        <v>75</v>
      </c>
      <c r="D335" s="15" t="s">
        <v>143</v>
      </c>
      <c r="E335" s="16">
        <v>2714.88</v>
      </c>
      <c r="F335" s="16">
        <v>84691.82</v>
      </c>
    </row>
    <row r="336" spans="1:6" s="12" customFormat="1" ht="12">
      <c r="A336" s="13">
        <v>335</v>
      </c>
      <c r="B336" s="14" t="s">
        <v>66</v>
      </c>
      <c r="C336" s="14" t="s">
        <v>75</v>
      </c>
      <c r="D336" s="15" t="s">
        <v>143</v>
      </c>
      <c r="E336" s="16">
        <v>1837.62</v>
      </c>
      <c r="F336" s="16">
        <v>33866.980000000003</v>
      </c>
    </row>
    <row r="337" spans="1:6" s="12" customFormat="1" ht="12">
      <c r="A337" s="13">
        <v>336</v>
      </c>
      <c r="B337" s="14" t="s">
        <v>66</v>
      </c>
      <c r="C337" s="14" t="s">
        <v>75</v>
      </c>
      <c r="D337" s="15" t="s">
        <v>143</v>
      </c>
      <c r="E337" s="16">
        <v>3723.97</v>
      </c>
      <c r="F337" s="16">
        <v>88218.51</v>
      </c>
    </row>
    <row r="338" spans="1:6" s="12" customFormat="1" ht="12">
      <c r="A338" s="13">
        <v>337</v>
      </c>
      <c r="B338" s="14" t="s">
        <v>66</v>
      </c>
      <c r="C338" s="14" t="s">
        <v>75</v>
      </c>
      <c r="D338" s="15" t="s">
        <v>143</v>
      </c>
      <c r="E338" s="16">
        <v>328.68</v>
      </c>
      <c r="F338" s="16">
        <v>9556.61</v>
      </c>
    </row>
    <row r="339" spans="1:6" s="12" customFormat="1" ht="12">
      <c r="A339" s="13">
        <v>338</v>
      </c>
      <c r="B339" s="14" t="s">
        <v>66</v>
      </c>
      <c r="C339" s="14" t="s">
        <v>75</v>
      </c>
      <c r="D339" s="15" t="s">
        <v>143</v>
      </c>
      <c r="E339" s="16">
        <v>828.77</v>
      </c>
      <c r="F339" s="16">
        <v>18886.09</v>
      </c>
    </row>
    <row r="340" spans="1:6" s="12" customFormat="1" ht="12">
      <c r="A340" s="13">
        <v>339</v>
      </c>
      <c r="B340" s="14" t="s">
        <v>66</v>
      </c>
      <c r="C340" s="14" t="s">
        <v>75</v>
      </c>
      <c r="D340" s="15" t="s">
        <v>143</v>
      </c>
      <c r="E340" s="16">
        <v>621.26</v>
      </c>
      <c r="F340" s="16">
        <v>12654.37</v>
      </c>
    </row>
    <row r="341" spans="1:6" s="12" customFormat="1" ht="12">
      <c r="A341" s="13">
        <v>340</v>
      </c>
      <c r="B341" s="14" t="s">
        <v>66</v>
      </c>
      <c r="C341" s="14" t="s">
        <v>75</v>
      </c>
      <c r="D341" s="15" t="s">
        <v>143</v>
      </c>
      <c r="E341" s="16">
        <v>915.12</v>
      </c>
      <c r="F341" s="16">
        <v>17298.38</v>
      </c>
    </row>
    <row r="342" spans="1:6" s="12" customFormat="1" ht="12">
      <c r="A342" s="13">
        <v>341</v>
      </c>
      <c r="B342" s="14" t="s">
        <v>66</v>
      </c>
      <c r="C342" s="14" t="s">
        <v>75</v>
      </c>
      <c r="D342" s="15" t="s">
        <v>143</v>
      </c>
      <c r="E342" s="16">
        <v>1480.32</v>
      </c>
      <c r="F342" s="16">
        <v>72997.22</v>
      </c>
    </row>
    <row r="343" spans="1:6" s="12" customFormat="1" ht="12">
      <c r="A343" s="13">
        <v>342</v>
      </c>
      <c r="B343" s="14" t="s">
        <v>66</v>
      </c>
      <c r="C343" s="14" t="s">
        <v>75</v>
      </c>
      <c r="D343" s="15" t="s">
        <v>143</v>
      </c>
      <c r="E343" s="16">
        <v>291.55</v>
      </c>
      <c r="F343" s="16">
        <v>5456.33</v>
      </c>
    </row>
    <row r="344" spans="1:6" s="12" customFormat="1" ht="12">
      <c r="A344" s="13">
        <v>343</v>
      </c>
      <c r="B344" s="14" t="s">
        <v>66</v>
      </c>
      <c r="C344" s="14" t="s">
        <v>75</v>
      </c>
      <c r="D344" s="15" t="s">
        <v>143</v>
      </c>
      <c r="E344" s="16">
        <v>1223.1500000000001</v>
      </c>
      <c r="F344" s="16">
        <v>36536.400000000001</v>
      </c>
    </row>
    <row r="345" spans="1:6" s="12" customFormat="1" ht="12">
      <c r="A345" s="13">
        <v>344</v>
      </c>
      <c r="B345" s="14" t="s">
        <v>66</v>
      </c>
      <c r="C345" s="14" t="s">
        <v>75</v>
      </c>
      <c r="D345" s="15" t="s">
        <v>143</v>
      </c>
      <c r="E345" s="16">
        <v>504.49</v>
      </c>
      <c r="F345" s="16">
        <v>17556.169999999998</v>
      </c>
    </row>
    <row r="346" spans="1:6" s="12" customFormat="1" ht="12">
      <c r="A346" s="13">
        <v>345</v>
      </c>
      <c r="B346" s="14" t="s">
        <v>66</v>
      </c>
      <c r="C346" s="14" t="s">
        <v>75</v>
      </c>
      <c r="D346" s="15" t="s">
        <v>143</v>
      </c>
      <c r="E346" s="16">
        <v>1723.22</v>
      </c>
      <c r="F346" s="16">
        <v>33697.96</v>
      </c>
    </row>
    <row r="347" spans="1:6" s="12" customFormat="1" ht="12">
      <c r="A347" s="13">
        <v>346</v>
      </c>
      <c r="B347" s="14" t="s">
        <v>66</v>
      </c>
      <c r="C347" s="14" t="s">
        <v>75</v>
      </c>
      <c r="D347" s="15" t="s">
        <v>143</v>
      </c>
      <c r="E347" s="16">
        <v>324</v>
      </c>
      <c r="F347" s="16">
        <v>10397.43</v>
      </c>
    </row>
    <row r="348" spans="1:6" s="12" customFormat="1" ht="12">
      <c r="A348" s="13">
        <v>347</v>
      </c>
      <c r="B348" s="14" t="s">
        <v>66</v>
      </c>
      <c r="C348" s="14" t="s">
        <v>75</v>
      </c>
      <c r="D348" s="15" t="s">
        <v>143</v>
      </c>
      <c r="E348" s="16">
        <v>3408.67</v>
      </c>
      <c r="F348" s="16">
        <v>72856.45</v>
      </c>
    </row>
    <row r="349" spans="1:6" s="12" customFormat="1" ht="12">
      <c r="A349" s="13">
        <v>348</v>
      </c>
      <c r="B349" s="14" t="s">
        <v>66</v>
      </c>
      <c r="C349" s="14" t="s">
        <v>75</v>
      </c>
      <c r="D349" s="15" t="s">
        <v>143</v>
      </c>
      <c r="E349" s="16">
        <v>1585.23</v>
      </c>
      <c r="F349" s="16">
        <v>34221.040000000001</v>
      </c>
    </row>
    <row r="350" spans="1:6" s="12" customFormat="1" ht="12">
      <c r="A350" s="13">
        <v>349</v>
      </c>
      <c r="B350" s="14" t="s">
        <v>66</v>
      </c>
      <c r="C350" s="14" t="s">
        <v>75</v>
      </c>
      <c r="D350" s="15" t="s">
        <v>143</v>
      </c>
      <c r="E350" s="16">
        <v>3280.79</v>
      </c>
      <c r="F350" s="16">
        <v>79787.38</v>
      </c>
    </row>
    <row r="351" spans="1:6" s="12" customFormat="1" ht="12">
      <c r="A351" s="13">
        <v>350</v>
      </c>
      <c r="B351" s="14" t="s">
        <v>66</v>
      </c>
      <c r="C351" s="14" t="s">
        <v>174</v>
      </c>
      <c r="D351" s="15" t="s">
        <v>175</v>
      </c>
      <c r="E351" s="16">
        <v>5976.7</v>
      </c>
      <c r="F351" s="16">
        <v>12327.5</v>
      </c>
    </row>
    <row r="352" spans="1:6" s="12" customFormat="1" ht="12">
      <c r="A352" s="13">
        <v>351</v>
      </c>
      <c r="B352" s="14" t="s">
        <v>66</v>
      </c>
      <c r="C352" s="14" t="s">
        <v>40</v>
      </c>
      <c r="D352" s="15" t="s">
        <v>41</v>
      </c>
      <c r="E352" s="16">
        <v>1390.54</v>
      </c>
      <c r="F352" s="16">
        <v>46106.1</v>
      </c>
    </row>
    <row r="353" spans="1:10" s="12" customFormat="1" ht="12">
      <c r="A353" s="13">
        <v>352</v>
      </c>
      <c r="B353" s="14" t="s">
        <v>66</v>
      </c>
      <c r="C353" s="14" t="s">
        <v>40</v>
      </c>
      <c r="D353" s="15" t="s">
        <v>41</v>
      </c>
      <c r="E353" s="16">
        <v>4078.58</v>
      </c>
      <c r="F353" s="16">
        <v>50937.25</v>
      </c>
    </row>
    <row r="354" spans="1:10" s="12" customFormat="1" ht="12">
      <c r="A354" s="13">
        <v>353</v>
      </c>
      <c r="B354" s="14" t="s">
        <v>66</v>
      </c>
      <c r="C354" s="14" t="s">
        <v>40</v>
      </c>
      <c r="D354" s="15" t="s">
        <v>41</v>
      </c>
      <c r="E354" s="16">
        <v>409</v>
      </c>
      <c r="F354" s="16">
        <v>16441.16</v>
      </c>
    </row>
    <row r="355" spans="1:10" s="12" customFormat="1" ht="12">
      <c r="A355" s="13">
        <v>354</v>
      </c>
      <c r="B355" s="14" t="s">
        <v>66</v>
      </c>
      <c r="C355" s="14" t="s">
        <v>40</v>
      </c>
      <c r="D355" s="15" t="s">
        <v>41</v>
      </c>
      <c r="E355" s="16">
        <v>5360.53</v>
      </c>
      <c r="F355" s="16">
        <v>59202.3</v>
      </c>
    </row>
    <row r="356" spans="1:10" s="12" customFormat="1" ht="12">
      <c r="A356" s="13">
        <v>355</v>
      </c>
      <c r="B356" s="14" t="s">
        <v>66</v>
      </c>
      <c r="C356" s="14" t="s">
        <v>96</v>
      </c>
      <c r="D356" s="15" t="s">
        <v>97</v>
      </c>
      <c r="E356" s="16">
        <v>5145</v>
      </c>
      <c r="F356" s="16">
        <v>13460</v>
      </c>
    </row>
    <row r="357" spans="1:10" s="12" customFormat="1" ht="12">
      <c r="A357" s="13">
        <v>356</v>
      </c>
      <c r="B357" s="14" t="s">
        <v>66</v>
      </c>
      <c r="C357" s="14" t="s">
        <v>130</v>
      </c>
      <c r="D357" s="15" t="s">
        <v>131</v>
      </c>
      <c r="E357" s="16">
        <v>5151.03</v>
      </c>
      <c r="F357" s="16">
        <v>18971.439999999999</v>
      </c>
    </row>
    <row r="358" spans="1:10" s="12" customFormat="1" ht="12">
      <c r="A358" s="13">
        <v>357</v>
      </c>
      <c r="B358" s="14" t="s">
        <v>176</v>
      </c>
      <c r="C358" s="14" t="s">
        <v>67</v>
      </c>
      <c r="D358" s="15" t="s">
        <v>148</v>
      </c>
      <c r="E358" s="16">
        <v>19320.080000000002</v>
      </c>
      <c r="F358" s="16">
        <v>20362.900000000001</v>
      </c>
    </row>
    <row r="359" spans="1:10" s="12" customFormat="1" ht="12">
      <c r="A359" s="13">
        <v>358</v>
      </c>
      <c r="B359" s="14" t="s">
        <v>176</v>
      </c>
      <c r="C359" s="14" t="s">
        <v>110</v>
      </c>
      <c r="D359" s="15" t="s">
        <v>111</v>
      </c>
      <c r="E359" s="16">
        <v>18480</v>
      </c>
      <c r="F359" s="16">
        <v>115189</v>
      </c>
    </row>
    <row r="360" spans="1:10">
      <c r="D360" s="31">
        <f>SUM(E2:E359)</f>
        <v>738737.15999999957</v>
      </c>
      <c r="E360" s="19">
        <f>SUM(F2:F359)</f>
        <v>8567674.2500000019</v>
      </c>
    </row>
    <row r="362" spans="1:10">
      <c r="A362" s="32" t="s">
        <v>19</v>
      </c>
      <c r="B362" s="32" t="s">
        <v>20</v>
      </c>
      <c r="C362" s="33" t="s">
        <v>23</v>
      </c>
      <c r="D362" s="33" t="s">
        <v>24</v>
      </c>
      <c r="G362" s="22" t="s">
        <v>0</v>
      </c>
      <c r="H362" s="22" t="s">
        <v>77</v>
      </c>
      <c r="I362" s="34" t="s">
        <v>23</v>
      </c>
      <c r="J362" s="34" t="s">
        <v>24</v>
      </c>
    </row>
    <row r="363" spans="1:10">
      <c r="A363" s="23">
        <v>1</v>
      </c>
      <c r="B363" s="24" t="s">
        <v>25</v>
      </c>
      <c r="C363" s="35">
        <f ca="1">SUMIF($B$2:$F$359,B363,$E$2:$E$359)</f>
        <v>68063.600000000006</v>
      </c>
      <c r="D363" s="35">
        <f ca="1">SUMIF($B$2:$F$359,B363,$F$2:$F$359)</f>
        <v>1026174.3700000002</v>
      </c>
      <c r="E363" s="17"/>
      <c r="G363" s="26">
        <v>1</v>
      </c>
      <c r="H363" s="27" t="s">
        <v>78</v>
      </c>
      <c r="I363" s="36">
        <f ca="1">C364+C373+C377+C384</f>
        <v>445847.56</v>
      </c>
      <c r="J363" s="36">
        <f ca="1">D364+D373+D377+D384</f>
        <v>4208980.8899999997</v>
      </c>
    </row>
    <row r="364" spans="1:10">
      <c r="A364" s="23">
        <v>2</v>
      </c>
      <c r="B364" s="24" t="s">
        <v>95</v>
      </c>
      <c r="C364" s="35">
        <f t="shared" ref="C364:C385" ca="1" si="0">SUMIF($B$2:$F$359,B364,$E$2:$E$359)</f>
        <v>43181.590000000011</v>
      </c>
      <c r="D364" s="35">
        <f t="shared" ref="D364:D385" ca="1" si="1">SUMIF($B$2:$F$359,B364,$F$2:$F$359)</f>
        <v>515668.11999999994</v>
      </c>
      <c r="E364" s="17"/>
      <c r="G364" s="26">
        <v>2</v>
      </c>
      <c r="H364" s="27" t="s">
        <v>79</v>
      </c>
      <c r="I364" s="36">
        <f ca="1">C365</f>
        <v>1037.8900000000001</v>
      </c>
      <c r="J364" s="36">
        <f ca="1">D365</f>
        <v>18965</v>
      </c>
    </row>
    <row r="365" spans="1:10">
      <c r="A365" s="23">
        <v>3</v>
      </c>
      <c r="B365" s="24" t="s">
        <v>36</v>
      </c>
      <c r="C365" s="35">
        <f t="shared" ca="1" si="0"/>
        <v>1037.8900000000001</v>
      </c>
      <c r="D365" s="35">
        <f t="shared" ca="1" si="1"/>
        <v>18965</v>
      </c>
      <c r="E365" s="17"/>
      <c r="G365" s="26">
        <v>3</v>
      </c>
      <c r="H365" s="27" t="s">
        <v>80</v>
      </c>
      <c r="I365" s="36">
        <f ca="1">C367+C369+C370+C375+C379+C383</f>
        <v>55226.540000000008</v>
      </c>
      <c r="J365" s="36">
        <f ca="1">D367+D369+D370+D375+D379+D383</f>
        <v>1034325.72</v>
      </c>
    </row>
    <row r="366" spans="1:10">
      <c r="A366" s="23">
        <v>4</v>
      </c>
      <c r="B366" s="24" t="s">
        <v>144</v>
      </c>
      <c r="C366" s="35">
        <f t="shared" ca="1" si="0"/>
        <v>3103</v>
      </c>
      <c r="D366" s="35">
        <f t="shared" ca="1" si="1"/>
        <v>18894</v>
      </c>
      <c r="E366" s="17"/>
      <c r="G366" s="26">
        <v>4</v>
      </c>
      <c r="H366" s="27" t="s">
        <v>81</v>
      </c>
      <c r="I366" s="36">
        <f ca="1">C380</f>
        <v>3729.88</v>
      </c>
      <c r="J366" s="36">
        <f ca="1">D380</f>
        <v>75601.570000000007</v>
      </c>
    </row>
    <row r="367" spans="1:10">
      <c r="A367" s="23">
        <v>5</v>
      </c>
      <c r="B367" s="24" t="s">
        <v>164</v>
      </c>
      <c r="C367" s="35">
        <f t="shared" ca="1" si="0"/>
        <v>104.75</v>
      </c>
      <c r="D367" s="35">
        <f t="shared" ca="1" si="1"/>
        <v>4310.8899999999994</v>
      </c>
      <c r="E367" s="17"/>
      <c r="G367" s="26">
        <v>5</v>
      </c>
      <c r="H367" s="27" t="s">
        <v>82</v>
      </c>
      <c r="I367" s="36">
        <f ca="1">C382</f>
        <v>20360.349999999999</v>
      </c>
      <c r="J367" s="36">
        <f ca="1">D382</f>
        <v>185182.33000000002</v>
      </c>
    </row>
    <row r="368" spans="1:10">
      <c r="A368" s="23">
        <v>6</v>
      </c>
      <c r="B368" s="24" t="s">
        <v>37</v>
      </c>
      <c r="C368" s="35">
        <f t="shared" ca="1" si="0"/>
        <v>21966</v>
      </c>
      <c r="D368" s="35">
        <f t="shared" ca="1" si="1"/>
        <v>16749.63</v>
      </c>
      <c r="E368" s="17"/>
      <c r="G368" s="26">
        <v>6</v>
      </c>
      <c r="H368" s="27" t="s">
        <v>83</v>
      </c>
      <c r="I368" s="36">
        <f ca="1">C366+C368+C371+C378</f>
        <v>70851.05</v>
      </c>
      <c r="J368" s="36">
        <f ca="1">D366+D368+D371+D378</f>
        <v>1669412.6800000006</v>
      </c>
    </row>
    <row r="369" spans="1:10">
      <c r="A369" s="23">
        <v>7</v>
      </c>
      <c r="B369" s="24" t="s">
        <v>147</v>
      </c>
      <c r="C369" s="35">
        <f t="shared" ca="1" si="0"/>
        <v>565.62</v>
      </c>
      <c r="D369" s="35">
        <f t="shared" ca="1" si="1"/>
        <v>13953.220000000001</v>
      </c>
      <c r="E369" s="17"/>
      <c r="G369" s="26">
        <v>7</v>
      </c>
      <c r="H369" s="27" t="s">
        <v>84</v>
      </c>
      <c r="I369" s="36">
        <f ca="1">C372+C374+C381+C385</f>
        <v>72739.760000000009</v>
      </c>
      <c r="J369" s="36">
        <f ca="1">D372+D374+D381+D385</f>
        <v>312249.51</v>
      </c>
    </row>
    <row r="370" spans="1:10">
      <c r="A370" s="23">
        <v>8</v>
      </c>
      <c r="B370" s="24" t="s">
        <v>102</v>
      </c>
      <c r="C370" s="35">
        <f t="shared" ca="1" si="0"/>
        <v>20246.93</v>
      </c>
      <c r="D370" s="35">
        <f t="shared" ca="1" si="1"/>
        <v>364009.35</v>
      </c>
      <c r="E370" s="17"/>
      <c r="G370" s="26">
        <v>8</v>
      </c>
      <c r="H370" s="27" t="s">
        <v>85</v>
      </c>
      <c r="I370" s="36">
        <v>0</v>
      </c>
      <c r="J370" s="36">
        <v>0</v>
      </c>
    </row>
    <row r="371" spans="1:10">
      <c r="A371" s="23">
        <v>9</v>
      </c>
      <c r="B371" s="24" t="s">
        <v>42</v>
      </c>
      <c r="C371" s="35">
        <f t="shared" ca="1" si="0"/>
        <v>27990.519999999997</v>
      </c>
      <c r="D371" s="35">
        <f t="shared" ca="1" si="1"/>
        <v>950475.04000000027</v>
      </c>
      <c r="E371" s="17"/>
      <c r="G371" s="26">
        <v>9</v>
      </c>
      <c r="H371" s="27" t="s">
        <v>86</v>
      </c>
      <c r="I371" s="36">
        <v>0</v>
      </c>
      <c r="J371" s="36">
        <v>0</v>
      </c>
    </row>
    <row r="372" spans="1:10">
      <c r="A372" s="23">
        <v>10</v>
      </c>
      <c r="B372" s="24" t="s">
        <v>44</v>
      </c>
      <c r="C372" s="35">
        <f t="shared" ca="1" si="0"/>
        <v>28273.200000000001</v>
      </c>
      <c r="D372" s="35">
        <f t="shared" ca="1" si="1"/>
        <v>37308.269999999997</v>
      </c>
      <c r="E372" s="17"/>
      <c r="G372" s="26">
        <v>10</v>
      </c>
      <c r="H372" s="27" t="s">
        <v>87</v>
      </c>
      <c r="I372" s="36">
        <f ca="1">C363+C376</f>
        <v>68944.13</v>
      </c>
      <c r="J372" s="36">
        <f ca="1">D363+D376</f>
        <v>1062956.5500000003</v>
      </c>
    </row>
    <row r="373" spans="1:10">
      <c r="A373" s="23">
        <v>11</v>
      </c>
      <c r="B373" s="24" t="s">
        <v>45</v>
      </c>
      <c r="C373" s="35">
        <f t="shared" ca="1" si="0"/>
        <v>2263.6400000000003</v>
      </c>
      <c r="D373" s="35">
        <f t="shared" ca="1" si="1"/>
        <v>48856.549999999996</v>
      </c>
      <c r="E373" s="17"/>
      <c r="G373" s="26"/>
      <c r="H373" s="29"/>
      <c r="I373" s="25">
        <f ca="1">SUM(I363:I372)</f>
        <v>738737.16</v>
      </c>
      <c r="J373" s="25">
        <f ca="1">SUM(J363:J372)</f>
        <v>8567674.25</v>
      </c>
    </row>
    <row r="374" spans="1:10">
      <c r="A374" s="23">
        <v>12</v>
      </c>
      <c r="B374" s="24" t="s">
        <v>167</v>
      </c>
      <c r="C374" s="35">
        <f t="shared" ca="1" si="0"/>
        <v>5823.35</v>
      </c>
      <c r="D374" s="35">
        <f t="shared" ca="1" si="1"/>
        <v>119724.34</v>
      </c>
      <c r="E374" s="17"/>
    </row>
    <row r="375" spans="1:10">
      <c r="A375" s="23">
        <v>13</v>
      </c>
      <c r="B375" s="24" t="s">
        <v>107</v>
      </c>
      <c r="C375" s="35">
        <f t="shared" ca="1" si="0"/>
        <v>4764.6200000000008</v>
      </c>
      <c r="D375" s="35">
        <f t="shared" ca="1" si="1"/>
        <v>133274.48000000001</v>
      </c>
      <c r="E375" s="17"/>
    </row>
    <row r="376" spans="1:10">
      <c r="A376" s="23">
        <v>14</v>
      </c>
      <c r="B376" s="24" t="s">
        <v>48</v>
      </c>
      <c r="C376" s="35">
        <f t="shared" ca="1" si="0"/>
        <v>880.52999999999986</v>
      </c>
      <c r="D376" s="35">
        <f t="shared" ca="1" si="1"/>
        <v>36782.18</v>
      </c>
      <c r="E376" s="17"/>
    </row>
    <row r="377" spans="1:10">
      <c r="A377" s="23">
        <v>15</v>
      </c>
      <c r="B377" s="24" t="s">
        <v>151</v>
      </c>
      <c r="C377" s="35">
        <f t="shared" ca="1" si="0"/>
        <v>1362.38</v>
      </c>
      <c r="D377" s="35">
        <f t="shared" ca="1" si="1"/>
        <v>28614.719999999998</v>
      </c>
      <c r="E377" s="17"/>
    </row>
    <row r="378" spans="1:10">
      <c r="A378" s="23">
        <v>16</v>
      </c>
      <c r="B378" s="24" t="s">
        <v>50</v>
      </c>
      <c r="C378" s="35">
        <f t="shared" ca="1" si="0"/>
        <v>17791.530000000002</v>
      </c>
      <c r="D378" s="35">
        <f t="shared" ca="1" si="1"/>
        <v>683294.01000000024</v>
      </c>
      <c r="E378" s="17"/>
    </row>
    <row r="379" spans="1:10">
      <c r="A379" s="23">
        <v>17</v>
      </c>
      <c r="B379" s="24" t="s">
        <v>168</v>
      </c>
      <c r="C379" s="35">
        <f t="shared" ca="1" si="0"/>
        <v>4905</v>
      </c>
      <c r="D379" s="35">
        <f t="shared" ca="1" si="1"/>
        <v>7848.86</v>
      </c>
      <c r="E379" s="17"/>
    </row>
    <row r="380" spans="1:10">
      <c r="A380" s="23">
        <v>18</v>
      </c>
      <c r="B380" s="24" t="s">
        <v>58</v>
      </c>
      <c r="C380" s="35">
        <f t="shared" ca="1" si="0"/>
        <v>3729.88</v>
      </c>
      <c r="D380" s="35">
        <f t="shared" ca="1" si="1"/>
        <v>75601.570000000007</v>
      </c>
      <c r="E380" s="17"/>
    </row>
    <row r="381" spans="1:10">
      <c r="A381" s="23">
        <v>19</v>
      </c>
      <c r="B381" s="24" t="s">
        <v>171</v>
      </c>
      <c r="C381" s="35">
        <f t="shared" ca="1" si="0"/>
        <v>843.12999999999988</v>
      </c>
      <c r="D381" s="35">
        <f t="shared" ca="1" si="1"/>
        <v>19665</v>
      </c>
      <c r="E381" s="17"/>
    </row>
    <row r="382" spans="1:10">
      <c r="A382" s="23">
        <v>20</v>
      </c>
      <c r="B382" s="24" t="s">
        <v>119</v>
      </c>
      <c r="C382" s="35">
        <f t="shared" ca="1" si="0"/>
        <v>20360.349999999999</v>
      </c>
      <c r="D382" s="35">
        <f t="shared" ca="1" si="1"/>
        <v>185182.33000000002</v>
      </c>
      <c r="E382" s="17"/>
    </row>
    <row r="383" spans="1:10">
      <c r="A383" s="23">
        <v>21</v>
      </c>
      <c r="B383" s="24" t="s">
        <v>61</v>
      </c>
      <c r="C383" s="35">
        <f t="shared" ca="1" si="0"/>
        <v>24639.620000000006</v>
      </c>
      <c r="D383" s="35">
        <f t="shared" ca="1" si="1"/>
        <v>510928.92</v>
      </c>
      <c r="E383" s="17"/>
    </row>
    <row r="384" spans="1:10">
      <c r="A384" s="23">
        <v>22</v>
      </c>
      <c r="B384" s="24" t="s">
        <v>66</v>
      </c>
      <c r="C384" s="35">
        <f t="shared" ca="1" si="0"/>
        <v>399039.95</v>
      </c>
      <c r="D384" s="35">
        <f t="shared" ca="1" si="1"/>
        <v>3615841.4999999995</v>
      </c>
      <c r="E384" s="17"/>
    </row>
    <row r="385" spans="1:5">
      <c r="A385" s="23">
        <v>23</v>
      </c>
      <c r="B385" s="24" t="s">
        <v>176</v>
      </c>
      <c r="C385" s="35">
        <f t="shared" ca="1" si="0"/>
        <v>37800.080000000002</v>
      </c>
      <c r="D385" s="35">
        <f t="shared" ca="1" si="1"/>
        <v>135551.9</v>
      </c>
      <c r="E385" s="17"/>
    </row>
    <row r="386" spans="1:5">
      <c r="C386" s="31">
        <f ca="1">SUM(C363:C385)</f>
        <v>738737.16</v>
      </c>
      <c r="D386" s="31">
        <f ca="1">SUM(D363:D385)</f>
        <v>8567674.25</v>
      </c>
      <c r="E386" s="17"/>
    </row>
    <row r="387" spans="1:5">
      <c r="D387" s="18"/>
      <c r="E387" s="17"/>
    </row>
    <row r="388" spans="1:5">
      <c r="D388" s="18"/>
      <c r="E388" s="17"/>
    </row>
    <row r="389" spans="1:5">
      <c r="D389" s="18"/>
      <c r="E389" s="17"/>
    </row>
    <row r="390" spans="1:5">
      <c r="D390" s="18"/>
      <c r="E390" s="17"/>
    </row>
    <row r="391" spans="1:5">
      <c r="D391" s="18"/>
      <c r="E391" s="17"/>
    </row>
    <row r="392" spans="1:5">
      <c r="D392" s="18"/>
      <c r="E392" s="17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1"/>
  <sheetViews>
    <sheetView tabSelected="1" workbookViewId="0">
      <selection activeCell="I11" sqref="I11"/>
    </sheetView>
  </sheetViews>
  <sheetFormatPr defaultRowHeight="15"/>
  <cols>
    <col min="3" max="3" width="26.140625" customWidth="1"/>
    <col min="4" max="4" width="23.7109375" customWidth="1"/>
    <col min="5" max="5" width="28.5703125" customWidth="1"/>
    <col min="8" max="8" width="15.140625" customWidth="1"/>
    <col min="9" max="9" width="19.5703125" customWidth="1"/>
    <col min="10" max="10" width="24.7109375" customWidth="1"/>
    <col min="11" max="11" width="18.85546875" customWidth="1"/>
  </cols>
  <sheetData>
    <row r="1" spans="2:9" ht="18.75">
      <c r="B1" s="130" t="s">
        <v>410</v>
      </c>
      <c r="C1" s="130"/>
      <c r="D1" s="130"/>
      <c r="E1" s="130"/>
    </row>
    <row r="2" spans="2:9" ht="18.75">
      <c r="B2" s="130" t="s">
        <v>393</v>
      </c>
      <c r="C2" s="130"/>
      <c r="D2" s="130"/>
      <c r="E2" s="130"/>
    </row>
    <row r="3" spans="2:9">
      <c r="B3" s="79"/>
      <c r="C3" s="79"/>
      <c r="D3" s="79"/>
      <c r="E3" s="79"/>
    </row>
    <row r="4" spans="2:9" ht="15.75">
      <c r="B4" s="134" t="s">
        <v>19</v>
      </c>
      <c r="C4" s="134" t="s">
        <v>411</v>
      </c>
      <c r="D4" s="131" t="s">
        <v>412</v>
      </c>
      <c r="E4" s="135" t="s">
        <v>413</v>
      </c>
      <c r="I4">
        <v>16349</v>
      </c>
    </row>
    <row r="5" spans="2:9" ht="15.75">
      <c r="B5" s="80">
        <v>1</v>
      </c>
      <c r="C5" s="132">
        <v>2018</v>
      </c>
      <c r="D5" s="133">
        <v>278537939.33999997</v>
      </c>
      <c r="E5" s="136">
        <v>3899531150760</v>
      </c>
    </row>
    <row r="6" spans="2:9" ht="15.75">
      <c r="B6" s="80">
        <v>2</v>
      </c>
      <c r="C6" s="132">
        <v>2019</v>
      </c>
      <c r="D6" s="133">
        <v>393946759.04000002</v>
      </c>
      <c r="E6" s="136">
        <v>4333571941560.6001</v>
      </c>
    </row>
    <row r="7" spans="2:9" ht="15.75">
      <c r="B7" s="80">
        <v>3</v>
      </c>
      <c r="C7" s="132">
        <v>2020</v>
      </c>
      <c r="D7" s="133">
        <v>281475094.51999998</v>
      </c>
      <c r="E7" s="136">
        <v>3638064710604.6602</v>
      </c>
    </row>
    <row r="8" spans="2:9" ht="15.75">
      <c r="B8" s="80">
        <v>4</v>
      </c>
      <c r="C8" s="132">
        <v>2021</v>
      </c>
      <c r="D8" s="133">
        <v>156372255.66</v>
      </c>
      <c r="E8" s="136">
        <v>2236123255938</v>
      </c>
    </row>
    <row r="9" spans="2:9" ht="15.75">
      <c r="B9" s="80">
        <v>5</v>
      </c>
      <c r="C9" s="132">
        <v>2022</v>
      </c>
      <c r="D9" s="133">
        <v>110829969.98</v>
      </c>
      <c r="E9" s="136">
        <v>1744170387401.2</v>
      </c>
    </row>
    <row r="10" spans="2:9" ht="15.75">
      <c r="B10" s="80">
        <v>6</v>
      </c>
      <c r="C10" s="132">
        <v>2023</v>
      </c>
      <c r="D10" s="133">
        <v>107677106.89</v>
      </c>
      <c r="E10" s="136">
        <v>1668995156795</v>
      </c>
    </row>
    <row r="11" spans="2:9" ht="15.75">
      <c r="B11" s="80">
        <v>7</v>
      </c>
      <c r="C11" s="132">
        <v>2024</v>
      </c>
      <c r="D11" s="133">
        <v>130081667.68000001</v>
      </c>
      <c r="E11" s="136">
        <f>D11*I4</f>
        <v>2126705184900.3201</v>
      </c>
    </row>
  </sheetData>
  <mergeCells count="2">
    <mergeCell ref="B1:E1"/>
    <mergeCell ref="B2:E2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447"/>
  <sheetViews>
    <sheetView showGridLines="0" topLeftCell="A397" workbookViewId="0">
      <selection activeCell="I421" sqref="I421"/>
    </sheetView>
  </sheetViews>
  <sheetFormatPr defaultRowHeight="15"/>
  <cols>
    <col min="1" max="1" width="5" style="17" bestFit="1" customWidth="1"/>
    <col min="2" max="3" width="36.5703125" style="17" bestFit="1" customWidth="1"/>
    <col min="4" max="4" width="22" style="31" customWidth="1"/>
    <col min="5" max="5" width="14.28515625" style="19" bestFit="1" customWidth="1"/>
    <col min="6" max="6" width="15.85546875" style="17" customWidth="1"/>
    <col min="7" max="7" width="9.140625" style="17"/>
    <col min="8" max="8" width="26.42578125" style="17" bestFit="1" customWidth="1"/>
    <col min="9" max="9" width="11.5703125" style="17" bestFit="1" customWidth="1"/>
    <col min="10" max="10" width="15.140625" style="17" customWidth="1"/>
    <col min="11" max="16384" width="9.140625" style="17"/>
  </cols>
  <sheetData>
    <row r="1" spans="1:6" s="12" customFormat="1" ht="12">
      <c r="A1" s="9" t="s">
        <v>19</v>
      </c>
      <c r="B1" s="9" t="s">
        <v>20</v>
      </c>
      <c r="C1" s="9" t="s">
        <v>21</v>
      </c>
      <c r="D1" s="10" t="s">
        <v>22</v>
      </c>
      <c r="E1" s="11" t="s">
        <v>23</v>
      </c>
      <c r="F1" s="11" t="s">
        <v>24</v>
      </c>
    </row>
    <row r="2" spans="1:6" s="12" customFormat="1" ht="12">
      <c r="A2" s="13">
        <v>1</v>
      </c>
      <c r="B2" s="14" t="s">
        <v>177</v>
      </c>
      <c r="C2" s="14" t="s">
        <v>67</v>
      </c>
      <c r="D2" s="15" t="s">
        <v>148</v>
      </c>
      <c r="E2" s="16">
        <v>22458.75</v>
      </c>
      <c r="F2" s="16">
        <v>20519.46</v>
      </c>
    </row>
    <row r="3" spans="1:6" s="12" customFormat="1" ht="12">
      <c r="A3" s="13">
        <v>2</v>
      </c>
      <c r="B3" s="14" t="s">
        <v>88</v>
      </c>
      <c r="C3" s="14" t="s">
        <v>89</v>
      </c>
      <c r="D3" s="15" t="s">
        <v>90</v>
      </c>
      <c r="E3" s="16">
        <v>697.31</v>
      </c>
      <c r="F3" s="16">
        <v>12241.3</v>
      </c>
    </row>
    <row r="4" spans="1:6" s="12" customFormat="1" ht="12">
      <c r="A4" s="13">
        <v>3</v>
      </c>
      <c r="B4" s="14" t="s">
        <v>88</v>
      </c>
      <c r="C4" s="14" t="s">
        <v>89</v>
      </c>
      <c r="D4" s="15" t="s">
        <v>90</v>
      </c>
      <c r="E4" s="16">
        <v>503.29</v>
      </c>
      <c r="F4" s="16">
        <v>9062</v>
      </c>
    </row>
    <row r="5" spans="1:6" s="12" customFormat="1" ht="12">
      <c r="A5" s="13">
        <v>4</v>
      </c>
      <c r="B5" s="14" t="s">
        <v>25</v>
      </c>
      <c r="C5" s="14" t="s">
        <v>26</v>
      </c>
      <c r="D5" s="15" t="s">
        <v>27</v>
      </c>
      <c r="E5" s="16">
        <v>53.5</v>
      </c>
      <c r="F5" s="16">
        <v>2062.1999999999998</v>
      </c>
    </row>
    <row r="6" spans="1:6" s="12" customFormat="1" ht="12">
      <c r="A6" s="13">
        <v>5</v>
      </c>
      <c r="B6" s="14" t="s">
        <v>25</v>
      </c>
      <c r="C6" s="14" t="s">
        <v>26</v>
      </c>
      <c r="D6" s="15" t="s">
        <v>27</v>
      </c>
      <c r="E6" s="16">
        <v>260.39999999999998</v>
      </c>
      <c r="F6" s="16">
        <v>8664.35</v>
      </c>
    </row>
    <row r="7" spans="1:6" s="12" customFormat="1" ht="12">
      <c r="A7" s="13">
        <v>6</v>
      </c>
      <c r="B7" s="14" t="s">
        <v>25</v>
      </c>
      <c r="C7" s="14" t="s">
        <v>26</v>
      </c>
      <c r="D7" s="15" t="s">
        <v>27</v>
      </c>
      <c r="E7" s="16">
        <v>225.6</v>
      </c>
      <c r="F7" s="16">
        <v>8257.2999999999993</v>
      </c>
    </row>
    <row r="8" spans="1:6" s="12" customFormat="1" ht="12">
      <c r="A8" s="13">
        <v>7</v>
      </c>
      <c r="B8" s="14" t="s">
        <v>25</v>
      </c>
      <c r="C8" s="14" t="s">
        <v>26</v>
      </c>
      <c r="D8" s="15" t="s">
        <v>27</v>
      </c>
      <c r="E8" s="16">
        <v>145.1</v>
      </c>
      <c r="F8" s="16">
        <v>6345</v>
      </c>
    </row>
    <row r="9" spans="1:6" s="12" customFormat="1" ht="12">
      <c r="A9" s="13">
        <v>8</v>
      </c>
      <c r="B9" s="14" t="s">
        <v>25</v>
      </c>
      <c r="C9" s="14" t="s">
        <v>26</v>
      </c>
      <c r="D9" s="15" t="s">
        <v>27</v>
      </c>
      <c r="E9" s="16">
        <v>284.98</v>
      </c>
      <c r="F9" s="16">
        <v>10906.23</v>
      </c>
    </row>
    <row r="10" spans="1:6" s="12" customFormat="1" ht="12">
      <c r="A10" s="13">
        <v>9</v>
      </c>
      <c r="B10" s="14" t="s">
        <v>25</v>
      </c>
      <c r="C10" s="14" t="s">
        <v>26</v>
      </c>
      <c r="D10" s="15" t="s">
        <v>27</v>
      </c>
      <c r="E10" s="16">
        <v>988.76</v>
      </c>
      <c r="F10" s="16">
        <v>36571.86</v>
      </c>
    </row>
    <row r="11" spans="1:6" s="12" customFormat="1" ht="12">
      <c r="A11" s="13">
        <v>10</v>
      </c>
      <c r="B11" s="14" t="s">
        <v>25</v>
      </c>
      <c r="C11" s="14" t="s">
        <v>26</v>
      </c>
      <c r="D11" s="15" t="s">
        <v>27</v>
      </c>
      <c r="E11" s="16">
        <v>153.6</v>
      </c>
      <c r="F11" s="16">
        <v>5455.7</v>
      </c>
    </row>
    <row r="12" spans="1:6" s="12" customFormat="1" ht="12">
      <c r="A12" s="13">
        <v>11</v>
      </c>
      <c r="B12" s="14" t="s">
        <v>25</v>
      </c>
      <c r="C12" s="14" t="s">
        <v>26</v>
      </c>
      <c r="D12" s="15" t="s">
        <v>27</v>
      </c>
      <c r="E12" s="16">
        <v>384</v>
      </c>
      <c r="F12" s="16">
        <v>12327.6</v>
      </c>
    </row>
    <row r="13" spans="1:6" s="12" customFormat="1" ht="12">
      <c r="A13" s="13">
        <v>12</v>
      </c>
      <c r="B13" s="14" t="s">
        <v>25</v>
      </c>
      <c r="C13" s="14" t="s">
        <v>26</v>
      </c>
      <c r="D13" s="15" t="s">
        <v>27</v>
      </c>
      <c r="E13" s="16">
        <v>115.2</v>
      </c>
      <c r="F13" s="16">
        <v>4174.3500000000004</v>
      </c>
    </row>
    <row r="14" spans="1:6" s="12" customFormat="1" ht="12">
      <c r="A14" s="13">
        <v>13</v>
      </c>
      <c r="B14" s="14" t="s">
        <v>25</v>
      </c>
      <c r="C14" s="14" t="s">
        <v>26</v>
      </c>
      <c r="D14" s="15" t="s">
        <v>27</v>
      </c>
      <c r="E14" s="16">
        <v>187.36</v>
      </c>
      <c r="F14" s="16">
        <v>7668.75</v>
      </c>
    </row>
    <row r="15" spans="1:6" s="12" customFormat="1" ht="12">
      <c r="A15" s="13">
        <v>14</v>
      </c>
      <c r="B15" s="14" t="s">
        <v>25</v>
      </c>
      <c r="C15" s="14" t="s">
        <v>26</v>
      </c>
      <c r="D15" s="15" t="s">
        <v>27</v>
      </c>
      <c r="E15" s="16">
        <v>151.9</v>
      </c>
      <c r="F15" s="16">
        <v>6662.25</v>
      </c>
    </row>
    <row r="16" spans="1:6" s="12" customFormat="1" ht="12">
      <c r="A16" s="13">
        <v>15</v>
      </c>
      <c r="B16" s="14" t="s">
        <v>25</v>
      </c>
      <c r="C16" s="14" t="s">
        <v>26</v>
      </c>
      <c r="D16" s="15" t="s">
        <v>27</v>
      </c>
      <c r="E16" s="16">
        <v>205.9</v>
      </c>
      <c r="F16" s="16">
        <v>9009.9</v>
      </c>
    </row>
    <row r="17" spans="1:6" s="12" customFormat="1" ht="12">
      <c r="A17" s="13">
        <v>16</v>
      </c>
      <c r="B17" s="14" t="s">
        <v>25</v>
      </c>
      <c r="C17" s="14" t="s">
        <v>26</v>
      </c>
      <c r="D17" s="15" t="s">
        <v>27</v>
      </c>
      <c r="E17" s="16">
        <v>200.9</v>
      </c>
      <c r="F17" s="16">
        <v>7980</v>
      </c>
    </row>
    <row r="18" spans="1:6" s="12" customFormat="1" ht="12">
      <c r="A18" s="13">
        <v>17</v>
      </c>
      <c r="B18" s="14" t="s">
        <v>25</v>
      </c>
      <c r="C18" s="14" t="s">
        <v>28</v>
      </c>
      <c r="D18" s="15" t="s">
        <v>29</v>
      </c>
      <c r="E18" s="16">
        <v>5504</v>
      </c>
      <c r="F18" s="16">
        <v>22952.5</v>
      </c>
    </row>
    <row r="19" spans="1:6" s="12" customFormat="1" ht="12">
      <c r="A19" s="13">
        <v>18</v>
      </c>
      <c r="B19" s="14" t="s">
        <v>25</v>
      </c>
      <c r="C19" s="14" t="s">
        <v>28</v>
      </c>
      <c r="D19" s="15" t="s">
        <v>29</v>
      </c>
      <c r="E19" s="16">
        <v>644</v>
      </c>
      <c r="F19" s="16">
        <v>3421.5</v>
      </c>
    </row>
    <row r="20" spans="1:6" s="12" customFormat="1" ht="12">
      <c r="A20" s="13">
        <v>19</v>
      </c>
      <c r="B20" s="14" t="s">
        <v>25</v>
      </c>
      <c r="C20" s="14" t="s">
        <v>28</v>
      </c>
      <c r="D20" s="15" t="s">
        <v>29</v>
      </c>
      <c r="E20" s="16">
        <v>1040</v>
      </c>
      <c r="F20" s="16">
        <v>4906</v>
      </c>
    </row>
    <row r="21" spans="1:6" s="12" customFormat="1" ht="12">
      <c r="A21" s="13">
        <v>20</v>
      </c>
      <c r="B21" s="14" t="s">
        <v>25</v>
      </c>
      <c r="C21" s="14" t="s">
        <v>28</v>
      </c>
      <c r="D21" s="15" t="s">
        <v>29</v>
      </c>
      <c r="E21" s="16">
        <v>5476.5</v>
      </c>
      <c r="F21" s="16">
        <v>21649.5</v>
      </c>
    </row>
    <row r="22" spans="1:6" s="12" customFormat="1" ht="12">
      <c r="A22" s="13">
        <v>21</v>
      </c>
      <c r="B22" s="14" t="s">
        <v>25</v>
      </c>
      <c r="C22" s="14" t="s">
        <v>30</v>
      </c>
      <c r="D22" s="15" t="s">
        <v>31</v>
      </c>
      <c r="E22" s="16">
        <v>2</v>
      </c>
      <c r="F22" s="16">
        <v>254.5</v>
      </c>
    </row>
    <row r="23" spans="1:6" s="12" customFormat="1" ht="12">
      <c r="A23" s="13">
        <v>22</v>
      </c>
      <c r="B23" s="14" t="s">
        <v>25</v>
      </c>
      <c r="C23" s="14" t="s">
        <v>30</v>
      </c>
      <c r="D23" s="15" t="s">
        <v>31</v>
      </c>
      <c r="E23" s="16">
        <v>16.75</v>
      </c>
      <c r="F23" s="16">
        <v>1454.4</v>
      </c>
    </row>
    <row r="24" spans="1:6" s="12" customFormat="1" ht="12">
      <c r="A24" s="13">
        <v>23</v>
      </c>
      <c r="B24" s="14" t="s">
        <v>25</v>
      </c>
      <c r="C24" s="14" t="s">
        <v>30</v>
      </c>
      <c r="D24" s="15" t="s">
        <v>31</v>
      </c>
      <c r="E24" s="16">
        <v>57.5</v>
      </c>
      <c r="F24" s="16">
        <v>958.98</v>
      </c>
    </row>
    <row r="25" spans="1:6" s="12" customFormat="1" ht="12">
      <c r="A25" s="13">
        <v>24</v>
      </c>
      <c r="B25" s="14" t="s">
        <v>25</v>
      </c>
      <c r="C25" s="14" t="s">
        <v>30</v>
      </c>
      <c r="D25" s="15" t="s">
        <v>31</v>
      </c>
      <c r="E25" s="16">
        <v>120.15</v>
      </c>
      <c r="F25" s="16">
        <v>5469.17</v>
      </c>
    </row>
    <row r="26" spans="1:6" s="12" customFormat="1" ht="12">
      <c r="A26" s="13">
        <v>25</v>
      </c>
      <c r="B26" s="14" t="s">
        <v>25</v>
      </c>
      <c r="C26" s="14" t="s">
        <v>30</v>
      </c>
      <c r="D26" s="15" t="s">
        <v>31</v>
      </c>
      <c r="E26" s="16">
        <v>50.81</v>
      </c>
      <c r="F26" s="16">
        <v>4242</v>
      </c>
    </row>
    <row r="27" spans="1:6" s="12" customFormat="1" ht="12">
      <c r="A27" s="13">
        <v>26</v>
      </c>
      <c r="B27" s="14" t="s">
        <v>25</v>
      </c>
      <c r="C27" s="14" t="s">
        <v>30</v>
      </c>
      <c r="D27" s="15" t="s">
        <v>31</v>
      </c>
      <c r="E27" s="16">
        <v>52.27</v>
      </c>
      <c r="F27" s="16">
        <v>1888.6</v>
      </c>
    </row>
    <row r="28" spans="1:6" s="12" customFormat="1" ht="12">
      <c r="A28" s="13">
        <v>27</v>
      </c>
      <c r="B28" s="14" t="s">
        <v>25</v>
      </c>
      <c r="C28" s="14" t="s">
        <v>30</v>
      </c>
      <c r="D28" s="15" t="s">
        <v>31</v>
      </c>
      <c r="E28" s="16">
        <v>365</v>
      </c>
      <c r="F28" s="16">
        <v>5188.05</v>
      </c>
    </row>
    <row r="29" spans="1:6" s="12" customFormat="1" ht="12">
      <c r="A29" s="13">
        <v>28</v>
      </c>
      <c r="B29" s="14" t="s">
        <v>25</v>
      </c>
      <c r="C29" s="14" t="s">
        <v>30</v>
      </c>
      <c r="D29" s="15" t="s">
        <v>31</v>
      </c>
      <c r="E29" s="16">
        <v>256.8</v>
      </c>
      <c r="F29" s="16">
        <v>12551.2</v>
      </c>
    </row>
    <row r="30" spans="1:6" s="12" customFormat="1" ht="12">
      <c r="A30" s="13">
        <v>29</v>
      </c>
      <c r="B30" s="14" t="s">
        <v>25</v>
      </c>
      <c r="C30" s="14" t="s">
        <v>30</v>
      </c>
      <c r="D30" s="15" t="s">
        <v>31</v>
      </c>
      <c r="E30" s="16">
        <v>65.8</v>
      </c>
      <c r="F30" s="16">
        <v>5334.13</v>
      </c>
    </row>
    <row r="31" spans="1:6" s="12" customFormat="1" ht="12">
      <c r="A31" s="13">
        <v>30</v>
      </c>
      <c r="B31" s="14" t="s">
        <v>25</v>
      </c>
      <c r="C31" s="14" t="s">
        <v>30</v>
      </c>
      <c r="D31" s="15" t="s">
        <v>31</v>
      </c>
      <c r="E31" s="16">
        <v>3.02</v>
      </c>
      <c r="F31" s="16">
        <v>369</v>
      </c>
    </row>
    <row r="32" spans="1:6" s="12" customFormat="1" ht="12">
      <c r="A32" s="13">
        <v>31</v>
      </c>
      <c r="B32" s="14" t="s">
        <v>25</v>
      </c>
      <c r="C32" s="14" t="s">
        <v>30</v>
      </c>
      <c r="D32" s="15" t="s">
        <v>31</v>
      </c>
      <c r="E32" s="16">
        <v>35.840000000000003</v>
      </c>
      <c r="F32" s="16">
        <v>1039.5</v>
      </c>
    </row>
    <row r="33" spans="1:6" s="12" customFormat="1" ht="12">
      <c r="A33" s="13">
        <v>32</v>
      </c>
      <c r="B33" s="14" t="s">
        <v>25</v>
      </c>
      <c r="C33" s="14" t="s">
        <v>30</v>
      </c>
      <c r="D33" s="15" t="s">
        <v>31</v>
      </c>
      <c r="E33" s="16">
        <v>142.91999999999999</v>
      </c>
      <c r="F33" s="16">
        <v>4045.06</v>
      </c>
    </row>
    <row r="34" spans="1:6" s="12" customFormat="1" ht="12">
      <c r="A34" s="13">
        <v>33</v>
      </c>
      <c r="B34" s="14" t="s">
        <v>25</v>
      </c>
      <c r="C34" s="14" t="s">
        <v>30</v>
      </c>
      <c r="D34" s="15" t="s">
        <v>31</v>
      </c>
      <c r="E34" s="16">
        <v>81</v>
      </c>
      <c r="F34" s="16">
        <v>2982.94</v>
      </c>
    </row>
    <row r="35" spans="1:6" s="12" customFormat="1" ht="12">
      <c r="A35" s="13">
        <v>34</v>
      </c>
      <c r="B35" s="14" t="s">
        <v>25</v>
      </c>
      <c r="C35" s="14" t="s">
        <v>30</v>
      </c>
      <c r="D35" s="15" t="s">
        <v>31</v>
      </c>
      <c r="E35" s="16">
        <v>49.66</v>
      </c>
      <c r="F35" s="16">
        <v>1450</v>
      </c>
    </row>
    <row r="36" spans="1:6" s="12" customFormat="1" ht="12">
      <c r="A36" s="13">
        <v>35</v>
      </c>
      <c r="B36" s="14" t="s">
        <v>25</v>
      </c>
      <c r="C36" s="14" t="s">
        <v>30</v>
      </c>
      <c r="D36" s="15" t="s">
        <v>31</v>
      </c>
      <c r="E36" s="16">
        <v>41.72</v>
      </c>
      <c r="F36" s="16">
        <v>1348.8</v>
      </c>
    </row>
    <row r="37" spans="1:6" s="12" customFormat="1" ht="12">
      <c r="A37" s="13">
        <v>36</v>
      </c>
      <c r="B37" s="14" t="s">
        <v>25</v>
      </c>
      <c r="C37" s="14" t="s">
        <v>30</v>
      </c>
      <c r="D37" s="15" t="s">
        <v>31</v>
      </c>
      <c r="E37" s="16">
        <v>127.52</v>
      </c>
      <c r="F37" s="16">
        <v>3128.4</v>
      </c>
    </row>
    <row r="38" spans="1:6" s="12" customFormat="1" ht="12">
      <c r="A38" s="13">
        <v>37</v>
      </c>
      <c r="B38" s="14" t="s">
        <v>25</v>
      </c>
      <c r="C38" s="14" t="s">
        <v>30</v>
      </c>
      <c r="D38" s="15" t="s">
        <v>31</v>
      </c>
      <c r="E38" s="16">
        <v>44.65</v>
      </c>
      <c r="F38" s="16">
        <v>1854.4</v>
      </c>
    </row>
    <row r="39" spans="1:6" s="12" customFormat="1" ht="12">
      <c r="A39" s="13">
        <v>38</v>
      </c>
      <c r="B39" s="14" t="s">
        <v>25</v>
      </c>
      <c r="C39" s="14" t="s">
        <v>30</v>
      </c>
      <c r="D39" s="15" t="s">
        <v>31</v>
      </c>
      <c r="E39" s="16">
        <v>52.25</v>
      </c>
      <c r="F39" s="16">
        <v>2431.75</v>
      </c>
    </row>
    <row r="40" spans="1:6" s="12" customFormat="1" ht="12">
      <c r="A40" s="13">
        <v>39</v>
      </c>
      <c r="B40" s="14" t="s">
        <v>25</v>
      </c>
      <c r="C40" s="14" t="s">
        <v>30</v>
      </c>
      <c r="D40" s="15" t="s">
        <v>31</v>
      </c>
      <c r="E40" s="16">
        <v>12.02</v>
      </c>
      <c r="F40" s="16">
        <v>991.38</v>
      </c>
    </row>
    <row r="41" spans="1:6" s="12" customFormat="1" ht="12">
      <c r="A41" s="13">
        <v>40</v>
      </c>
      <c r="B41" s="14" t="s">
        <v>25</v>
      </c>
      <c r="C41" s="14" t="s">
        <v>30</v>
      </c>
      <c r="D41" s="15" t="s">
        <v>31</v>
      </c>
      <c r="E41" s="16">
        <v>103.8</v>
      </c>
      <c r="F41" s="16">
        <v>4017.7</v>
      </c>
    </row>
    <row r="42" spans="1:6" s="12" customFormat="1" ht="12">
      <c r="A42" s="13">
        <v>41</v>
      </c>
      <c r="B42" s="14" t="s">
        <v>25</v>
      </c>
      <c r="C42" s="14" t="s">
        <v>30</v>
      </c>
      <c r="D42" s="15" t="s">
        <v>31</v>
      </c>
      <c r="E42" s="16">
        <v>56.59</v>
      </c>
      <c r="F42" s="16">
        <v>1500</v>
      </c>
    </row>
    <row r="43" spans="1:6" s="12" customFormat="1" ht="12">
      <c r="A43" s="13">
        <v>42</v>
      </c>
      <c r="B43" s="14" t="s">
        <v>25</v>
      </c>
      <c r="C43" s="14" t="s">
        <v>30</v>
      </c>
      <c r="D43" s="15" t="s">
        <v>31</v>
      </c>
      <c r="E43" s="16">
        <v>27.69</v>
      </c>
      <c r="F43" s="16">
        <v>645.75</v>
      </c>
    </row>
    <row r="44" spans="1:6" s="12" customFormat="1" ht="12">
      <c r="A44" s="13">
        <v>43</v>
      </c>
      <c r="B44" s="14" t="s">
        <v>25</v>
      </c>
      <c r="C44" s="14" t="s">
        <v>30</v>
      </c>
      <c r="D44" s="15" t="s">
        <v>31</v>
      </c>
      <c r="E44" s="16">
        <v>127.23</v>
      </c>
      <c r="F44" s="16">
        <v>2940.93</v>
      </c>
    </row>
    <row r="45" spans="1:6" s="12" customFormat="1" ht="12">
      <c r="A45" s="13">
        <v>44</v>
      </c>
      <c r="B45" s="14" t="s">
        <v>25</v>
      </c>
      <c r="C45" s="14" t="s">
        <v>30</v>
      </c>
      <c r="D45" s="15" t="s">
        <v>31</v>
      </c>
      <c r="E45" s="16">
        <v>52.8</v>
      </c>
      <c r="F45" s="16">
        <v>2085</v>
      </c>
    </row>
    <row r="46" spans="1:6" s="12" customFormat="1" ht="12">
      <c r="A46" s="13">
        <v>45</v>
      </c>
      <c r="B46" s="14" t="s">
        <v>25</v>
      </c>
      <c r="C46" s="14" t="s">
        <v>30</v>
      </c>
      <c r="D46" s="15" t="s">
        <v>31</v>
      </c>
      <c r="E46" s="16">
        <v>61</v>
      </c>
      <c r="F46" s="16">
        <v>3025.2</v>
      </c>
    </row>
    <row r="47" spans="1:6" s="12" customFormat="1" ht="12">
      <c r="A47" s="13">
        <v>46</v>
      </c>
      <c r="B47" s="14" t="s">
        <v>25</v>
      </c>
      <c r="C47" s="14" t="s">
        <v>30</v>
      </c>
      <c r="D47" s="15" t="s">
        <v>31</v>
      </c>
      <c r="E47" s="16">
        <v>99.21</v>
      </c>
      <c r="F47" s="16">
        <v>2518</v>
      </c>
    </row>
    <row r="48" spans="1:6" s="12" customFormat="1" ht="12">
      <c r="A48" s="13">
        <v>47</v>
      </c>
      <c r="B48" s="14" t="s">
        <v>25</v>
      </c>
      <c r="C48" s="14" t="s">
        <v>30</v>
      </c>
      <c r="D48" s="15" t="s">
        <v>31</v>
      </c>
      <c r="E48" s="16">
        <v>119.83</v>
      </c>
      <c r="F48" s="16">
        <v>3246.96</v>
      </c>
    </row>
    <row r="49" spans="1:6" s="12" customFormat="1" ht="12">
      <c r="A49" s="13">
        <v>48</v>
      </c>
      <c r="B49" s="14" t="s">
        <v>25</v>
      </c>
      <c r="C49" s="14" t="s">
        <v>30</v>
      </c>
      <c r="D49" s="15" t="s">
        <v>31</v>
      </c>
      <c r="E49" s="16">
        <v>194.73</v>
      </c>
      <c r="F49" s="16">
        <v>6439</v>
      </c>
    </row>
    <row r="50" spans="1:6" s="12" customFormat="1" ht="12">
      <c r="A50" s="13">
        <v>49</v>
      </c>
      <c r="B50" s="14" t="s">
        <v>25</v>
      </c>
      <c r="C50" s="14" t="s">
        <v>30</v>
      </c>
      <c r="D50" s="15" t="s">
        <v>31</v>
      </c>
      <c r="E50" s="16">
        <v>31.51</v>
      </c>
      <c r="F50" s="16">
        <v>2892.75</v>
      </c>
    </row>
    <row r="51" spans="1:6" s="12" customFormat="1" ht="12">
      <c r="A51" s="13">
        <v>50</v>
      </c>
      <c r="B51" s="14" t="s">
        <v>25</v>
      </c>
      <c r="C51" s="14" t="s">
        <v>30</v>
      </c>
      <c r="D51" s="15" t="s">
        <v>31</v>
      </c>
      <c r="E51" s="16">
        <v>35.909999999999997</v>
      </c>
      <c r="F51" s="16">
        <v>1145.7</v>
      </c>
    </row>
    <row r="52" spans="1:6" s="12" customFormat="1" ht="12">
      <c r="A52" s="13">
        <v>51</v>
      </c>
      <c r="B52" s="14" t="s">
        <v>25</v>
      </c>
      <c r="C52" s="14" t="s">
        <v>30</v>
      </c>
      <c r="D52" s="15" t="s">
        <v>31</v>
      </c>
      <c r="E52" s="16">
        <v>702.68</v>
      </c>
      <c r="F52" s="16">
        <v>14218.35</v>
      </c>
    </row>
    <row r="53" spans="1:6" s="12" customFormat="1" ht="12">
      <c r="A53" s="13">
        <v>52</v>
      </c>
      <c r="B53" s="14" t="s">
        <v>25</v>
      </c>
      <c r="C53" s="14" t="s">
        <v>30</v>
      </c>
      <c r="D53" s="15" t="s">
        <v>31</v>
      </c>
      <c r="E53" s="16">
        <v>356.12</v>
      </c>
      <c r="F53" s="16">
        <v>22122.42</v>
      </c>
    </row>
    <row r="54" spans="1:6" s="12" customFormat="1" ht="12">
      <c r="A54" s="13">
        <v>53</v>
      </c>
      <c r="B54" s="14" t="s">
        <v>25</v>
      </c>
      <c r="C54" s="14" t="s">
        <v>30</v>
      </c>
      <c r="D54" s="15" t="s">
        <v>31</v>
      </c>
      <c r="E54" s="16">
        <v>172.52</v>
      </c>
      <c r="F54" s="16">
        <v>7400.75</v>
      </c>
    </row>
    <row r="55" spans="1:6" s="12" customFormat="1" ht="12">
      <c r="A55" s="13">
        <v>54</v>
      </c>
      <c r="B55" s="14" t="s">
        <v>25</v>
      </c>
      <c r="C55" s="14" t="s">
        <v>30</v>
      </c>
      <c r="D55" s="15" t="s">
        <v>31</v>
      </c>
      <c r="E55" s="16">
        <v>3079.23</v>
      </c>
      <c r="F55" s="16">
        <v>103854.5</v>
      </c>
    </row>
    <row r="56" spans="1:6" s="12" customFormat="1" ht="12">
      <c r="A56" s="13">
        <v>55</v>
      </c>
      <c r="B56" s="14" t="s">
        <v>25</v>
      </c>
      <c r="C56" s="14" t="s">
        <v>30</v>
      </c>
      <c r="D56" s="15" t="s">
        <v>31</v>
      </c>
      <c r="E56" s="16">
        <v>159.07</v>
      </c>
      <c r="F56" s="16">
        <v>5643.25</v>
      </c>
    </row>
    <row r="57" spans="1:6" s="12" customFormat="1" ht="12">
      <c r="A57" s="13">
        <v>56</v>
      </c>
      <c r="B57" s="14" t="s">
        <v>25</v>
      </c>
      <c r="C57" s="14" t="s">
        <v>30</v>
      </c>
      <c r="D57" s="15" t="s">
        <v>31</v>
      </c>
      <c r="E57" s="16">
        <v>5.65</v>
      </c>
      <c r="F57" s="16">
        <v>617.4</v>
      </c>
    </row>
    <row r="58" spans="1:6" s="12" customFormat="1" ht="12">
      <c r="A58" s="13">
        <v>57</v>
      </c>
      <c r="B58" s="14" t="s">
        <v>25</v>
      </c>
      <c r="C58" s="14" t="s">
        <v>30</v>
      </c>
      <c r="D58" s="15" t="s">
        <v>31</v>
      </c>
      <c r="E58" s="16">
        <v>149.94999999999999</v>
      </c>
      <c r="F58" s="16">
        <v>3714.7</v>
      </c>
    </row>
    <row r="59" spans="1:6" s="12" customFormat="1" ht="12">
      <c r="A59" s="13">
        <v>58</v>
      </c>
      <c r="B59" s="14" t="s">
        <v>25</v>
      </c>
      <c r="C59" s="14" t="s">
        <v>30</v>
      </c>
      <c r="D59" s="15" t="s">
        <v>31</v>
      </c>
      <c r="E59" s="16">
        <v>87.99</v>
      </c>
      <c r="F59" s="16">
        <v>7041.75</v>
      </c>
    </row>
    <row r="60" spans="1:6" s="12" customFormat="1" ht="12">
      <c r="A60" s="13">
        <v>59</v>
      </c>
      <c r="B60" s="14" t="s">
        <v>25</v>
      </c>
      <c r="C60" s="14" t="s">
        <v>30</v>
      </c>
      <c r="D60" s="15" t="s">
        <v>31</v>
      </c>
      <c r="E60" s="16">
        <v>301.58</v>
      </c>
      <c r="F60" s="16">
        <v>11111.18</v>
      </c>
    </row>
    <row r="61" spans="1:6" s="12" customFormat="1" ht="12">
      <c r="A61" s="13">
        <v>60</v>
      </c>
      <c r="B61" s="14" t="s">
        <v>25</v>
      </c>
      <c r="C61" s="14" t="s">
        <v>30</v>
      </c>
      <c r="D61" s="15" t="s">
        <v>31</v>
      </c>
      <c r="E61" s="16">
        <v>68.95</v>
      </c>
      <c r="F61" s="16">
        <v>4261.3500000000004</v>
      </c>
    </row>
    <row r="62" spans="1:6" s="12" customFormat="1" ht="12">
      <c r="A62" s="13">
        <v>61</v>
      </c>
      <c r="B62" s="14" t="s">
        <v>25</v>
      </c>
      <c r="C62" s="14" t="s">
        <v>30</v>
      </c>
      <c r="D62" s="15" t="s">
        <v>31</v>
      </c>
      <c r="E62" s="16">
        <v>484.9</v>
      </c>
      <c r="F62" s="16">
        <v>23376.9</v>
      </c>
    </row>
    <row r="63" spans="1:6" s="12" customFormat="1" ht="12">
      <c r="A63" s="13">
        <v>62</v>
      </c>
      <c r="B63" s="14" t="s">
        <v>25</v>
      </c>
      <c r="C63" s="14" t="s">
        <v>30</v>
      </c>
      <c r="D63" s="15" t="s">
        <v>31</v>
      </c>
      <c r="E63" s="16">
        <v>241</v>
      </c>
      <c r="F63" s="16">
        <v>10038.200000000001</v>
      </c>
    </row>
    <row r="64" spans="1:6" s="12" customFormat="1" ht="12">
      <c r="A64" s="13">
        <v>63</v>
      </c>
      <c r="B64" s="14" t="s">
        <v>25</v>
      </c>
      <c r="C64" s="14" t="s">
        <v>30</v>
      </c>
      <c r="D64" s="15" t="s">
        <v>31</v>
      </c>
      <c r="E64" s="16">
        <v>67.790000000000006</v>
      </c>
      <c r="F64" s="16">
        <v>2261.6</v>
      </c>
    </row>
    <row r="65" spans="1:6" s="12" customFormat="1" ht="12">
      <c r="A65" s="13">
        <v>64</v>
      </c>
      <c r="B65" s="14" t="s">
        <v>25</v>
      </c>
      <c r="C65" s="14" t="s">
        <v>30</v>
      </c>
      <c r="D65" s="15" t="s">
        <v>31</v>
      </c>
      <c r="E65" s="16">
        <v>446</v>
      </c>
      <c r="F65" s="16">
        <v>17627.740000000002</v>
      </c>
    </row>
    <row r="66" spans="1:6" s="12" customFormat="1" ht="12">
      <c r="A66" s="13">
        <v>65</v>
      </c>
      <c r="B66" s="14" t="s">
        <v>25</v>
      </c>
      <c r="C66" s="14" t="s">
        <v>30</v>
      </c>
      <c r="D66" s="15" t="s">
        <v>31</v>
      </c>
      <c r="E66" s="16">
        <v>1346.01</v>
      </c>
      <c r="F66" s="16">
        <v>49498.99</v>
      </c>
    </row>
    <row r="67" spans="1:6" s="12" customFormat="1" ht="12">
      <c r="A67" s="13">
        <v>66</v>
      </c>
      <c r="B67" s="14" t="s">
        <v>25</v>
      </c>
      <c r="C67" s="14" t="s">
        <v>30</v>
      </c>
      <c r="D67" s="15" t="s">
        <v>31</v>
      </c>
      <c r="E67" s="16">
        <v>116.93</v>
      </c>
      <c r="F67" s="16">
        <v>2482.1999999999998</v>
      </c>
    </row>
    <row r="68" spans="1:6" s="12" customFormat="1" ht="12">
      <c r="A68" s="13">
        <v>67</v>
      </c>
      <c r="B68" s="14" t="s">
        <v>25</v>
      </c>
      <c r="C68" s="14" t="s">
        <v>30</v>
      </c>
      <c r="D68" s="15" t="s">
        <v>31</v>
      </c>
      <c r="E68" s="16">
        <v>362.12</v>
      </c>
      <c r="F68" s="16">
        <v>4962.68</v>
      </c>
    </row>
    <row r="69" spans="1:6" s="12" customFormat="1" ht="12">
      <c r="A69" s="13">
        <v>68</v>
      </c>
      <c r="B69" s="14" t="s">
        <v>25</v>
      </c>
      <c r="C69" s="14" t="s">
        <v>30</v>
      </c>
      <c r="D69" s="15" t="s">
        <v>31</v>
      </c>
      <c r="E69" s="16">
        <v>1321.54</v>
      </c>
      <c r="F69" s="16">
        <v>23275.93</v>
      </c>
    </row>
    <row r="70" spans="1:6" s="12" customFormat="1" ht="12">
      <c r="A70" s="13">
        <v>69</v>
      </c>
      <c r="B70" s="14" t="s">
        <v>25</v>
      </c>
      <c r="C70" s="14" t="s">
        <v>30</v>
      </c>
      <c r="D70" s="15" t="s">
        <v>31</v>
      </c>
      <c r="E70" s="16">
        <v>553.61</v>
      </c>
      <c r="F70" s="16">
        <v>45355.86</v>
      </c>
    </row>
    <row r="71" spans="1:6" s="12" customFormat="1" ht="12">
      <c r="A71" s="13">
        <v>70</v>
      </c>
      <c r="B71" s="14" t="s">
        <v>25</v>
      </c>
      <c r="C71" s="14" t="s">
        <v>30</v>
      </c>
      <c r="D71" s="15" t="s">
        <v>31</v>
      </c>
      <c r="E71" s="16">
        <v>427.72</v>
      </c>
      <c r="F71" s="16">
        <v>14422.9</v>
      </c>
    </row>
    <row r="72" spans="1:6" s="12" customFormat="1" ht="12">
      <c r="A72" s="13">
        <v>71</v>
      </c>
      <c r="B72" s="14" t="s">
        <v>25</v>
      </c>
      <c r="C72" s="14" t="s">
        <v>30</v>
      </c>
      <c r="D72" s="15" t="s">
        <v>31</v>
      </c>
      <c r="E72" s="16">
        <v>86.31</v>
      </c>
      <c r="F72" s="16">
        <v>4071.6</v>
      </c>
    </row>
    <row r="73" spans="1:6" s="12" customFormat="1" ht="12">
      <c r="A73" s="13">
        <v>72</v>
      </c>
      <c r="B73" s="14" t="s">
        <v>25</v>
      </c>
      <c r="C73" s="14" t="s">
        <v>30</v>
      </c>
      <c r="D73" s="15" t="s">
        <v>31</v>
      </c>
      <c r="E73" s="16">
        <v>577.24</v>
      </c>
      <c r="F73" s="16">
        <v>33567.040000000001</v>
      </c>
    </row>
    <row r="74" spans="1:6" s="12" customFormat="1" ht="12">
      <c r="A74" s="13">
        <v>73</v>
      </c>
      <c r="B74" s="14" t="s">
        <v>25</v>
      </c>
      <c r="C74" s="14" t="s">
        <v>30</v>
      </c>
      <c r="D74" s="15" t="s">
        <v>31</v>
      </c>
      <c r="E74" s="16">
        <v>35.130000000000003</v>
      </c>
      <c r="F74" s="16">
        <v>2546.4</v>
      </c>
    </row>
    <row r="75" spans="1:6" s="12" customFormat="1" ht="12">
      <c r="A75" s="13">
        <v>74</v>
      </c>
      <c r="B75" s="14" t="s">
        <v>25</v>
      </c>
      <c r="C75" s="14" t="s">
        <v>30</v>
      </c>
      <c r="D75" s="15" t="s">
        <v>31</v>
      </c>
      <c r="E75" s="16">
        <v>323.37</v>
      </c>
      <c r="F75" s="16">
        <v>11025.63</v>
      </c>
    </row>
    <row r="76" spans="1:6" s="12" customFormat="1" ht="12">
      <c r="A76" s="13">
        <v>75</v>
      </c>
      <c r="B76" s="14" t="s">
        <v>25</v>
      </c>
      <c r="C76" s="14" t="s">
        <v>30</v>
      </c>
      <c r="D76" s="15" t="s">
        <v>31</v>
      </c>
      <c r="E76" s="16">
        <v>78.69</v>
      </c>
      <c r="F76" s="16">
        <v>2439</v>
      </c>
    </row>
    <row r="77" spans="1:6" s="12" customFormat="1" ht="12">
      <c r="A77" s="13">
        <v>76</v>
      </c>
      <c r="B77" s="14" t="s">
        <v>25</v>
      </c>
      <c r="C77" s="14" t="s">
        <v>30</v>
      </c>
      <c r="D77" s="15" t="s">
        <v>31</v>
      </c>
      <c r="E77" s="16">
        <v>486.9</v>
      </c>
      <c r="F77" s="16">
        <v>58011.97</v>
      </c>
    </row>
    <row r="78" spans="1:6" s="12" customFormat="1" ht="12">
      <c r="A78" s="13">
        <v>77</v>
      </c>
      <c r="B78" s="14" t="s">
        <v>25</v>
      </c>
      <c r="C78" s="14" t="s">
        <v>30</v>
      </c>
      <c r="D78" s="15" t="s">
        <v>31</v>
      </c>
      <c r="E78" s="16">
        <v>147.21</v>
      </c>
      <c r="F78" s="16">
        <v>4272.08</v>
      </c>
    </row>
    <row r="79" spans="1:6" s="12" customFormat="1" ht="12">
      <c r="A79" s="13">
        <v>78</v>
      </c>
      <c r="B79" s="14" t="s">
        <v>25</v>
      </c>
      <c r="C79" s="14" t="s">
        <v>30</v>
      </c>
      <c r="D79" s="15" t="s">
        <v>31</v>
      </c>
      <c r="E79" s="16">
        <v>148.80000000000001</v>
      </c>
      <c r="F79" s="16">
        <v>5275.2</v>
      </c>
    </row>
    <row r="80" spans="1:6" s="12" customFormat="1" ht="12">
      <c r="A80" s="13">
        <v>79</v>
      </c>
      <c r="B80" s="14" t="s">
        <v>25</v>
      </c>
      <c r="C80" s="14" t="s">
        <v>30</v>
      </c>
      <c r="D80" s="15" t="s">
        <v>31</v>
      </c>
      <c r="E80" s="16">
        <v>10.5</v>
      </c>
      <c r="F80" s="16">
        <v>910.67</v>
      </c>
    </row>
    <row r="81" spans="1:6" s="12" customFormat="1" ht="12">
      <c r="A81" s="13">
        <v>80</v>
      </c>
      <c r="B81" s="14" t="s">
        <v>25</v>
      </c>
      <c r="C81" s="14" t="s">
        <v>30</v>
      </c>
      <c r="D81" s="15" t="s">
        <v>31</v>
      </c>
      <c r="E81" s="16">
        <v>1.25</v>
      </c>
      <c r="F81" s="16">
        <v>131.12</v>
      </c>
    </row>
    <row r="82" spans="1:6" s="12" customFormat="1" ht="12">
      <c r="A82" s="13">
        <v>81</v>
      </c>
      <c r="B82" s="14" t="s">
        <v>25</v>
      </c>
      <c r="C82" s="14" t="s">
        <v>30</v>
      </c>
      <c r="D82" s="15" t="s">
        <v>31</v>
      </c>
      <c r="E82" s="16">
        <v>11.7</v>
      </c>
      <c r="F82" s="16">
        <v>977.1</v>
      </c>
    </row>
    <row r="83" spans="1:6" s="12" customFormat="1" ht="12">
      <c r="A83" s="13">
        <v>82</v>
      </c>
      <c r="B83" s="14" t="s">
        <v>25</v>
      </c>
      <c r="C83" s="14" t="s">
        <v>30</v>
      </c>
      <c r="D83" s="15" t="s">
        <v>31</v>
      </c>
      <c r="E83" s="16">
        <v>774.12</v>
      </c>
      <c r="F83" s="16">
        <v>26589.3</v>
      </c>
    </row>
    <row r="84" spans="1:6" s="12" customFormat="1" ht="12">
      <c r="A84" s="13">
        <v>83</v>
      </c>
      <c r="B84" s="14" t="s">
        <v>25</v>
      </c>
      <c r="C84" s="14" t="s">
        <v>30</v>
      </c>
      <c r="D84" s="15" t="s">
        <v>31</v>
      </c>
      <c r="E84" s="16">
        <v>1233.32</v>
      </c>
      <c r="F84" s="16">
        <v>60685.38</v>
      </c>
    </row>
    <row r="85" spans="1:6" s="12" customFormat="1" ht="12">
      <c r="A85" s="13">
        <v>84</v>
      </c>
      <c r="B85" s="14" t="s">
        <v>25</v>
      </c>
      <c r="C85" s="14" t="s">
        <v>69</v>
      </c>
      <c r="D85" s="15" t="s">
        <v>149</v>
      </c>
      <c r="E85" s="16">
        <v>9</v>
      </c>
      <c r="F85" s="16">
        <v>365718.04</v>
      </c>
    </row>
    <row r="86" spans="1:6" s="12" customFormat="1" ht="12">
      <c r="A86" s="13">
        <v>85</v>
      </c>
      <c r="B86" s="14" t="s">
        <v>25</v>
      </c>
      <c r="C86" s="14" t="s">
        <v>69</v>
      </c>
      <c r="D86" s="15" t="s">
        <v>149</v>
      </c>
      <c r="E86" s="16">
        <v>12</v>
      </c>
      <c r="F86" s="16">
        <v>578604.64</v>
      </c>
    </row>
    <row r="87" spans="1:6" s="12" customFormat="1" ht="12">
      <c r="A87" s="13">
        <v>86</v>
      </c>
      <c r="B87" s="14" t="s">
        <v>25</v>
      </c>
      <c r="C87" s="14" t="s">
        <v>69</v>
      </c>
      <c r="D87" s="15" t="s">
        <v>149</v>
      </c>
      <c r="E87" s="16">
        <v>18</v>
      </c>
      <c r="F87" s="16">
        <v>997552.48</v>
      </c>
    </row>
    <row r="88" spans="1:6" s="12" customFormat="1" ht="12">
      <c r="A88" s="13">
        <v>87</v>
      </c>
      <c r="B88" s="14" t="s">
        <v>25</v>
      </c>
      <c r="C88" s="14" t="s">
        <v>89</v>
      </c>
      <c r="D88" s="15" t="s">
        <v>90</v>
      </c>
      <c r="E88" s="16">
        <v>6.54</v>
      </c>
      <c r="F88" s="16">
        <v>335.75</v>
      </c>
    </row>
    <row r="89" spans="1:6" s="12" customFormat="1" ht="12">
      <c r="A89" s="13">
        <v>88</v>
      </c>
      <c r="B89" s="14" t="s">
        <v>25</v>
      </c>
      <c r="C89" s="14" t="s">
        <v>178</v>
      </c>
      <c r="D89" s="15" t="s">
        <v>179</v>
      </c>
      <c r="E89" s="16">
        <v>2479.44</v>
      </c>
      <c r="F89" s="16">
        <v>16325.84</v>
      </c>
    </row>
    <row r="90" spans="1:6" s="12" customFormat="1" ht="12">
      <c r="A90" s="13">
        <v>89</v>
      </c>
      <c r="B90" s="14" t="s">
        <v>25</v>
      </c>
      <c r="C90" s="14" t="s">
        <v>62</v>
      </c>
      <c r="D90" s="15" t="s">
        <v>159</v>
      </c>
      <c r="E90" s="16">
        <v>41.8</v>
      </c>
      <c r="F90" s="16">
        <v>528</v>
      </c>
    </row>
    <row r="91" spans="1:6" s="12" customFormat="1" ht="12">
      <c r="A91" s="13">
        <v>90</v>
      </c>
      <c r="B91" s="14" t="s">
        <v>25</v>
      </c>
      <c r="C91" s="14" t="s">
        <v>139</v>
      </c>
      <c r="D91" s="15" t="s">
        <v>140</v>
      </c>
      <c r="E91" s="16">
        <v>463.98</v>
      </c>
      <c r="F91" s="16">
        <v>7624.54</v>
      </c>
    </row>
    <row r="92" spans="1:6" s="12" customFormat="1" ht="12">
      <c r="A92" s="13">
        <v>91</v>
      </c>
      <c r="B92" s="14" t="s">
        <v>180</v>
      </c>
      <c r="C92" s="14" t="s">
        <v>110</v>
      </c>
      <c r="D92" s="15" t="s">
        <v>111</v>
      </c>
      <c r="E92" s="16">
        <v>420</v>
      </c>
      <c r="F92" s="16">
        <v>4952</v>
      </c>
    </row>
    <row r="93" spans="1:6" s="12" customFormat="1" ht="12">
      <c r="A93" s="13">
        <v>92</v>
      </c>
      <c r="B93" s="14" t="s">
        <v>95</v>
      </c>
      <c r="C93" s="14" t="s">
        <v>122</v>
      </c>
      <c r="D93" s="15" t="s">
        <v>123</v>
      </c>
      <c r="E93" s="16">
        <v>841</v>
      </c>
      <c r="F93" s="16">
        <v>10619.97</v>
      </c>
    </row>
    <row r="94" spans="1:6" s="12" customFormat="1" ht="12">
      <c r="A94" s="13">
        <v>93</v>
      </c>
      <c r="B94" s="14" t="s">
        <v>95</v>
      </c>
      <c r="C94" s="14" t="s">
        <v>30</v>
      </c>
      <c r="D94" s="15" t="s">
        <v>31</v>
      </c>
      <c r="E94" s="16">
        <v>283.82</v>
      </c>
      <c r="F94" s="16">
        <v>9154</v>
      </c>
    </row>
    <row r="95" spans="1:6" s="12" customFormat="1" ht="12">
      <c r="A95" s="13">
        <v>94</v>
      </c>
      <c r="B95" s="14" t="s">
        <v>95</v>
      </c>
      <c r="C95" s="14" t="s">
        <v>30</v>
      </c>
      <c r="D95" s="15" t="s">
        <v>31</v>
      </c>
      <c r="E95" s="16">
        <v>556.65</v>
      </c>
      <c r="F95" s="16">
        <v>15404.75</v>
      </c>
    </row>
    <row r="96" spans="1:6" s="12" customFormat="1" ht="12">
      <c r="A96" s="13">
        <v>95</v>
      </c>
      <c r="B96" s="14" t="s">
        <v>95</v>
      </c>
      <c r="C96" s="14" t="s">
        <v>89</v>
      </c>
      <c r="D96" s="15" t="s">
        <v>90</v>
      </c>
      <c r="E96" s="16">
        <v>6498.06</v>
      </c>
      <c r="F96" s="16">
        <v>78283.399999999994</v>
      </c>
    </row>
    <row r="97" spans="1:6" s="12" customFormat="1" ht="12">
      <c r="A97" s="13">
        <v>96</v>
      </c>
      <c r="B97" s="14" t="s">
        <v>95</v>
      </c>
      <c r="C97" s="14" t="s">
        <v>89</v>
      </c>
      <c r="D97" s="15" t="s">
        <v>90</v>
      </c>
      <c r="E97" s="16">
        <v>2276.1</v>
      </c>
      <c r="F97" s="16">
        <v>30870</v>
      </c>
    </row>
    <row r="98" spans="1:6" s="12" customFormat="1" ht="12">
      <c r="A98" s="13">
        <v>97</v>
      </c>
      <c r="B98" s="14" t="s">
        <v>95</v>
      </c>
      <c r="C98" s="14" t="s">
        <v>89</v>
      </c>
      <c r="D98" s="15" t="s">
        <v>90</v>
      </c>
      <c r="E98" s="16">
        <v>6672.44</v>
      </c>
      <c r="F98" s="16">
        <v>79438.86</v>
      </c>
    </row>
    <row r="99" spans="1:6" s="12" customFormat="1" ht="12">
      <c r="A99" s="13">
        <v>98</v>
      </c>
      <c r="B99" s="14" t="s">
        <v>95</v>
      </c>
      <c r="C99" s="14" t="s">
        <v>89</v>
      </c>
      <c r="D99" s="15" t="s">
        <v>90</v>
      </c>
      <c r="E99" s="16">
        <v>5633.55</v>
      </c>
      <c r="F99" s="16">
        <v>67190.8</v>
      </c>
    </row>
    <row r="100" spans="1:6" s="12" customFormat="1" ht="12">
      <c r="A100" s="13">
        <v>99</v>
      </c>
      <c r="B100" s="14" t="s">
        <v>95</v>
      </c>
      <c r="C100" s="14" t="s">
        <v>89</v>
      </c>
      <c r="D100" s="15" t="s">
        <v>90</v>
      </c>
      <c r="E100" s="16">
        <v>4881.4799999999996</v>
      </c>
      <c r="F100" s="16">
        <v>57342.19</v>
      </c>
    </row>
    <row r="101" spans="1:6" s="12" customFormat="1" ht="12">
      <c r="A101" s="13">
        <v>100</v>
      </c>
      <c r="B101" s="14" t="s">
        <v>95</v>
      </c>
      <c r="C101" s="14" t="s">
        <v>89</v>
      </c>
      <c r="D101" s="15" t="s">
        <v>90</v>
      </c>
      <c r="E101" s="16">
        <v>3265.23</v>
      </c>
      <c r="F101" s="16">
        <v>34357.4</v>
      </c>
    </row>
    <row r="102" spans="1:6" s="12" customFormat="1" ht="12">
      <c r="A102" s="13">
        <v>101</v>
      </c>
      <c r="B102" s="14" t="s">
        <v>95</v>
      </c>
      <c r="C102" s="14" t="s">
        <v>89</v>
      </c>
      <c r="D102" s="15" t="s">
        <v>90</v>
      </c>
      <c r="E102" s="16">
        <v>6721.82</v>
      </c>
      <c r="F102" s="16">
        <v>77897.08</v>
      </c>
    </row>
    <row r="103" spans="1:6" s="12" customFormat="1" ht="12">
      <c r="A103" s="13">
        <v>102</v>
      </c>
      <c r="B103" s="14" t="s">
        <v>95</v>
      </c>
      <c r="C103" s="14" t="s">
        <v>89</v>
      </c>
      <c r="D103" s="15" t="s">
        <v>90</v>
      </c>
      <c r="E103" s="16">
        <v>6633.32</v>
      </c>
      <c r="F103" s="16">
        <v>79100.02</v>
      </c>
    </row>
    <row r="104" spans="1:6" s="12" customFormat="1" ht="12">
      <c r="A104" s="13">
        <v>103</v>
      </c>
      <c r="B104" s="14" t="s">
        <v>95</v>
      </c>
      <c r="C104" s="14" t="s">
        <v>89</v>
      </c>
      <c r="D104" s="15" t="s">
        <v>90</v>
      </c>
      <c r="E104" s="16">
        <v>8009.49</v>
      </c>
      <c r="F104" s="16">
        <v>84596.58</v>
      </c>
    </row>
    <row r="105" spans="1:6" s="12" customFormat="1" ht="12">
      <c r="A105" s="13">
        <v>104</v>
      </c>
      <c r="B105" s="14" t="s">
        <v>95</v>
      </c>
      <c r="C105" s="14" t="s">
        <v>89</v>
      </c>
      <c r="D105" s="15" t="s">
        <v>90</v>
      </c>
      <c r="E105" s="16">
        <v>7753.02</v>
      </c>
      <c r="F105" s="16">
        <v>80464</v>
      </c>
    </row>
    <row r="106" spans="1:6" s="12" customFormat="1" ht="12">
      <c r="A106" s="13">
        <v>105</v>
      </c>
      <c r="B106" s="14" t="s">
        <v>95</v>
      </c>
      <c r="C106" s="14" t="s">
        <v>89</v>
      </c>
      <c r="D106" s="15" t="s">
        <v>90</v>
      </c>
      <c r="E106" s="16">
        <v>7721.81</v>
      </c>
      <c r="F106" s="16">
        <v>79174</v>
      </c>
    </row>
    <row r="107" spans="1:6" s="12" customFormat="1" ht="12">
      <c r="A107" s="13">
        <v>106</v>
      </c>
      <c r="B107" s="14" t="s">
        <v>36</v>
      </c>
      <c r="C107" s="14" t="s">
        <v>99</v>
      </c>
      <c r="D107" s="15" t="s">
        <v>100</v>
      </c>
      <c r="E107" s="16">
        <v>4816</v>
      </c>
      <c r="F107" s="16">
        <v>18479</v>
      </c>
    </row>
    <row r="108" spans="1:6" s="12" customFormat="1" ht="12">
      <c r="A108" s="13">
        <v>107</v>
      </c>
      <c r="B108" s="14" t="s">
        <v>36</v>
      </c>
      <c r="C108" s="14" t="s">
        <v>89</v>
      </c>
      <c r="D108" s="15" t="s">
        <v>90</v>
      </c>
      <c r="E108" s="16">
        <v>39.24</v>
      </c>
      <c r="F108" s="16">
        <v>834</v>
      </c>
    </row>
    <row r="109" spans="1:6" s="12" customFormat="1" ht="12">
      <c r="A109" s="13">
        <v>108</v>
      </c>
      <c r="B109" s="14" t="s">
        <v>36</v>
      </c>
      <c r="C109" s="14" t="s">
        <v>56</v>
      </c>
      <c r="D109" s="15" t="s">
        <v>132</v>
      </c>
      <c r="E109" s="16">
        <v>4333.05</v>
      </c>
      <c r="F109" s="16">
        <v>24104.28</v>
      </c>
    </row>
    <row r="110" spans="1:6" s="12" customFormat="1" ht="12">
      <c r="A110" s="13">
        <v>109</v>
      </c>
      <c r="B110" s="14" t="s">
        <v>144</v>
      </c>
      <c r="C110" s="14" t="s">
        <v>93</v>
      </c>
      <c r="D110" s="15" t="s">
        <v>138</v>
      </c>
      <c r="E110" s="16">
        <v>3115</v>
      </c>
      <c r="F110" s="16">
        <v>20464</v>
      </c>
    </row>
    <row r="111" spans="1:6" s="12" customFormat="1" ht="12">
      <c r="A111" s="13">
        <v>110</v>
      </c>
      <c r="B111" s="14" t="s">
        <v>144</v>
      </c>
      <c r="C111" s="14" t="s">
        <v>93</v>
      </c>
      <c r="D111" s="15" t="s">
        <v>138</v>
      </c>
      <c r="E111" s="16">
        <v>4342.1000000000004</v>
      </c>
      <c r="F111" s="16">
        <v>14587</v>
      </c>
    </row>
    <row r="112" spans="1:6" s="12" customFormat="1" ht="12">
      <c r="A112" s="13">
        <v>111</v>
      </c>
      <c r="B112" s="14" t="s">
        <v>181</v>
      </c>
      <c r="C112" s="14" t="s">
        <v>182</v>
      </c>
      <c r="D112" s="15" t="s">
        <v>183</v>
      </c>
      <c r="E112" s="16">
        <v>3121</v>
      </c>
      <c r="F112" s="16">
        <v>14188.1</v>
      </c>
    </row>
    <row r="113" spans="1:6" s="12" customFormat="1" ht="12">
      <c r="A113" s="13">
        <v>112</v>
      </c>
      <c r="B113" s="14" t="s">
        <v>37</v>
      </c>
      <c r="C113" s="14" t="s">
        <v>67</v>
      </c>
      <c r="D113" s="15" t="s">
        <v>148</v>
      </c>
      <c r="E113" s="16">
        <v>21966</v>
      </c>
      <c r="F113" s="16">
        <v>16779.75</v>
      </c>
    </row>
    <row r="114" spans="1:6" s="12" customFormat="1" ht="12">
      <c r="A114" s="13">
        <v>113</v>
      </c>
      <c r="B114" s="14" t="s">
        <v>37</v>
      </c>
      <c r="C114" s="14" t="s">
        <v>113</v>
      </c>
      <c r="D114" s="15" t="s">
        <v>146</v>
      </c>
      <c r="E114" s="16">
        <v>452</v>
      </c>
      <c r="F114" s="16">
        <v>2750.4</v>
      </c>
    </row>
    <row r="115" spans="1:6" s="12" customFormat="1" ht="12">
      <c r="A115" s="13">
        <v>114</v>
      </c>
      <c r="B115" s="14" t="s">
        <v>37</v>
      </c>
      <c r="C115" s="14" t="s">
        <v>113</v>
      </c>
      <c r="D115" s="15" t="s">
        <v>146</v>
      </c>
      <c r="E115" s="16">
        <v>594</v>
      </c>
      <c r="F115" s="16">
        <v>4101.4399999999996</v>
      </c>
    </row>
    <row r="116" spans="1:6" s="12" customFormat="1" ht="12">
      <c r="A116" s="13">
        <v>115</v>
      </c>
      <c r="B116" s="14" t="s">
        <v>37</v>
      </c>
      <c r="C116" s="14" t="s">
        <v>113</v>
      </c>
      <c r="D116" s="15" t="s">
        <v>146</v>
      </c>
      <c r="E116" s="16">
        <v>452</v>
      </c>
      <c r="F116" s="16">
        <v>2750.4</v>
      </c>
    </row>
    <row r="117" spans="1:6" s="12" customFormat="1" ht="12">
      <c r="A117" s="13">
        <v>116</v>
      </c>
      <c r="B117" s="14" t="s">
        <v>101</v>
      </c>
      <c r="C117" s="14" t="s">
        <v>139</v>
      </c>
      <c r="D117" s="15" t="s">
        <v>140</v>
      </c>
      <c r="E117" s="16">
        <v>2055.48</v>
      </c>
      <c r="F117" s="16">
        <v>32117.1</v>
      </c>
    </row>
    <row r="118" spans="1:6" s="12" customFormat="1" ht="12">
      <c r="A118" s="13">
        <v>117</v>
      </c>
      <c r="B118" s="14" t="s">
        <v>147</v>
      </c>
      <c r="C118" s="14" t="s">
        <v>30</v>
      </c>
      <c r="D118" s="15" t="s">
        <v>31</v>
      </c>
      <c r="E118" s="16">
        <v>5.82</v>
      </c>
      <c r="F118" s="16">
        <v>187.95</v>
      </c>
    </row>
    <row r="119" spans="1:6" s="12" customFormat="1" ht="12">
      <c r="A119" s="13">
        <v>118</v>
      </c>
      <c r="B119" s="14" t="s">
        <v>147</v>
      </c>
      <c r="C119" s="14" t="s">
        <v>30</v>
      </c>
      <c r="D119" s="15" t="s">
        <v>31</v>
      </c>
      <c r="E119" s="16">
        <v>8.8800000000000008</v>
      </c>
      <c r="F119" s="16">
        <v>209.85</v>
      </c>
    </row>
    <row r="120" spans="1:6" s="12" customFormat="1" ht="12">
      <c r="A120" s="13">
        <v>119</v>
      </c>
      <c r="B120" s="14" t="s">
        <v>102</v>
      </c>
      <c r="C120" s="14" t="s">
        <v>30</v>
      </c>
      <c r="D120" s="15" t="s">
        <v>31</v>
      </c>
      <c r="E120" s="16">
        <v>163.9</v>
      </c>
      <c r="F120" s="16">
        <v>5176.53</v>
      </c>
    </row>
    <row r="121" spans="1:6" s="12" customFormat="1" ht="12">
      <c r="A121" s="13">
        <v>120</v>
      </c>
      <c r="B121" s="14" t="s">
        <v>102</v>
      </c>
      <c r="C121" s="14" t="s">
        <v>30</v>
      </c>
      <c r="D121" s="15" t="s">
        <v>31</v>
      </c>
      <c r="E121" s="16">
        <v>1038.5</v>
      </c>
      <c r="F121" s="16">
        <v>15905.36</v>
      </c>
    </row>
    <row r="122" spans="1:6" s="12" customFormat="1" ht="12">
      <c r="A122" s="13">
        <v>121</v>
      </c>
      <c r="B122" s="14" t="s">
        <v>102</v>
      </c>
      <c r="C122" s="14" t="s">
        <v>30</v>
      </c>
      <c r="D122" s="15" t="s">
        <v>31</v>
      </c>
      <c r="E122" s="16">
        <v>1700.25</v>
      </c>
      <c r="F122" s="16">
        <v>22374.36</v>
      </c>
    </row>
    <row r="123" spans="1:6" s="12" customFormat="1" ht="12">
      <c r="A123" s="13">
        <v>122</v>
      </c>
      <c r="B123" s="14" t="s">
        <v>102</v>
      </c>
      <c r="C123" s="14" t="s">
        <v>30</v>
      </c>
      <c r="D123" s="15" t="s">
        <v>31</v>
      </c>
      <c r="E123" s="16">
        <v>1425.4</v>
      </c>
      <c r="F123" s="16">
        <v>22256.400000000001</v>
      </c>
    </row>
    <row r="124" spans="1:6" s="12" customFormat="1" ht="12">
      <c r="A124" s="13">
        <v>123</v>
      </c>
      <c r="B124" s="14" t="s">
        <v>102</v>
      </c>
      <c r="C124" s="14" t="s">
        <v>30</v>
      </c>
      <c r="D124" s="15" t="s">
        <v>31</v>
      </c>
      <c r="E124" s="16">
        <v>2399.36</v>
      </c>
      <c r="F124" s="16">
        <v>30769.56</v>
      </c>
    </row>
    <row r="125" spans="1:6" s="12" customFormat="1" ht="12">
      <c r="A125" s="13">
        <v>124</v>
      </c>
      <c r="B125" s="14" t="s">
        <v>102</v>
      </c>
      <c r="C125" s="14" t="s">
        <v>30</v>
      </c>
      <c r="D125" s="15" t="s">
        <v>31</v>
      </c>
      <c r="E125" s="16">
        <v>2735.91</v>
      </c>
      <c r="F125" s="16">
        <v>34615.599999999999</v>
      </c>
    </row>
    <row r="126" spans="1:6" s="12" customFormat="1" ht="12">
      <c r="A126" s="13">
        <v>125</v>
      </c>
      <c r="B126" s="14" t="s">
        <v>102</v>
      </c>
      <c r="C126" s="14" t="s">
        <v>30</v>
      </c>
      <c r="D126" s="15" t="s">
        <v>31</v>
      </c>
      <c r="E126" s="16">
        <v>107.37</v>
      </c>
      <c r="F126" s="16">
        <v>2457.4499999999998</v>
      </c>
    </row>
    <row r="127" spans="1:6" s="12" customFormat="1" ht="12">
      <c r="A127" s="13">
        <v>126</v>
      </c>
      <c r="B127" s="14" t="s">
        <v>102</v>
      </c>
      <c r="C127" s="14" t="s">
        <v>30</v>
      </c>
      <c r="D127" s="15" t="s">
        <v>31</v>
      </c>
      <c r="E127" s="16">
        <v>6542.65</v>
      </c>
      <c r="F127" s="16">
        <v>124867.78</v>
      </c>
    </row>
    <row r="128" spans="1:6" s="12" customFormat="1" ht="12">
      <c r="A128" s="13">
        <v>127</v>
      </c>
      <c r="B128" s="14" t="s">
        <v>102</v>
      </c>
      <c r="C128" s="14" t="s">
        <v>30</v>
      </c>
      <c r="D128" s="15" t="s">
        <v>31</v>
      </c>
      <c r="E128" s="16">
        <v>629.86</v>
      </c>
      <c r="F128" s="16">
        <v>10703.9</v>
      </c>
    </row>
    <row r="129" spans="1:6" s="12" customFormat="1" ht="12">
      <c r="A129" s="13">
        <v>128</v>
      </c>
      <c r="B129" s="14" t="s">
        <v>102</v>
      </c>
      <c r="C129" s="14" t="s">
        <v>30</v>
      </c>
      <c r="D129" s="15" t="s">
        <v>31</v>
      </c>
      <c r="E129" s="16">
        <v>1681.59</v>
      </c>
      <c r="F129" s="16">
        <v>26365.47</v>
      </c>
    </row>
    <row r="130" spans="1:6" s="12" customFormat="1" ht="12">
      <c r="A130" s="13">
        <v>129</v>
      </c>
      <c r="B130" s="14" t="s">
        <v>102</v>
      </c>
      <c r="C130" s="14" t="s">
        <v>30</v>
      </c>
      <c r="D130" s="15" t="s">
        <v>31</v>
      </c>
      <c r="E130" s="16">
        <v>5611.89</v>
      </c>
      <c r="F130" s="16">
        <v>104782.32</v>
      </c>
    </row>
    <row r="131" spans="1:6" s="12" customFormat="1" ht="12">
      <c r="A131" s="13">
        <v>130</v>
      </c>
      <c r="B131" s="14" t="s">
        <v>102</v>
      </c>
      <c r="C131" s="14" t="s">
        <v>30</v>
      </c>
      <c r="D131" s="15" t="s">
        <v>31</v>
      </c>
      <c r="E131" s="16">
        <v>244.38</v>
      </c>
      <c r="F131" s="16">
        <v>6723.6</v>
      </c>
    </row>
    <row r="132" spans="1:6" s="12" customFormat="1" ht="12">
      <c r="A132" s="13">
        <v>131</v>
      </c>
      <c r="B132" s="14" t="s">
        <v>102</v>
      </c>
      <c r="C132" s="14" t="s">
        <v>30</v>
      </c>
      <c r="D132" s="15" t="s">
        <v>31</v>
      </c>
      <c r="E132" s="16">
        <v>2390.64</v>
      </c>
      <c r="F132" s="16">
        <v>35648.910000000003</v>
      </c>
    </row>
    <row r="133" spans="1:6" s="12" customFormat="1" ht="12">
      <c r="A133" s="13">
        <v>132</v>
      </c>
      <c r="B133" s="14" t="s">
        <v>102</v>
      </c>
      <c r="C133" s="14" t="s">
        <v>30</v>
      </c>
      <c r="D133" s="15" t="s">
        <v>31</v>
      </c>
      <c r="E133" s="16">
        <v>2933.84</v>
      </c>
      <c r="F133" s="16">
        <v>47091.08</v>
      </c>
    </row>
    <row r="134" spans="1:6" s="12" customFormat="1" ht="12">
      <c r="A134" s="13">
        <v>133</v>
      </c>
      <c r="B134" s="14" t="s">
        <v>102</v>
      </c>
      <c r="C134" s="14" t="s">
        <v>30</v>
      </c>
      <c r="D134" s="15" t="s">
        <v>31</v>
      </c>
      <c r="E134" s="16">
        <v>4524.72</v>
      </c>
      <c r="F134" s="16">
        <v>62851.82</v>
      </c>
    </row>
    <row r="135" spans="1:6" s="12" customFormat="1" ht="12">
      <c r="A135" s="13">
        <v>134</v>
      </c>
      <c r="B135" s="14" t="s">
        <v>102</v>
      </c>
      <c r="C135" s="14" t="s">
        <v>30</v>
      </c>
      <c r="D135" s="15" t="s">
        <v>31</v>
      </c>
      <c r="E135" s="16">
        <v>2215.96</v>
      </c>
      <c r="F135" s="16">
        <v>25670.76</v>
      </c>
    </row>
    <row r="136" spans="1:6" s="12" customFormat="1" ht="12">
      <c r="A136" s="13">
        <v>135</v>
      </c>
      <c r="B136" s="14" t="s">
        <v>102</v>
      </c>
      <c r="C136" s="14" t="s">
        <v>30</v>
      </c>
      <c r="D136" s="15" t="s">
        <v>31</v>
      </c>
      <c r="E136" s="16">
        <v>2491.37</v>
      </c>
      <c r="F136" s="16">
        <v>28677</v>
      </c>
    </row>
    <row r="137" spans="1:6" s="12" customFormat="1" ht="12">
      <c r="A137" s="13">
        <v>136</v>
      </c>
      <c r="B137" s="14" t="s">
        <v>42</v>
      </c>
      <c r="C137" s="14" t="s">
        <v>67</v>
      </c>
      <c r="D137" s="15" t="s">
        <v>148</v>
      </c>
      <c r="E137" s="16">
        <v>23523.25</v>
      </c>
      <c r="F137" s="16">
        <v>20906.57</v>
      </c>
    </row>
    <row r="138" spans="1:6" s="12" customFormat="1" ht="12">
      <c r="A138" s="13">
        <v>137</v>
      </c>
      <c r="B138" s="14" t="s">
        <v>42</v>
      </c>
      <c r="C138" s="14" t="s">
        <v>67</v>
      </c>
      <c r="D138" s="15" t="s">
        <v>148</v>
      </c>
      <c r="E138" s="16">
        <v>23026.240000000002</v>
      </c>
      <c r="F138" s="16">
        <v>20406.03</v>
      </c>
    </row>
    <row r="139" spans="1:6" s="12" customFormat="1" ht="12">
      <c r="A139" s="13">
        <v>138</v>
      </c>
      <c r="B139" s="14" t="s">
        <v>42</v>
      </c>
      <c r="C139" s="14" t="s">
        <v>30</v>
      </c>
      <c r="D139" s="15" t="s">
        <v>31</v>
      </c>
      <c r="E139" s="16">
        <v>5881.91</v>
      </c>
      <c r="F139" s="16">
        <v>114576.93</v>
      </c>
    </row>
    <row r="140" spans="1:6" s="12" customFormat="1" ht="12">
      <c r="A140" s="13">
        <v>139</v>
      </c>
      <c r="B140" s="14" t="s">
        <v>42</v>
      </c>
      <c r="C140" s="14" t="s">
        <v>30</v>
      </c>
      <c r="D140" s="15" t="s">
        <v>31</v>
      </c>
      <c r="E140" s="16">
        <v>20.13</v>
      </c>
      <c r="F140" s="16">
        <v>2514.4</v>
      </c>
    </row>
    <row r="141" spans="1:6" s="12" customFormat="1" ht="12">
      <c r="A141" s="13">
        <v>140</v>
      </c>
      <c r="B141" s="14" t="s">
        <v>42</v>
      </c>
      <c r="C141" s="14" t="s">
        <v>30</v>
      </c>
      <c r="D141" s="15" t="s">
        <v>31</v>
      </c>
      <c r="E141" s="16">
        <v>6.72</v>
      </c>
      <c r="F141" s="16">
        <v>178.6</v>
      </c>
    </row>
    <row r="142" spans="1:6" s="12" customFormat="1" ht="12">
      <c r="A142" s="13">
        <v>141</v>
      </c>
      <c r="B142" s="14" t="s">
        <v>42</v>
      </c>
      <c r="C142" s="14" t="s">
        <v>30</v>
      </c>
      <c r="D142" s="15" t="s">
        <v>31</v>
      </c>
      <c r="E142" s="16">
        <v>480.62</v>
      </c>
      <c r="F142" s="16">
        <v>12793.52</v>
      </c>
    </row>
    <row r="143" spans="1:6" s="12" customFormat="1" ht="12">
      <c r="A143" s="13">
        <v>142</v>
      </c>
      <c r="B143" s="14" t="s">
        <v>42</v>
      </c>
      <c r="C143" s="14" t="s">
        <v>30</v>
      </c>
      <c r="D143" s="15" t="s">
        <v>31</v>
      </c>
      <c r="E143" s="16">
        <v>157.87</v>
      </c>
      <c r="F143" s="16">
        <v>3600</v>
      </c>
    </row>
    <row r="144" spans="1:6" s="12" customFormat="1" ht="12">
      <c r="A144" s="13">
        <v>143</v>
      </c>
      <c r="B144" s="14" t="s">
        <v>42</v>
      </c>
      <c r="C144" s="14" t="s">
        <v>30</v>
      </c>
      <c r="D144" s="15" t="s">
        <v>31</v>
      </c>
      <c r="E144" s="16">
        <v>327.72</v>
      </c>
      <c r="F144" s="16">
        <v>8280.4</v>
      </c>
    </row>
    <row r="145" spans="1:6" s="12" customFormat="1" ht="12">
      <c r="A145" s="13">
        <v>144</v>
      </c>
      <c r="B145" s="14" t="s">
        <v>42</v>
      </c>
      <c r="C145" s="14" t="s">
        <v>30</v>
      </c>
      <c r="D145" s="15" t="s">
        <v>31</v>
      </c>
      <c r="E145" s="16">
        <v>326.06</v>
      </c>
      <c r="F145" s="16">
        <v>4888.8</v>
      </c>
    </row>
    <row r="146" spans="1:6" s="12" customFormat="1" ht="12">
      <c r="A146" s="13">
        <v>145</v>
      </c>
      <c r="B146" s="14" t="s">
        <v>42</v>
      </c>
      <c r="C146" s="14" t="s">
        <v>30</v>
      </c>
      <c r="D146" s="15" t="s">
        <v>31</v>
      </c>
      <c r="E146" s="16">
        <v>907.04</v>
      </c>
      <c r="F146" s="16">
        <v>47317.62</v>
      </c>
    </row>
    <row r="147" spans="1:6" s="12" customFormat="1" ht="12">
      <c r="A147" s="13">
        <v>146</v>
      </c>
      <c r="B147" s="14" t="s">
        <v>42</v>
      </c>
      <c r="C147" s="14" t="s">
        <v>30</v>
      </c>
      <c r="D147" s="15" t="s">
        <v>31</v>
      </c>
      <c r="E147" s="16">
        <v>274.92</v>
      </c>
      <c r="F147" s="16">
        <v>17237.7</v>
      </c>
    </row>
    <row r="148" spans="1:6" s="12" customFormat="1" ht="12">
      <c r="A148" s="13">
        <v>147</v>
      </c>
      <c r="B148" s="14" t="s">
        <v>42</v>
      </c>
      <c r="C148" s="14" t="s">
        <v>30</v>
      </c>
      <c r="D148" s="15" t="s">
        <v>31</v>
      </c>
      <c r="E148" s="16">
        <v>708.87</v>
      </c>
      <c r="F148" s="16">
        <v>33268.949999999997</v>
      </c>
    </row>
    <row r="149" spans="1:6" s="12" customFormat="1" ht="12">
      <c r="A149" s="13">
        <v>148</v>
      </c>
      <c r="B149" s="14" t="s">
        <v>42</v>
      </c>
      <c r="C149" s="14" t="s">
        <v>30</v>
      </c>
      <c r="D149" s="15" t="s">
        <v>31</v>
      </c>
      <c r="E149" s="16">
        <v>1608.02</v>
      </c>
      <c r="F149" s="16">
        <v>23420.1</v>
      </c>
    </row>
    <row r="150" spans="1:6" s="12" customFormat="1" ht="12">
      <c r="A150" s="13">
        <v>149</v>
      </c>
      <c r="B150" s="14" t="s">
        <v>42</v>
      </c>
      <c r="C150" s="14" t="s">
        <v>30</v>
      </c>
      <c r="D150" s="15" t="s">
        <v>31</v>
      </c>
      <c r="E150" s="16">
        <v>645.83000000000004</v>
      </c>
      <c r="F150" s="16">
        <v>22272.5</v>
      </c>
    </row>
    <row r="151" spans="1:6" s="12" customFormat="1" ht="12">
      <c r="A151" s="13">
        <v>150</v>
      </c>
      <c r="B151" s="14" t="s">
        <v>42</v>
      </c>
      <c r="C151" s="14" t="s">
        <v>30</v>
      </c>
      <c r="D151" s="15" t="s">
        <v>31</v>
      </c>
      <c r="E151" s="16">
        <v>204.08</v>
      </c>
      <c r="F151" s="16">
        <v>9534.51</v>
      </c>
    </row>
    <row r="152" spans="1:6" s="12" customFormat="1" ht="12">
      <c r="A152" s="13">
        <v>151</v>
      </c>
      <c r="B152" s="14" t="s">
        <v>42</v>
      </c>
      <c r="C152" s="14" t="s">
        <v>30</v>
      </c>
      <c r="D152" s="15" t="s">
        <v>31</v>
      </c>
      <c r="E152" s="16">
        <v>462.83</v>
      </c>
      <c r="F152" s="16">
        <v>11184</v>
      </c>
    </row>
    <row r="153" spans="1:6" s="12" customFormat="1" ht="12">
      <c r="A153" s="13">
        <v>152</v>
      </c>
      <c r="B153" s="14" t="s">
        <v>42</v>
      </c>
      <c r="C153" s="14" t="s">
        <v>30</v>
      </c>
      <c r="D153" s="15" t="s">
        <v>31</v>
      </c>
      <c r="E153" s="16">
        <v>397.41</v>
      </c>
      <c r="F153" s="16">
        <v>12362.69</v>
      </c>
    </row>
    <row r="154" spans="1:6" s="12" customFormat="1" ht="12">
      <c r="A154" s="13">
        <v>153</v>
      </c>
      <c r="B154" s="14" t="s">
        <v>42</v>
      </c>
      <c r="C154" s="14" t="s">
        <v>30</v>
      </c>
      <c r="D154" s="15" t="s">
        <v>31</v>
      </c>
      <c r="E154" s="16">
        <v>704.52</v>
      </c>
      <c r="F154" s="16">
        <v>16137.33</v>
      </c>
    </row>
    <row r="155" spans="1:6" s="12" customFormat="1" ht="12">
      <c r="A155" s="13">
        <v>154</v>
      </c>
      <c r="B155" s="14" t="s">
        <v>42</v>
      </c>
      <c r="C155" s="14" t="s">
        <v>30</v>
      </c>
      <c r="D155" s="15" t="s">
        <v>31</v>
      </c>
      <c r="E155" s="16">
        <v>759.76</v>
      </c>
      <c r="F155" s="16">
        <v>17022.8</v>
      </c>
    </row>
    <row r="156" spans="1:6" s="12" customFormat="1" ht="12">
      <c r="A156" s="13">
        <v>155</v>
      </c>
      <c r="B156" s="14" t="s">
        <v>42</v>
      </c>
      <c r="C156" s="14" t="s">
        <v>30</v>
      </c>
      <c r="D156" s="15" t="s">
        <v>31</v>
      </c>
      <c r="E156" s="16">
        <v>26.88</v>
      </c>
      <c r="F156" s="16">
        <v>574.08000000000004</v>
      </c>
    </row>
    <row r="157" spans="1:6" s="12" customFormat="1" ht="12">
      <c r="A157" s="13">
        <v>156</v>
      </c>
      <c r="B157" s="14" t="s">
        <v>42</v>
      </c>
      <c r="C157" s="14" t="s">
        <v>30</v>
      </c>
      <c r="D157" s="15" t="s">
        <v>31</v>
      </c>
      <c r="E157" s="16">
        <v>1625.32</v>
      </c>
      <c r="F157" s="16">
        <v>67344.33</v>
      </c>
    </row>
    <row r="158" spans="1:6" s="12" customFormat="1" ht="12">
      <c r="A158" s="13">
        <v>157</v>
      </c>
      <c r="B158" s="14" t="s">
        <v>42</v>
      </c>
      <c r="C158" s="14" t="s">
        <v>30</v>
      </c>
      <c r="D158" s="15" t="s">
        <v>31</v>
      </c>
      <c r="E158" s="16">
        <v>281.47000000000003</v>
      </c>
      <c r="F158" s="16">
        <v>11426.59</v>
      </c>
    </row>
    <row r="159" spans="1:6" s="12" customFormat="1" ht="12">
      <c r="A159" s="13">
        <v>158</v>
      </c>
      <c r="B159" s="14" t="s">
        <v>42</v>
      </c>
      <c r="C159" s="14" t="s">
        <v>30</v>
      </c>
      <c r="D159" s="15" t="s">
        <v>31</v>
      </c>
      <c r="E159" s="16">
        <v>1379.3</v>
      </c>
      <c r="F159" s="16">
        <v>56498.12</v>
      </c>
    </row>
    <row r="160" spans="1:6" s="12" customFormat="1" ht="12">
      <c r="A160" s="13">
        <v>159</v>
      </c>
      <c r="B160" s="14" t="s">
        <v>42</v>
      </c>
      <c r="C160" s="14" t="s">
        <v>30</v>
      </c>
      <c r="D160" s="15" t="s">
        <v>31</v>
      </c>
      <c r="E160" s="16">
        <v>1101.1400000000001</v>
      </c>
      <c r="F160" s="16">
        <v>52613.75</v>
      </c>
    </row>
    <row r="161" spans="1:6" s="12" customFormat="1" ht="12">
      <c r="A161" s="13">
        <v>160</v>
      </c>
      <c r="B161" s="14" t="s">
        <v>42</v>
      </c>
      <c r="C161" s="14" t="s">
        <v>30</v>
      </c>
      <c r="D161" s="15" t="s">
        <v>31</v>
      </c>
      <c r="E161" s="16">
        <v>407.13</v>
      </c>
      <c r="F161" s="16">
        <v>9786</v>
      </c>
    </row>
    <row r="162" spans="1:6" s="12" customFormat="1" ht="12">
      <c r="A162" s="13">
        <v>161</v>
      </c>
      <c r="B162" s="14" t="s">
        <v>42</v>
      </c>
      <c r="C162" s="14" t="s">
        <v>30</v>
      </c>
      <c r="D162" s="15" t="s">
        <v>31</v>
      </c>
      <c r="E162" s="16">
        <v>186.6</v>
      </c>
      <c r="F162" s="16">
        <v>5205.6000000000004</v>
      </c>
    </row>
    <row r="163" spans="1:6" s="12" customFormat="1" ht="12">
      <c r="A163" s="13">
        <v>162</v>
      </c>
      <c r="B163" s="14" t="s">
        <v>42</v>
      </c>
      <c r="C163" s="14" t="s">
        <v>30</v>
      </c>
      <c r="D163" s="15" t="s">
        <v>31</v>
      </c>
      <c r="E163" s="16">
        <v>781.59</v>
      </c>
      <c r="F163" s="16">
        <v>19847.16</v>
      </c>
    </row>
    <row r="164" spans="1:6" s="12" customFormat="1" ht="12">
      <c r="A164" s="13">
        <v>163</v>
      </c>
      <c r="B164" s="14" t="s">
        <v>42</v>
      </c>
      <c r="C164" s="14" t="s">
        <v>30</v>
      </c>
      <c r="D164" s="15" t="s">
        <v>31</v>
      </c>
      <c r="E164" s="16">
        <v>495.82</v>
      </c>
      <c r="F164" s="16">
        <v>7115.92</v>
      </c>
    </row>
    <row r="165" spans="1:6" s="12" customFormat="1" ht="12">
      <c r="A165" s="13">
        <v>164</v>
      </c>
      <c r="B165" s="14" t="s">
        <v>42</v>
      </c>
      <c r="C165" s="14" t="s">
        <v>30</v>
      </c>
      <c r="D165" s="15" t="s">
        <v>31</v>
      </c>
      <c r="E165" s="16">
        <v>1139.22</v>
      </c>
      <c r="F165" s="16">
        <v>34106.800000000003</v>
      </c>
    </row>
    <row r="166" spans="1:6" s="12" customFormat="1" ht="12">
      <c r="A166" s="13">
        <v>165</v>
      </c>
      <c r="B166" s="14" t="s">
        <v>42</v>
      </c>
      <c r="C166" s="14" t="s">
        <v>69</v>
      </c>
      <c r="D166" s="15" t="s">
        <v>149</v>
      </c>
      <c r="E166" s="16">
        <v>1</v>
      </c>
      <c r="F166" s="16">
        <v>2197.11</v>
      </c>
    </row>
    <row r="167" spans="1:6" s="12" customFormat="1" ht="12">
      <c r="A167" s="13">
        <v>166</v>
      </c>
      <c r="B167" s="14" t="s">
        <v>42</v>
      </c>
      <c r="C167" s="14" t="s">
        <v>69</v>
      </c>
      <c r="D167" s="15" t="s">
        <v>149</v>
      </c>
      <c r="E167" s="16">
        <v>0.3</v>
      </c>
      <c r="F167" s="16">
        <v>98.95</v>
      </c>
    </row>
    <row r="168" spans="1:6" s="12" customFormat="1" ht="12">
      <c r="A168" s="13">
        <v>167</v>
      </c>
      <c r="B168" s="14" t="s">
        <v>42</v>
      </c>
      <c r="C168" s="14" t="s">
        <v>69</v>
      </c>
      <c r="D168" s="15" t="s">
        <v>149</v>
      </c>
      <c r="E168" s="16">
        <v>1</v>
      </c>
      <c r="F168" s="16">
        <v>2152.33</v>
      </c>
    </row>
    <row r="169" spans="1:6" s="12" customFormat="1" ht="12">
      <c r="A169" s="13">
        <v>168</v>
      </c>
      <c r="B169" s="14" t="s">
        <v>42</v>
      </c>
      <c r="C169" s="14" t="s">
        <v>89</v>
      </c>
      <c r="D169" s="15" t="s">
        <v>90</v>
      </c>
      <c r="E169" s="16">
        <v>395.56</v>
      </c>
      <c r="F169" s="16">
        <v>6149</v>
      </c>
    </row>
    <row r="170" spans="1:6" s="12" customFormat="1" ht="12">
      <c r="A170" s="13">
        <v>169</v>
      </c>
      <c r="B170" s="14" t="s">
        <v>42</v>
      </c>
      <c r="C170" s="14" t="s">
        <v>89</v>
      </c>
      <c r="D170" s="15" t="s">
        <v>90</v>
      </c>
      <c r="E170" s="16">
        <v>56.06</v>
      </c>
      <c r="F170" s="16">
        <v>1967.28</v>
      </c>
    </row>
    <row r="171" spans="1:6" s="12" customFormat="1" ht="12">
      <c r="A171" s="13">
        <v>170</v>
      </c>
      <c r="B171" s="14" t="s">
        <v>42</v>
      </c>
      <c r="C171" s="14" t="s">
        <v>89</v>
      </c>
      <c r="D171" s="15" t="s">
        <v>90</v>
      </c>
      <c r="E171" s="16">
        <v>130.47999999999999</v>
      </c>
      <c r="F171" s="16">
        <v>3327</v>
      </c>
    </row>
    <row r="172" spans="1:6" s="12" customFormat="1" ht="12">
      <c r="A172" s="13">
        <v>171</v>
      </c>
      <c r="B172" s="14" t="s">
        <v>42</v>
      </c>
      <c r="C172" s="14" t="s">
        <v>89</v>
      </c>
      <c r="D172" s="15" t="s">
        <v>90</v>
      </c>
      <c r="E172" s="16">
        <v>2.94</v>
      </c>
      <c r="F172" s="16">
        <v>53.4</v>
      </c>
    </row>
    <row r="173" spans="1:6" s="12" customFormat="1" ht="12">
      <c r="A173" s="13">
        <v>172</v>
      </c>
      <c r="B173" s="14" t="s">
        <v>42</v>
      </c>
      <c r="C173" s="14" t="s">
        <v>89</v>
      </c>
      <c r="D173" s="15" t="s">
        <v>90</v>
      </c>
      <c r="E173" s="16">
        <v>64.23</v>
      </c>
      <c r="F173" s="16">
        <v>1230.8399999999999</v>
      </c>
    </row>
    <row r="174" spans="1:6" s="12" customFormat="1" ht="12">
      <c r="A174" s="13">
        <v>173</v>
      </c>
      <c r="B174" s="14" t="s">
        <v>42</v>
      </c>
      <c r="C174" s="14" t="s">
        <v>89</v>
      </c>
      <c r="D174" s="15" t="s">
        <v>90</v>
      </c>
      <c r="E174" s="16">
        <v>16.829999999999998</v>
      </c>
      <c r="F174" s="16">
        <v>539.67999999999995</v>
      </c>
    </row>
    <row r="175" spans="1:6" s="12" customFormat="1" ht="12">
      <c r="A175" s="13">
        <v>174</v>
      </c>
      <c r="B175" s="14" t="s">
        <v>184</v>
      </c>
      <c r="C175" s="14" t="s">
        <v>30</v>
      </c>
      <c r="D175" s="15" t="s">
        <v>31</v>
      </c>
      <c r="E175" s="16">
        <v>33.58</v>
      </c>
      <c r="F175" s="16">
        <v>1344.2</v>
      </c>
    </row>
    <row r="176" spans="1:6" s="12" customFormat="1" ht="12">
      <c r="A176" s="13">
        <v>175</v>
      </c>
      <c r="B176" s="14" t="s">
        <v>184</v>
      </c>
      <c r="C176" s="14" t="s">
        <v>30</v>
      </c>
      <c r="D176" s="15" t="s">
        <v>31</v>
      </c>
      <c r="E176" s="16">
        <v>32.6</v>
      </c>
      <c r="F176" s="16">
        <v>1435.5</v>
      </c>
    </row>
    <row r="177" spans="1:6" s="12" customFormat="1" ht="12">
      <c r="A177" s="13">
        <v>176</v>
      </c>
      <c r="B177" s="14" t="s">
        <v>184</v>
      </c>
      <c r="C177" s="14" t="s">
        <v>30</v>
      </c>
      <c r="D177" s="15" t="s">
        <v>31</v>
      </c>
      <c r="E177" s="16">
        <v>110.8</v>
      </c>
      <c r="F177" s="16">
        <v>2774.6</v>
      </c>
    </row>
    <row r="178" spans="1:6" s="12" customFormat="1" ht="12">
      <c r="A178" s="13">
        <v>177</v>
      </c>
      <c r="B178" s="14" t="s">
        <v>44</v>
      </c>
      <c r="C178" s="14" t="s">
        <v>30</v>
      </c>
      <c r="D178" s="15" t="s">
        <v>31</v>
      </c>
      <c r="E178" s="16">
        <v>177.87</v>
      </c>
      <c r="F178" s="16">
        <v>4310</v>
      </c>
    </row>
    <row r="179" spans="1:6" s="12" customFormat="1" ht="12">
      <c r="A179" s="13">
        <v>178</v>
      </c>
      <c r="B179" s="14" t="s">
        <v>44</v>
      </c>
      <c r="C179" s="14" t="s">
        <v>30</v>
      </c>
      <c r="D179" s="15" t="s">
        <v>31</v>
      </c>
      <c r="E179" s="16">
        <v>186.43</v>
      </c>
      <c r="F179" s="16">
        <v>4545</v>
      </c>
    </row>
    <row r="180" spans="1:6" s="12" customFormat="1" ht="12">
      <c r="A180" s="13">
        <v>179</v>
      </c>
      <c r="B180" s="14" t="s">
        <v>44</v>
      </c>
      <c r="C180" s="14" t="s">
        <v>73</v>
      </c>
      <c r="D180" s="15" t="s">
        <v>135</v>
      </c>
      <c r="E180" s="16">
        <v>1799</v>
      </c>
      <c r="F180" s="16">
        <v>14633</v>
      </c>
    </row>
    <row r="181" spans="1:6" s="12" customFormat="1" ht="12">
      <c r="A181" s="13">
        <v>180</v>
      </c>
      <c r="B181" s="14" t="s">
        <v>45</v>
      </c>
      <c r="C181" s="14" t="s">
        <v>89</v>
      </c>
      <c r="D181" s="15" t="s">
        <v>90</v>
      </c>
      <c r="E181" s="16">
        <v>102.72</v>
      </c>
      <c r="F181" s="16">
        <v>4132.2</v>
      </c>
    </row>
    <row r="182" spans="1:6" s="12" customFormat="1" ht="12">
      <c r="A182" s="13">
        <v>181</v>
      </c>
      <c r="B182" s="14" t="s">
        <v>45</v>
      </c>
      <c r="C182" s="14" t="s">
        <v>89</v>
      </c>
      <c r="D182" s="15" t="s">
        <v>90</v>
      </c>
      <c r="E182" s="16">
        <v>108.94</v>
      </c>
      <c r="F182" s="16">
        <v>3471.37</v>
      </c>
    </row>
    <row r="183" spans="1:6" s="12" customFormat="1" ht="12">
      <c r="A183" s="13">
        <v>182</v>
      </c>
      <c r="B183" s="14" t="s">
        <v>45</v>
      </c>
      <c r="C183" s="14" t="s">
        <v>89</v>
      </c>
      <c r="D183" s="15" t="s">
        <v>90</v>
      </c>
      <c r="E183" s="16">
        <v>122.74</v>
      </c>
      <c r="F183" s="16">
        <v>2532.85</v>
      </c>
    </row>
    <row r="184" spans="1:6" s="12" customFormat="1" ht="12">
      <c r="A184" s="13">
        <v>183</v>
      </c>
      <c r="B184" s="14" t="s">
        <v>45</v>
      </c>
      <c r="C184" s="14" t="s">
        <v>89</v>
      </c>
      <c r="D184" s="15" t="s">
        <v>90</v>
      </c>
      <c r="E184" s="16">
        <v>69.55</v>
      </c>
      <c r="F184" s="16">
        <v>5907.2</v>
      </c>
    </row>
    <row r="185" spans="1:6" s="12" customFormat="1" ht="12">
      <c r="A185" s="13">
        <v>184</v>
      </c>
      <c r="B185" s="14" t="s">
        <v>45</v>
      </c>
      <c r="C185" s="14" t="s">
        <v>89</v>
      </c>
      <c r="D185" s="15" t="s">
        <v>90</v>
      </c>
      <c r="E185" s="16">
        <v>64.959999999999994</v>
      </c>
      <c r="F185" s="16">
        <v>1627.82</v>
      </c>
    </row>
    <row r="186" spans="1:6" s="12" customFormat="1" ht="12">
      <c r="A186" s="13">
        <v>185</v>
      </c>
      <c r="B186" s="14" t="s">
        <v>45</v>
      </c>
      <c r="C186" s="14" t="s">
        <v>89</v>
      </c>
      <c r="D186" s="15" t="s">
        <v>90</v>
      </c>
      <c r="E186" s="16">
        <v>4802.7299999999996</v>
      </c>
      <c r="F186" s="16">
        <v>88724.02</v>
      </c>
    </row>
    <row r="187" spans="1:6" s="12" customFormat="1" ht="12">
      <c r="A187" s="13">
        <v>186</v>
      </c>
      <c r="B187" s="14" t="s">
        <v>45</v>
      </c>
      <c r="C187" s="14" t="s">
        <v>89</v>
      </c>
      <c r="D187" s="15" t="s">
        <v>90</v>
      </c>
      <c r="E187" s="16">
        <v>2337.2600000000002</v>
      </c>
      <c r="F187" s="16">
        <v>43633.760000000002</v>
      </c>
    </row>
    <row r="188" spans="1:6" s="12" customFormat="1" ht="12">
      <c r="A188" s="13">
        <v>187</v>
      </c>
      <c r="B188" s="14" t="s">
        <v>45</v>
      </c>
      <c r="C188" s="14" t="s">
        <v>89</v>
      </c>
      <c r="D188" s="15" t="s">
        <v>90</v>
      </c>
      <c r="E188" s="16">
        <v>87.92</v>
      </c>
      <c r="F188" s="16">
        <v>2208.6</v>
      </c>
    </row>
    <row r="189" spans="1:6" s="12" customFormat="1" ht="12">
      <c r="A189" s="13">
        <v>188</v>
      </c>
      <c r="B189" s="14" t="s">
        <v>167</v>
      </c>
      <c r="C189" s="14" t="s">
        <v>110</v>
      </c>
      <c r="D189" s="15" t="s">
        <v>111</v>
      </c>
      <c r="E189" s="16">
        <v>13829.4</v>
      </c>
      <c r="F189" s="16">
        <v>49674.82</v>
      </c>
    </row>
    <row r="190" spans="1:6" s="12" customFormat="1" ht="12">
      <c r="A190" s="13">
        <v>189</v>
      </c>
      <c r="B190" s="14" t="s">
        <v>107</v>
      </c>
      <c r="C190" s="14" t="s">
        <v>30</v>
      </c>
      <c r="D190" s="15" t="s">
        <v>31</v>
      </c>
      <c r="E190" s="16">
        <v>2223.5500000000002</v>
      </c>
      <c r="F190" s="16">
        <v>80163.98</v>
      </c>
    </row>
    <row r="191" spans="1:6" s="12" customFormat="1" ht="12">
      <c r="A191" s="13">
        <v>190</v>
      </c>
      <c r="B191" s="14" t="s">
        <v>107</v>
      </c>
      <c r="C191" s="14" t="s">
        <v>30</v>
      </c>
      <c r="D191" s="15" t="s">
        <v>31</v>
      </c>
      <c r="E191" s="16">
        <v>423.02</v>
      </c>
      <c r="F191" s="16">
        <v>17334.04</v>
      </c>
    </row>
    <row r="192" spans="1:6" s="12" customFormat="1" ht="12">
      <c r="A192" s="13">
        <v>191</v>
      </c>
      <c r="B192" s="14" t="s">
        <v>107</v>
      </c>
      <c r="C192" s="14" t="s">
        <v>30</v>
      </c>
      <c r="D192" s="15" t="s">
        <v>31</v>
      </c>
      <c r="E192" s="16">
        <v>4755.8</v>
      </c>
      <c r="F192" s="16">
        <v>149886.39999999999</v>
      </c>
    </row>
    <row r="193" spans="1:6" s="12" customFormat="1" ht="12">
      <c r="A193" s="13">
        <v>192</v>
      </c>
      <c r="B193" s="14" t="s">
        <v>107</v>
      </c>
      <c r="C193" s="14" t="s">
        <v>30</v>
      </c>
      <c r="D193" s="15" t="s">
        <v>31</v>
      </c>
      <c r="E193" s="16">
        <v>709.98</v>
      </c>
      <c r="F193" s="16">
        <v>30090.94</v>
      </c>
    </row>
    <row r="194" spans="1:6" s="12" customFormat="1" ht="12">
      <c r="A194" s="13">
        <v>193</v>
      </c>
      <c r="B194" s="14" t="s">
        <v>107</v>
      </c>
      <c r="C194" s="14" t="s">
        <v>30</v>
      </c>
      <c r="D194" s="15" t="s">
        <v>31</v>
      </c>
      <c r="E194" s="16">
        <v>5152.75</v>
      </c>
      <c r="F194" s="16">
        <v>156631.22</v>
      </c>
    </row>
    <row r="195" spans="1:6" s="12" customFormat="1" ht="12">
      <c r="A195" s="13">
        <v>194</v>
      </c>
      <c r="B195" s="14" t="s">
        <v>107</v>
      </c>
      <c r="C195" s="14" t="s">
        <v>30</v>
      </c>
      <c r="D195" s="15" t="s">
        <v>31</v>
      </c>
      <c r="E195" s="16">
        <v>9.5399999999999991</v>
      </c>
      <c r="F195" s="16">
        <v>282.72000000000003</v>
      </c>
    </row>
    <row r="196" spans="1:6" s="12" customFormat="1" ht="12">
      <c r="A196" s="13">
        <v>195</v>
      </c>
      <c r="B196" s="14" t="s">
        <v>107</v>
      </c>
      <c r="C196" s="14" t="s">
        <v>30</v>
      </c>
      <c r="D196" s="15" t="s">
        <v>31</v>
      </c>
      <c r="E196" s="16">
        <v>360.75</v>
      </c>
      <c r="F196" s="16">
        <v>15657.25</v>
      </c>
    </row>
    <row r="197" spans="1:6" s="12" customFormat="1" ht="12">
      <c r="A197" s="13">
        <v>196</v>
      </c>
      <c r="B197" s="14" t="s">
        <v>107</v>
      </c>
      <c r="C197" s="14" t="s">
        <v>30</v>
      </c>
      <c r="D197" s="15" t="s">
        <v>31</v>
      </c>
      <c r="E197" s="16">
        <v>189</v>
      </c>
      <c r="F197" s="16">
        <v>8658</v>
      </c>
    </row>
    <row r="198" spans="1:6" s="12" customFormat="1" ht="12">
      <c r="A198" s="13">
        <v>197</v>
      </c>
      <c r="B198" s="14" t="s">
        <v>107</v>
      </c>
      <c r="C198" s="14" t="s">
        <v>30</v>
      </c>
      <c r="D198" s="15" t="s">
        <v>31</v>
      </c>
      <c r="E198" s="16">
        <v>516.87</v>
      </c>
      <c r="F198" s="16">
        <v>25762.01</v>
      </c>
    </row>
    <row r="199" spans="1:6" s="12" customFormat="1" ht="12">
      <c r="A199" s="13">
        <v>198</v>
      </c>
      <c r="B199" s="14" t="s">
        <v>107</v>
      </c>
      <c r="C199" s="14" t="s">
        <v>30</v>
      </c>
      <c r="D199" s="15" t="s">
        <v>31</v>
      </c>
      <c r="E199" s="16">
        <v>1759.7</v>
      </c>
      <c r="F199" s="16">
        <v>58802.96</v>
      </c>
    </row>
    <row r="200" spans="1:6" s="12" customFormat="1" ht="12">
      <c r="A200" s="13">
        <v>199</v>
      </c>
      <c r="B200" s="14" t="s">
        <v>107</v>
      </c>
      <c r="C200" s="14" t="s">
        <v>30</v>
      </c>
      <c r="D200" s="15" t="s">
        <v>31</v>
      </c>
      <c r="E200" s="16">
        <v>7</v>
      </c>
      <c r="F200" s="16">
        <v>288.60000000000002</v>
      </c>
    </row>
    <row r="201" spans="1:6" s="12" customFormat="1" ht="12">
      <c r="A201" s="13">
        <v>200</v>
      </c>
      <c r="B201" s="14" t="s">
        <v>107</v>
      </c>
      <c r="C201" s="14" t="s">
        <v>30</v>
      </c>
      <c r="D201" s="15" t="s">
        <v>31</v>
      </c>
      <c r="E201" s="16">
        <v>489.18</v>
      </c>
      <c r="F201" s="16">
        <v>21517.7</v>
      </c>
    </row>
    <row r="202" spans="1:6" s="12" customFormat="1" ht="12">
      <c r="A202" s="13">
        <v>201</v>
      </c>
      <c r="B202" s="14" t="s">
        <v>48</v>
      </c>
      <c r="C202" s="14" t="s">
        <v>26</v>
      </c>
      <c r="D202" s="15" t="s">
        <v>27</v>
      </c>
      <c r="E202" s="16">
        <v>48</v>
      </c>
      <c r="F202" s="16">
        <v>2383.8000000000002</v>
      </c>
    </row>
    <row r="203" spans="1:6" s="12" customFormat="1" ht="12">
      <c r="A203" s="13">
        <v>202</v>
      </c>
      <c r="B203" s="14" t="s">
        <v>48</v>
      </c>
      <c r="C203" s="14" t="s">
        <v>26</v>
      </c>
      <c r="D203" s="15" t="s">
        <v>27</v>
      </c>
      <c r="E203" s="16">
        <v>240</v>
      </c>
      <c r="F203" s="16">
        <v>10490.01</v>
      </c>
    </row>
    <row r="204" spans="1:6" s="12" customFormat="1" ht="12">
      <c r="A204" s="13">
        <v>203</v>
      </c>
      <c r="B204" s="14" t="s">
        <v>48</v>
      </c>
      <c r="C204" s="14" t="s">
        <v>30</v>
      </c>
      <c r="D204" s="15" t="s">
        <v>31</v>
      </c>
      <c r="E204" s="16">
        <v>48.17</v>
      </c>
      <c r="F204" s="16">
        <v>986</v>
      </c>
    </row>
    <row r="205" spans="1:6" s="12" customFormat="1" ht="12">
      <c r="A205" s="13">
        <v>204</v>
      </c>
      <c r="B205" s="14" t="s">
        <v>48</v>
      </c>
      <c r="C205" s="14" t="s">
        <v>30</v>
      </c>
      <c r="D205" s="15" t="s">
        <v>31</v>
      </c>
      <c r="E205" s="16">
        <v>254.82</v>
      </c>
      <c r="F205" s="16">
        <v>10811.45</v>
      </c>
    </row>
    <row r="206" spans="1:6" s="12" customFormat="1" ht="12">
      <c r="A206" s="13">
        <v>205</v>
      </c>
      <c r="B206" s="14" t="s">
        <v>48</v>
      </c>
      <c r="C206" s="14" t="s">
        <v>30</v>
      </c>
      <c r="D206" s="15" t="s">
        <v>31</v>
      </c>
      <c r="E206" s="16">
        <v>6.74</v>
      </c>
      <c r="F206" s="16">
        <v>485.2</v>
      </c>
    </row>
    <row r="207" spans="1:6" s="12" customFormat="1" ht="12">
      <c r="A207" s="13">
        <v>206</v>
      </c>
      <c r="B207" s="14" t="s">
        <v>48</v>
      </c>
      <c r="C207" s="14" t="s">
        <v>30</v>
      </c>
      <c r="D207" s="15" t="s">
        <v>31</v>
      </c>
      <c r="E207" s="16">
        <v>59.75</v>
      </c>
      <c r="F207" s="16">
        <v>2468.58</v>
      </c>
    </row>
    <row r="208" spans="1:6" s="12" customFormat="1" ht="12">
      <c r="A208" s="13">
        <v>207</v>
      </c>
      <c r="B208" s="14" t="s">
        <v>48</v>
      </c>
      <c r="C208" s="14" t="s">
        <v>30</v>
      </c>
      <c r="D208" s="15" t="s">
        <v>31</v>
      </c>
      <c r="E208" s="16">
        <v>24.57</v>
      </c>
      <c r="F208" s="16">
        <v>1208.3499999999999</v>
      </c>
    </row>
    <row r="209" spans="1:6" s="12" customFormat="1" ht="12">
      <c r="A209" s="13">
        <v>208</v>
      </c>
      <c r="B209" s="14" t="s">
        <v>48</v>
      </c>
      <c r="C209" s="14" t="s">
        <v>30</v>
      </c>
      <c r="D209" s="15" t="s">
        <v>31</v>
      </c>
      <c r="E209" s="16">
        <v>77.7</v>
      </c>
      <c r="F209" s="16">
        <v>3222.69</v>
      </c>
    </row>
    <row r="210" spans="1:6" s="12" customFormat="1" ht="12">
      <c r="A210" s="13">
        <v>209</v>
      </c>
      <c r="B210" s="14" t="s">
        <v>48</v>
      </c>
      <c r="C210" s="14" t="s">
        <v>30</v>
      </c>
      <c r="D210" s="15" t="s">
        <v>31</v>
      </c>
      <c r="E210" s="16">
        <v>78.89</v>
      </c>
      <c r="F210" s="16">
        <v>1075</v>
      </c>
    </row>
    <row r="211" spans="1:6" s="12" customFormat="1" ht="12">
      <c r="A211" s="13">
        <v>210</v>
      </c>
      <c r="B211" s="14" t="s">
        <v>48</v>
      </c>
      <c r="C211" s="14" t="s">
        <v>30</v>
      </c>
      <c r="D211" s="15" t="s">
        <v>31</v>
      </c>
      <c r="E211" s="16">
        <v>97.1</v>
      </c>
      <c r="F211" s="16">
        <v>3993.8</v>
      </c>
    </row>
    <row r="212" spans="1:6" s="12" customFormat="1" ht="12">
      <c r="A212" s="13">
        <v>211</v>
      </c>
      <c r="B212" s="14" t="s">
        <v>48</v>
      </c>
      <c r="C212" s="14" t="s">
        <v>30</v>
      </c>
      <c r="D212" s="15" t="s">
        <v>31</v>
      </c>
      <c r="E212" s="16">
        <v>94.95</v>
      </c>
      <c r="F212" s="16">
        <v>4374</v>
      </c>
    </row>
    <row r="213" spans="1:6" s="12" customFormat="1" ht="12">
      <c r="A213" s="13">
        <v>212</v>
      </c>
      <c r="B213" s="14" t="s">
        <v>48</v>
      </c>
      <c r="C213" s="14" t="s">
        <v>30</v>
      </c>
      <c r="D213" s="15" t="s">
        <v>31</v>
      </c>
      <c r="E213" s="16">
        <v>84.12</v>
      </c>
      <c r="F213" s="16">
        <v>2279.75</v>
      </c>
    </row>
    <row r="214" spans="1:6" s="12" customFormat="1" ht="12">
      <c r="A214" s="13">
        <v>213</v>
      </c>
      <c r="B214" s="14" t="s">
        <v>48</v>
      </c>
      <c r="C214" s="14" t="s">
        <v>30</v>
      </c>
      <c r="D214" s="15" t="s">
        <v>31</v>
      </c>
      <c r="E214" s="16">
        <v>5.9</v>
      </c>
      <c r="F214" s="16">
        <v>322.39999999999998</v>
      </c>
    </row>
    <row r="215" spans="1:6" s="12" customFormat="1" ht="12">
      <c r="A215" s="13">
        <v>214</v>
      </c>
      <c r="B215" s="14" t="s">
        <v>48</v>
      </c>
      <c r="C215" s="14" t="s">
        <v>30</v>
      </c>
      <c r="D215" s="15" t="s">
        <v>31</v>
      </c>
      <c r="E215" s="16">
        <v>52.67</v>
      </c>
      <c r="F215" s="16">
        <v>2102.98</v>
      </c>
    </row>
    <row r="216" spans="1:6" s="12" customFormat="1" ht="12">
      <c r="A216" s="13">
        <v>215</v>
      </c>
      <c r="B216" s="14" t="s">
        <v>108</v>
      </c>
      <c r="C216" s="14" t="s">
        <v>89</v>
      </c>
      <c r="D216" s="15" t="s">
        <v>90</v>
      </c>
      <c r="E216" s="16">
        <v>66.52</v>
      </c>
      <c r="F216" s="16">
        <v>1258.48</v>
      </c>
    </row>
    <row r="217" spans="1:6" s="12" customFormat="1" ht="12">
      <c r="A217" s="13">
        <v>216</v>
      </c>
      <c r="B217" s="14" t="s">
        <v>151</v>
      </c>
      <c r="C217" s="14" t="s">
        <v>89</v>
      </c>
      <c r="D217" s="15" t="s">
        <v>90</v>
      </c>
      <c r="E217" s="16">
        <v>72.5</v>
      </c>
      <c r="F217" s="16">
        <v>1871.2</v>
      </c>
    </row>
    <row r="218" spans="1:6" s="12" customFormat="1" ht="12">
      <c r="A218" s="13">
        <v>217</v>
      </c>
      <c r="B218" s="14" t="s">
        <v>151</v>
      </c>
      <c r="C218" s="14" t="s">
        <v>89</v>
      </c>
      <c r="D218" s="15" t="s">
        <v>90</v>
      </c>
      <c r="E218" s="16">
        <v>215.2</v>
      </c>
      <c r="F218" s="16">
        <v>3905.1</v>
      </c>
    </row>
    <row r="219" spans="1:6" s="12" customFormat="1" ht="12">
      <c r="A219" s="13">
        <v>218</v>
      </c>
      <c r="B219" s="14" t="s">
        <v>50</v>
      </c>
      <c r="C219" s="14" t="s">
        <v>67</v>
      </c>
      <c r="D219" s="15" t="s">
        <v>148</v>
      </c>
      <c r="E219" s="16">
        <v>21207</v>
      </c>
      <c r="F219" s="16">
        <v>16691.25</v>
      </c>
    </row>
    <row r="220" spans="1:6" s="12" customFormat="1" ht="12">
      <c r="A220" s="13">
        <v>219</v>
      </c>
      <c r="B220" s="14" t="s">
        <v>50</v>
      </c>
      <c r="C220" s="14" t="s">
        <v>185</v>
      </c>
      <c r="D220" s="15" t="s">
        <v>186</v>
      </c>
      <c r="E220" s="16">
        <v>230</v>
      </c>
      <c r="F220" s="16">
        <v>1976.85</v>
      </c>
    </row>
    <row r="221" spans="1:6" s="12" customFormat="1" ht="12">
      <c r="A221" s="13">
        <v>220</v>
      </c>
      <c r="B221" s="14" t="s">
        <v>50</v>
      </c>
      <c r="C221" s="14" t="s">
        <v>51</v>
      </c>
      <c r="D221" s="15" t="s">
        <v>153</v>
      </c>
      <c r="E221" s="16">
        <v>369</v>
      </c>
      <c r="F221" s="16">
        <v>10980</v>
      </c>
    </row>
    <row r="222" spans="1:6" s="12" customFormat="1" ht="12">
      <c r="A222" s="13">
        <v>221</v>
      </c>
      <c r="B222" s="14" t="s">
        <v>50</v>
      </c>
      <c r="C222" s="14" t="s">
        <v>51</v>
      </c>
      <c r="D222" s="15" t="s">
        <v>153</v>
      </c>
      <c r="E222" s="16">
        <v>1424</v>
      </c>
      <c r="F222" s="16">
        <v>58950.25</v>
      </c>
    </row>
    <row r="223" spans="1:6" s="12" customFormat="1" ht="12">
      <c r="A223" s="13">
        <v>222</v>
      </c>
      <c r="B223" s="14" t="s">
        <v>50</v>
      </c>
      <c r="C223" s="14" t="s">
        <v>51</v>
      </c>
      <c r="D223" s="15" t="s">
        <v>153</v>
      </c>
      <c r="E223" s="16">
        <v>334</v>
      </c>
      <c r="F223" s="16">
        <v>6553.98</v>
      </c>
    </row>
    <row r="224" spans="1:6" s="12" customFormat="1" ht="12">
      <c r="A224" s="13">
        <v>223</v>
      </c>
      <c r="B224" s="14" t="s">
        <v>50</v>
      </c>
      <c r="C224" s="14" t="s">
        <v>51</v>
      </c>
      <c r="D224" s="15" t="s">
        <v>153</v>
      </c>
      <c r="E224" s="16">
        <v>838</v>
      </c>
      <c r="F224" s="16">
        <v>33226.5</v>
      </c>
    </row>
    <row r="225" spans="1:6" s="12" customFormat="1" ht="12">
      <c r="A225" s="13">
        <v>224</v>
      </c>
      <c r="B225" s="14" t="s">
        <v>50</v>
      </c>
      <c r="C225" s="14" t="s">
        <v>69</v>
      </c>
      <c r="D225" s="15" t="s">
        <v>149</v>
      </c>
      <c r="E225" s="16">
        <v>18.5</v>
      </c>
      <c r="F225" s="16">
        <v>27597.09</v>
      </c>
    </row>
    <row r="226" spans="1:6" s="12" customFormat="1" ht="12">
      <c r="A226" s="13">
        <v>225</v>
      </c>
      <c r="B226" s="14" t="s">
        <v>50</v>
      </c>
      <c r="C226" s="14" t="s">
        <v>69</v>
      </c>
      <c r="D226" s="15" t="s">
        <v>149</v>
      </c>
      <c r="E226" s="16">
        <v>2.5</v>
      </c>
      <c r="F226" s="16">
        <v>2675</v>
      </c>
    </row>
    <row r="227" spans="1:6" s="12" customFormat="1" ht="12">
      <c r="A227" s="13">
        <v>226</v>
      </c>
      <c r="B227" s="14" t="s">
        <v>50</v>
      </c>
      <c r="C227" s="14" t="s">
        <v>69</v>
      </c>
      <c r="D227" s="15" t="s">
        <v>149</v>
      </c>
      <c r="E227" s="16">
        <v>3.5</v>
      </c>
      <c r="F227" s="16">
        <v>45224.65</v>
      </c>
    </row>
    <row r="228" spans="1:6" s="12" customFormat="1" ht="12">
      <c r="A228" s="13">
        <v>227</v>
      </c>
      <c r="B228" s="14" t="s">
        <v>50</v>
      </c>
      <c r="C228" s="14" t="s">
        <v>69</v>
      </c>
      <c r="D228" s="15" t="s">
        <v>149</v>
      </c>
      <c r="E228" s="16">
        <v>13</v>
      </c>
      <c r="F228" s="16">
        <v>16374.9</v>
      </c>
    </row>
    <row r="229" spans="1:6" s="12" customFormat="1" ht="12">
      <c r="A229" s="13">
        <v>228</v>
      </c>
      <c r="B229" s="14" t="s">
        <v>50</v>
      </c>
      <c r="C229" s="14" t="s">
        <v>69</v>
      </c>
      <c r="D229" s="15" t="s">
        <v>149</v>
      </c>
      <c r="E229" s="16">
        <v>1.5</v>
      </c>
      <c r="F229" s="16">
        <v>9763.5499999999993</v>
      </c>
    </row>
    <row r="230" spans="1:6" s="12" customFormat="1" ht="12">
      <c r="A230" s="13">
        <v>229</v>
      </c>
      <c r="B230" s="14" t="s">
        <v>50</v>
      </c>
      <c r="C230" s="14" t="s">
        <v>69</v>
      </c>
      <c r="D230" s="15" t="s">
        <v>149</v>
      </c>
      <c r="E230" s="16">
        <v>7.8</v>
      </c>
      <c r="F230" s="16">
        <v>9038.48</v>
      </c>
    </row>
    <row r="231" spans="1:6" s="12" customFormat="1" ht="12">
      <c r="A231" s="13">
        <v>230</v>
      </c>
      <c r="B231" s="14" t="s">
        <v>50</v>
      </c>
      <c r="C231" s="14" t="s">
        <v>69</v>
      </c>
      <c r="D231" s="15" t="s">
        <v>149</v>
      </c>
      <c r="E231" s="16">
        <v>2</v>
      </c>
      <c r="F231" s="16">
        <v>9871.7900000000009</v>
      </c>
    </row>
    <row r="232" spans="1:6" s="12" customFormat="1" ht="12">
      <c r="A232" s="13">
        <v>231</v>
      </c>
      <c r="B232" s="14" t="s">
        <v>50</v>
      </c>
      <c r="C232" s="14" t="s">
        <v>69</v>
      </c>
      <c r="D232" s="15" t="s">
        <v>149</v>
      </c>
      <c r="E232" s="16">
        <v>3</v>
      </c>
      <c r="F232" s="16">
        <v>3654.92</v>
      </c>
    </row>
    <row r="233" spans="1:6" s="12" customFormat="1" ht="12">
      <c r="A233" s="13">
        <v>232</v>
      </c>
      <c r="B233" s="14" t="s">
        <v>50</v>
      </c>
      <c r="C233" s="14" t="s">
        <v>69</v>
      </c>
      <c r="D233" s="15" t="s">
        <v>149</v>
      </c>
      <c r="E233" s="16">
        <v>2</v>
      </c>
      <c r="F233" s="16">
        <v>22684.16</v>
      </c>
    </row>
    <row r="234" spans="1:6" s="12" customFormat="1" ht="12">
      <c r="A234" s="13">
        <v>233</v>
      </c>
      <c r="B234" s="14" t="s">
        <v>50</v>
      </c>
      <c r="C234" s="14" t="s">
        <v>69</v>
      </c>
      <c r="D234" s="15" t="s">
        <v>149</v>
      </c>
      <c r="E234" s="16">
        <v>6.5</v>
      </c>
      <c r="F234" s="16">
        <v>11026.84</v>
      </c>
    </row>
    <row r="235" spans="1:6" s="12" customFormat="1" ht="12">
      <c r="A235" s="13">
        <v>234</v>
      </c>
      <c r="B235" s="14" t="s">
        <v>50</v>
      </c>
      <c r="C235" s="14" t="s">
        <v>89</v>
      </c>
      <c r="D235" s="15" t="s">
        <v>90</v>
      </c>
      <c r="E235" s="16">
        <v>9.94</v>
      </c>
      <c r="F235" s="16">
        <v>252</v>
      </c>
    </row>
    <row r="236" spans="1:6" s="12" customFormat="1" ht="12">
      <c r="A236" s="13">
        <v>235</v>
      </c>
      <c r="B236" s="14" t="s">
        <v>50</v>
      </c>
      <c r="C236" s="14" t="s">
        <v>89</v>
      </c>
      <c r="D236" s="15" t="s">
        <v>90</v>
      </c>
      <c r="E236" s="16">
        <v>1525.2</v>
      </c>
      <c r="F236" s="16">
        <v>28226.61</v>
      </c>
    </row>
    <row r="237" spans="1:6" s="12" customFormat="1" ht="12">
      <c r="A237" s="13">
        <v>236</v>
      </c>
      <c r="B237" s="14" t="s">
        <v>53</v>
      </c>
      <c r="C237" s="14" t="s">
        <v>30</v>
      </c>
      <c r="D237" s="15" t="s">
        <v>31</v>
      </c>
      <c r="E237" s="16">
        <v>28.46</v>
      </c>
      <c r="F237" s="16">
        <v>789.1</v>
      </c>
    </row>
    <row r="238" spans="1:6" s="12" customFormat="1" ht="12">
      <c r="A238" s="13">
        <v>237</v>
      </c>
      <c r="B238" s="14" t="s">
        <v>58</v>
      </c>
      <c r="C238" s="14" t="s">
        <v>30</v>
      </c>
      <c r="D238" s="15" t="s">
        <v>31</v>
      </c>
      <c r="E238" s="16">
        <v>30.4</v>
      </c>
      <c r="F238" s="16">
        <v>930.8</v>
      </c>
    </row>
    <row r="239" spans="1:6" s="12" customFormat="1" ht="12">
      <c r="A239" s="13">
        <v>238</v>
      </c>
      <c r="B239" s="14" t="s">
        <v>58</v>
      </c>
      <c r="C239" s="14" t="s">
        <v>99</v>
      </c>
      <c r="D239" s="15" t="s">
        <v>100</v>
      </c>
      <c r="E239" s="16">
        <v>7541.88</v>
      </c>
      <c r="F239" s="16">
        <v>22760.5</v>
      </c>
    </row>
    <row r="240" spans="1:6" s="12" customFormat="1" ht="12">
      <c r="A240" s="13">
        <v>239</v>
      </c>
      <c r="B240" s="14" t="s">
        <v>187</v>
      </c>
      <c r="C240" s="14" t="s">
        <v>30</v>
      </c>
      <c r="D240" s="15" t="s">
        <v>31</v>
      </c>
      <c r="E240" s="16">
        <v>79.58</v>
      </c>
      <c r="F240" s="16">
        <v>2215.75</v>
      </c>
    </row>
    <row r="241" spans="1:6" s="12" customFormat="1" ht="12">
      <c r="A241" s="13">
        <v>240</v>
      </c>
      <c r="B241" s="14" t="s">
        <v>187</v>
      </c>
      <c r="C241" s="14" t="s">
        <v>30</v>
      </c>
      <c r="D241" s="15" t="s">
        <v>31</v>
      </c>
      <c r="E241" s="16">
        <v>40.97</v>
      </c>
      <c r="F241" s="16">
        <v>1443.15</v>
      </c>
    </row>
    <row r="242" spans="1:6" s="12" customFormat="1" ht="12">
      <c r="A242" s="13">
        <v>241</v>
      </c>
      <c r="B242" s="14" t="s">
        <v>171</v>
      </c>
      <c r="C242" s="14" t="s">
        <v>113</v>
      </c>
      <c r="D242" s="15" t="s">
        <v>146</v>
      </c>
      <c r="E242" s="16">
        <v>187</v>
      </c>
      <c r="F242" s="16">
        <v>726.4</v>
      </c>
    </row>
    <row r="243" spans="1:6" s="12" customFormat="1" ht="12">
      <c r="A243" s="13">
        <v>242</v>
      </c>
      <c r="B243" s="14" t="s">
        <v>119</v>
      </c>
      <c r="C243" s="14" t="s">
        <v>30</v>
      </c>
      <c r="D243" s="15" t="s">
        <v>31</v>
      </c>
      <c r="E243" s="16">
        <v>32.619999999999997</v>
      </c>
      <c r="F243" s="16">
        <v>1229.8</v>
      </c>
    </row>
    <row r="244" spans="1:6" s="12" customFormat="1" ht="12">
      <c r="A244" s="13">
        <v>243</v>
      </c>
      <c r="B244" s="14" t="s">
        <v>61</v>
      </c>
      <c r="C244" s="14" t="s">
        <v>30</v>
      </c>
      <c r="D244" s="15" t="s">
        <v>31</v>
      </c>
      <c r="E244" s="16">
        <v>245.44</v>
      </c>
      <c r="F244" s="16">
        <v>5330.34</v>
      </c>
    </row>
    <row r="245" spans="1:6" s="12" customFormat="1" ht="12">
      <c r="A245" s="13">
        <v>244</v>
      </c>
      <c r="B245" s="14" t="s">
        <v>61</v>
      </c>
      <c r="C245" s="14" t="s">
        <v>30</v>
      </c>
      <c r="D245" s="15" t="s">
        <v>31</v>
      </c>
      <c r="E245" s="16">
        <v>35.78</v>
      </c>
      <c r="F245" s="16">
        <v>731.6</v>
      </c>
    </row>
    <row r="246" spans="1:6" s="12" customFormat="1" ht="12">
      <c r="A246" s="13">
        <v>245</v>
      </c>
      <c r="B246" s="14" t="s">
        <v>61</v>
      </c>
      <c r="C246" s="14" t="s">
        <v>30</v>
      </c>
      <c r="D246" s="15" t="s">
        <v>31</v>
      </c>
      <c r="E246" s="16">
        <v>130.19999999999999</v>
      </c>
      <c r="F246" s="16">
        <v>3211.56</v>
      </c>
    </row>
    <row r="247" spans="1:6" s="12" customFormat="1" ht="12">
      <c r="A247" s="13">
        <v>246</v>
      </c>
      <c r="B247" s="14" t="s">
        <v>61</v>
      </c>
      <c r="C247" s="14" t="s">
        <v>30</v>
      </c>
      <c r="D247" s="15" t="s">
        <v>31</v>
      </c>
      <c r="E247" s="16">
        <v>69.36</v>
      </c>
      <c r="F247" s="16">
        <v>1894.12</v>
      </c>
    </row>
    <row r="248" spans="1:6" s="12" customFormat="1" ht="12">
      <c r="A248" s="13">
        <v>247</v>
      </c>
      <c r="B248" s="14" t="s">
        <v>61</v>
      </c>
      <c r="C248" s="14" t="s">
        <v>30</v>
      </c>
      <c r="D248" s="15" t="s">
        <v>31</v>
      </c>
      <c r="E248" s="16">
        <v>61.12</v>
      </c>
      <c r="F248" s="16">
        <v>1104.48</v>
      </c>
    </row>
    <row r="249" spans="1:6" s="12" customFormat="1" ht="12">
      <c r="A249" s="13">
        <v>248</v>
      </c>
      <c r="B249" s="14" t="s">
        <v>61</v>
      </c>
      <c r="C249" s="14" t="s">
        <v>30</v>
      </c>
      <c r="D249" s="15" t="s">
        <v>31</v>
      </c>
      <c r="E249" s="16">
        <v>48.47</v>
      </c>
      <c r="F249" s="16">
        <v>948.84</v>
      </c>
    </row>
    <row r="250" spans="1:6" s="12" customFormat="1" ht="12">
      <c r="A250" s="13">
        <v>249</v>
      </c>
      <c r="B250" s="14" t="s">
        <v>61</v>
      </c>
      <c r="C250" s="14" t="s">
        <v>30</v>
      </c>
      <c r="D250" s="15" t="s">
        <v>31</v>
      </c>
      <c r="E250" s="16">
        <v>20.420000000000002</v>
      </c>
      <c r="F250" s="16">
        <v>437.58</v>
      </c>
    </row>
    <row r="251" spans="1:6" s="12" customFormat="1" ht="12">
      <c r="A251" s="13">
        <v>250</v>
      </c>
      <c r="B251" s="14" t="s">
        <v>61</v>
      </c>
      <c r="C251" s="14" t="s">
        <v>30</v>
      </c>
      <c r="D251" s="15" t="s">
        <v>31</v>
      </c>
      <c r="E251" s="16">
        <v>340.1</v>
      </c>
      <c r="F251" s="16">
        <v>5820.96</v>
      </c>
    </row>
    <row r="252" spans="1:6" s="12" customFormat="1" ht="12">
      <c r="A252" s="13">
        <v>251</v>
      </c>
      <c r="B252" s="14" t="s">
        <v>61</v>
      </c>
      <c r="C252" s="14" t="s">
        <v>30</v>
      </c>
      <c r="D252" s="15" t="s">
        <v>31</v>
      </c>
      <c r="E252" s="16">
        <v>38.6</v>
      </c>
      <c r="F252" s="16">
        <v>2052.75</v>
      </c>
    </row>
    <row r="253" spans="1:6" s="12" customFormat="1" ht="12">
      <c r="A253" s="13">
        <v>252</v>
      </c>
      <c r="B253" s="14" t="s">
        <v>61</v>
      </c>
      <c r="C253" s="14" t="s">
        <v>30</v>
      </c>
      <c r="D253" s="15" t="s">
        <v>31</v>
      </c>
      <c r="E253" s="16">
        <v>186.86</v>
      </c>
      <c r="F253" s="16">
        <v>4878.18</v>
      </c>
    </row>
    <row r="254" spans="1:6" s="12" customFormat="1" ht="12">
      <c r="A254" s="13">
        <v>253</v>
      </c>
      <c r="B254" s="14" t="s">
        <v>61</v>
      </c>
      <c r="C254" s="14" t="s">
        <v>30</v>
      </c>
      <c r="D254" s="15" t="s">
        <v>31</v>
      </c>
      <c r="E254" s="16">
        <v>146.09</v>
      </c>
      <c r="F254" s="16">
        <v>3026.9</v>
      </c>
    </row>
    <row r="255" spans="1:6" s="12" customFormat="1" ht="12">
      <c r="A255" s="13">
        <v>254</v>
      </c>
      <c r="B255" s="14" t="s">
        <v>61</v>
      </c>
      <c r="C255" s="14" t="s">
        <v>30</v>
      </c>
      <c r="D255" s="15" t="s">
        <v>31</v>
      </c>
      <c r="E255" s="16">
        <v>1379.61</v>
      </c>
      <c r="F255" s="16">
        <v>37462.94</v>
      </c>
    </row>
    <row r="256" spans="1:6" s="12" customFormat="1" ht="12">
      <c r="A256" s="13">
        <v>255</v>
      </c>
      <c r="B256" s="14" t="s">
        <v>61</v>
      </c>
      <c r="C256" s="14" t="s">
        <v>30</v>
      </c>
      <c r="D256" s="15" t="s">
        <v>31</v>
      </c>
      <c r="E256" s="16">
        <v>35.24</v>
      </c>
      <c r="F256" s="16">
        <v>1703.64</v>
      </c>
    </row>
    <row r="257" spans="1:6" s="12" customFormat="1" ht="12">
      <c r="A257" s="13">
        <v>256</v>
      </c>
      <c r="B257" s="14" t="s">
        <v>61</v>
      </c>
      <c r="C257" s="14" t="s">
        <v>30</v>
      </c>
      <c r="D257" s="15" t="s">
        <v>31</v>
      </c>
      <c r="E257" s="16">
        <v>90.96</v>
      </c>
      <c r="F257" s="16">
        <v>3623.82</v>
      </c>
    </row>
    <row r="258" spans="1:6" s="12" customFormat="1" ht="12">
      <c r="A258" s="13">
        <v>257</v>
      </c>
      <c r="B258" s="14" t="s">
        <v>61</v>
      </c>
      <c r="C258" s="14" t="s">
        <v>30</v>
      </c>
      <c r="D258" s="15" t="s">
        <v>31</v>
      </c>
      <c r="E258" s="16">
        <v>2119.25</v>
      </c>
      <c r="F258" s="16">
        <v>78318.22</v>
      </c>
    </row>
    <row r="259" spans="1:6" s="12" customFormat="1" ht="12">
      <c r="A259" s="13">
        <v>258</v>
      </c>
      <c r="B259" s="14" t="s">
        <v>61</v>
      </c>
      <c r="C259" s="14" t="s">
        <v>30</v>
      </c>
      <c r="D259" s="15" t="s">
        <v>31</v>
      </c>
      <c r="E259" s="16">
        <v>69.36</v>
      </c>
      <c r="F259" s="16">
        <v>1894.12</v>
      </c>
    </row>
    <row r="260" spans="1:6" s="12" customFormat="1" ht="12">
      <c r="A260" s="13">
        <v>259</v>
      </c>
      <c r="B260" s="14" t="s">
        <v>61</v>
      </c>
      <c r="C260" s="14" t="s">
        <v>30</v>
      </c>
      <c r="D260" s="15" t="s">
        <v>31</v>
      </c>
      <c r="E260" s="16">
        <v>591.76</v>
      </c>
      <c r="F260" s="16">
        <v>31763.49</v>
      </c>
    </row>
    <row r="261" spans="1:6" s="12" customFormat="1" ht="12">
      <c r="A261" s="13">
        <v>260</v>
      </c>
      <c r="B261" s="14" t="s">
        <v>61</v>
      </c>
      <c r="C261" s="14" t="s">
        <v>30</v>
      </c>
      <c r="D261" s="15" t="s">
        <v>31</v>
      </c>
      <c r="E261" s="16">
        <v>3.82</v>
      </c>
      <c r="F261" s="16">
        <v>237.9</v>
      </c>
    </row>
    <row r="262" spans="1:6" s="12" customFormat="1" ht="12">
      <c r="A262" s="13">
        <v>261</v>
      </c>
      <c r="B262" s="14" t="s">
        <v>61</v>
      </c>
      <c r="C262" s="14" t="s">
        <v>30</v>
      </c>
      <c r="D262" s="15" t="s">
        <v>31</v>
      </c>
      <c r="E262" s="16">
        <v>27.48</v>
      </c>
      <c r="F262" s="16">
        <v>1065.17</v>
      </c>
    </row>
    <row r="263" spans="1:6" s="12" customFormat="1" ht="12">
      <c r="A263" s="13">
        <v>262</v>
      </c>
      <c r="B263" s="14" t="s">
        <v>61</v>
      </c>
      <c r="C263" s="14" t="s">
        <v>30</v>
      </c>
      <c r="D263" s="15" t="s">
        <v>31</v>
      </c>
      <c r="E263" s="16">
        <v>61.12</v>
      </c>
      <c r="F263" s="16">
        <v>1104.48</v>
      </c>
    </row>
    <row r="264" spans="1:6" s="12" customFormat="1" ht="12">
      <c r="A264" s="13">
        <v>263</v>
      </c>
      <c r="B264" s="14" t="s">
        <v>61</v>
      </c>
      <c r="C264" s="14" t="s">
        <v>30</v>
      </c>
      <c r="D264" s="15" t="s">
        <v>31</v>
      </c>
      <c r="E264" s="16">
        <v>629.41999999999996</v>
      </c>
      <c r="F264" s="16">
        <v>15332.3</v>
      </c>
    </row>
    <row r="265" spans="1:6" s="12" customFormat="1" ht="12">
      <c r="A265" s="13">
        <v>264</v>
      </c>
      <c r="B265" s="14" t="s">
        <v>61</v>
      </c>
      <c r="C265" s="14" t="s">
        <v>30</v>
      </c>
      <c r="D265" s="15" t="s">
        <v>31</v>
      </c>
      <c r="E265" s="16">
        <v>35.78</v>
      </c>
      <c r="F265" s="16">
        <v>731.6</v>
      </c>
    </row>
    <row r="266" spans="1:6" s="12" customFormat="1" ht="12">
      <c r="A266" s="13">
        <v>265</v>
      </c>
      <c r="B266" s="14" t="s">
        <v>61</v>
      </c>
      <c r="C266" s="14" t="s">
        <v>30</v>
      </c>
      <c r="D266" s="15" t="s">
        <v>31</v>
      </c>
      <c r="E266" s="16">
        <v>186.86</v>
      </c>
      <c r="F266" s="16">
        <v>4878.18</v>
      </c>
    </row>
    <row r="267" spans="1:6" s="12" customFormat="1" ht="12">
      <c r="A267" s="13">
        <v>266</v>
      </c>
      <c r="B267" s="14" t="s">
        <v>61</v>
      </c>
      <c r="C267" s="14" t="s">
        <v>30</v>
      </c>
      <c r="D267" s="15" t="s">
        <v>31</v>
      </c>
      <c r="E267" s="16">
        <v>1379.61</v>
      </c>
      <c r="F267" s="16">
        <v>37462.94</v>
      </c>
    </row>
    <row r="268" spans="1:6" s="12" customFormat="1" ht="12">
      <c r="A268" s="13">
        <v>267</v>
      </c>
      <c r="B268" s="14" t="s">
        <v>61</v>
      </c>
      <c r="C268" s="14" t="s">
        <v>30</v>
      </c>
      <c r="D268" s="15" t="s">
        <v>31</v>
      </c>
      <c r="E268" s="16">
        <v>245.44</v>
      </c>
      <c r="F268" s="16">
        <v>5330.34</v>
      </c>
    </row>
    <row r="269" spans="1:6" s="12" customFormat="1" ht="12">
      <c r="A269" s="13">
        <v>268</v>
      </c>
      <c r="B269" s="14" t="s">
        <v>61</v>
      </c>
      <c r="C269" s="14" t="s">
        <v>30</v>
      </c>
      <c r="D269" s="15" t="s">
        <v>31</v>
      </c>
      <c r="E269" s="16">
        <v>32.840000000000003</v>
      </c>
      <c r="F269" s="16">
        <v>917.28</v>
      </c>
    </row>
    <row r="270" spans="1:6" s="12" customFormat="1" ht="12">
      <c r="A270" s="13">
        <v>269</v>
      </c>
      <c r="B270" s="14" t="s">
        <v>61</v>
      </c>
      <c r="C270" s="14" t="s">
        <v>30</v>
      </c>
      <c r="D270" s="15" t="s">
        <v>31</v>
      </c>
      <c r="E270" s="16">
        <v>15.35</v>
      </c>
      <c r="F270" s="16">
        <v>451.84</v>
      </c>
    </row>
    <row r="271" spans="1:6" s="12" customFormat="1" ht="12">
      <c r="A271" s="13">
        <v>270</v>
      </c>
      <c r="B271" s="14" t="s">
        <v>61</v>
      </c>
      <c r="C271" s="14" t="s">
        <v>30</v>
      </c>
      <c r="D271" s="15" t="s">
        <v>31</v>
      </c>
      <c r="E271" s="16">
        <v>146.09</v>
      </c>
      <c r="F271" s="16">
        <v>3026.9</v>
      </c>
    </row>
    <row r="272" spans="1:6" s="12" customFormat="1" ht="12">
      <c r="A272" s="13">
        <v>271</v>
      </c>
      <c r="B272" s="14" t="s">
        <v>61</v>
      </c>
      <c r="C272" s="14" t="s">
        <v>30</v>
      </c>
      <c r="D272" s="15" t="s">
        <v>31</v>
      </c>
      <c r="E272" s="16">
        <v>44.84</v>
      </c>
      <c r="F272" s="16">
        <v>1393.14</v>
      </c>
    </row>
    <row r="273" spans="1:6" s="12" customFormat="1" ht="12">
      <c r="A273" s="13">
        <v>272</v>
      </c>
      <c r="B273" s="14" t="s">
        <v>61</v>
      </c>
      <c r="C273" s="14" t="s">
        <v>30</v>
      </c>
      <c r="D273" s="15" t="s">
        <v>31</v>
      </c>
      <c r="E273" s="16">
        <v>340.1</v>
      </c>
      <c r="F273" s="16">
        <v>5820.96</v>
      </c>
    </row>
    <row r="274" spans="1:6" s="12" customFormat="1" ht="12">
      <c r="A274" s="13">
        <v>273</v>
      </c>
      <c r="B274" s="14" t="s">
        <v>61</v>
      </c>
      <c r="C274" s="14" t="s">
        <v>30</v>
      </c>
      <c r="D274" s="15" t="s">
        <v>31</v>
      </c>
      <c r="E274" s="16">
        <v>20.420000000000002</v>
      </c>
      <c r="F274" s="16">
        <v>437.58</v>
      </c>
    </row>
    <row r="275" spans="1:6" s="12" customFormat="1" ht="12">
      <c r="A275" s="13">
        <v>274</v>
      </c>
      <c r="B275" s="14" t="s">
        <v>61</v>
      </c>
      <c r="C275" s="14" t="s">
        <v>30</v>
      </c>
      <c r="D275" s="15" t="s">
        <v>31</v>
      </c>
      <c r="E275" s="16">
        <v>32.840000000000003</v>
      </c>
      <c r="F275" s="16">
        <v>917.28</v>
      </c>
    </row>
    <row r="276" spans="1:6" s="12" customFormat="1" ht="12">
      <c r="A276" s="13">
        <v>275</v>
      </c>
      <c r="B276" s="14" t="s">
        <v>61</v>
      </c>
      <c r="C276" s="14" t="s">
        <v>30</v>
      </c>
      <c r="D276" s="15" t="s">
        <v>31</v>
      </c>
      <c r="E276" s="16">
        <v>15.35</v>
      </c>
      <c r="F276" s="16">
        <v>451.84</v>
      </c>
    </row>
    <row r="277" spans="1:6" s="12" customFormat="1" ht="12">
      <c r="A277" s="13">
        <v>276</v>
      </c>
      <c r="B277" s="14" t="s">
        <v>61</v>
      </c>
      <c r="C277" s="14" t="s">
        <v>30</v>
      </c>
      <c r="D277" s="15" t="s">
        <v>31</v>
      </c>
      <c r="E277" s="16">
        <v>34.799999999999997</v>
      </c>
      <c r="F277" s="16">
        <v>1460.7</v>
      </c>
    </row>
    <row r="278" spans="1:6" s="12" customFormat="1" ht="12">
      <c r="A278" s="13">
        <v>277</v>
      </c>
      <c r="B278" s="14" t="s">
        <v>61</v>
      </c>
      <c r="C278" s="14" t="s">
        <v>30</v>
      </c>
      <c r="D278" s="15" t="s">
        <v>31</v>
      </c>
      <c r="E278" s="16">
        <v>44.84</v>
      </c>
      <c r="F278" s="16">
        <v>1393.14</v>
      </c>
    </row>
    <row r="279" spans="1:6" s="12" customFormat="1" ht="12">
      <c r="A279" s="13">
        <v>278</v>
      </c>
      <c r="B279" s="14" t="s">
        <v>61</v>
      </c>
      <c r="C279" s="14" t="s">
        <v>30</v>
      </c>
      <c r="D279" s="15" t="s">
        <v>31</v>
      </c>
      <c r="E279" s="16">
        <v>629.41999999999996</v>
      </c>
      <c r="F279" s="16">
        <v>15332.3</v>
      </c>
    </row>
    <row r="280" spans="1:6" s="12" customFormat="1" ht="12">
      <c r="A280" s="13">
        <v>279</v>
      </c>
      <c r="B280" s="14" t="s">
        <v>61</v>
      </c>
      <c r="C280" s="14" t="s">
        <v>30</v>
      </c>
      <c r="D280" s="15" t="s">
        <v>31</v>
      </c>
      <c r="E280" s="16">
        <v>48.47</v>
      </c>
      <c r="F280" s="16">
        <v>948.84</v>
      </c>
    </row>
    <row r="281" spans="1:6" s="12" customFormat="1" ht="12">
      <c r="A281" s="13">
        <v>280</v>
      </c>
      <c r="B281" s="14" t="s">
        <v>61</v>
      </c>
      <c r="C281" s="14" t="s">
        <v>30</v>
      </c>
      <c r="D281" s="15" t="s">
        <v>31</v>
      </c>
      <c r="E281" s="16">
        <v>978.2</v>
      </c>
      <c r="F281" s="16">
        <v>37387.72</v>
      </c>
    </row>
    <row r="282" spans="1:6" s="12" customFormat="1" ht="12">
      <c r="A282" s="13">
        <v>281</v>
      </c>
      <c r="B282" s="14" t="s">
        <v>61</v>
      </c>
      <c r="C282" s="14" t="s">
        <v>30</v>
      </c>
      <c r="D282" s="15" t="s">
        <v>31</v>
      </c>
      <c r="E282" s="16">
        <v>130.19999999999999</v>
      </c>
      <c r="F282" s="16">
        <v>3211.56</v>
      </c>
    </row>
    <row r="283" spans="1:6" s="12" customFormat="1" ht="12">
      <c r="A283" s="13">
        <v>282</v>
      </c>
      <c r="B283" s="14" t="s">
        <v>61</v>
      </c>
      <c r="C283" s="14" t="s">
        <v>30</v>
      </c>
      <c r="D283" s="15" t="s">
        <v>31</v>
      </c>
      <c r="E283" s="16">
        <v>202</v>
      </c>
      <c r="F283" s="16">
        <v>5848.15</v>
      </c>
    </row>
    <row r="284" spans="1:6" s="12" customFormat="1" ht="12">
      <c r="A284" s="13">
        <v>283</v>
      </c>
      <c r="B284" s="14" t="s">
        <v>61</v>
      </c>
      <c r="C284" s="14" t="s">
        <v>30</v>
      </c>
      <c r="D284" s="15" t="s">
        <v>31</v>
      </c>
      <c r="E284" s="16">
        <v>202</v>
      </c>
      <c r="F284" s="16">
        <v>5848.15</v>
      </c>
    </row>
    <row r="285" spans="1:6" s="12" customFormat="1" ht="12">
      <c r="A285" s="13">
        <v>284</v>
      </c>
      <c r="B285" s="14" t="s">
        <v>61</v>
      </c>
      <c r="C285" s="14" t="s">
        <v>30</v>
      </c>
      <c r="D285" s="15" t="s">
        <v>31</v>
      </c>
      <c r="E285" s="16">
        <v>12.22</v>
      </c>
      <c r="F285" s="16">
        <v>795.18</v>
      </c>
    </row>
    <row r="286" spans="1:6" s="12" customFormat="1" ht="12">
      <c r="A286" s="13">
        <v>285</v>
      </c>
      <c r="B286" s="14" t="s">
        <v>61</v>
      </c>
      <c r="C286" s="14" t="s">
        <v>30</v>
      </c>
      <c r="D286" s="15" t="s">
        <v>31</v>
      </c>
      <c r="E286" s="16">
        <v>6.08</v>
      </c>
      <c r="F286" s="16">
        <v>409.74</v>
      </c>
    </row>
    <row r="287" spans="1:6" s="12" customFormat="1" ht="12">
      <c r="A287" s="13">
        <v>286</v>
      </c>
      <c r="B287" s="14" t="s">
        <v>61</v>
      </c>
      <c r="C287" s="14" t="s">
        <v>30</v>
      </c>
      <c r="D287" s="15" t="s">
        <v>31</v>
      </c>
      <c r="E287" s="16">
        <v>1548.9</v>
      </c>
      <c r="F287" s="16">
        <v>53369.22</v>
      </c>
    </row>
    <row r="288" spans="1:6" s="12" customFormat="1" ht="12">
      <c r="A288" s="13">
        <v>287</v>
      </c>
      <c r="B288" s="14" t="s">
        <v>61</v>
      </c>
      <c r="C288" s="14" t="s">
        <v>30</v>
      </c>
      <c r="D288" s="15" t="s">
        <v>31</v>
      </c>
      <c r="E288" s="16">
        <v>1064</v>
      </c>
      <c r="F288" s="16">
        <v>47586.47</v>
      </c>
    </row>
    <row r="289" spans="1:6" s="12" customFormat="1" ht="12">
      <c r="A289" s="13">
        <v>288</v>
      </c>
      <c r="B289" s="14" t="s">
        <v>61</v>
      </c>
      <c r="C289" s="14" t="s">
        <v>89</v>
      </c>
      <c r="D289" s="15" t="s">
        <v>90</v>
      </c>
      <c r="E289" s="16">
        <v>32.86</v>
      </c>
      <c r="F289" s="16">
        <v>1106.68</v>
      </c>
    </row>
    <row r="290" spans="1:6" s="12" customFormat="1" ht="12">
      <c r="A290" s="13">
        <v>289</v>
      </c>
      <c r="B290" s="14" t="s">
        <v>61</v>
      </c>
      <c r="C290" s="14" t="s">
        <v>89</v>
      </c>
      <c r="D290" s="15" t="s">
        <v>90</v>
      </c>
      <c r="E290" s="16">
        <v>2.09</v>
      </c>
      <c r="F290" s="16">
        <v>39.130000000000003</v>
      </c>
    </row>
    <row r="291" spans="1:6" s="12" customFormat="1" ht="12">
      <c r="A291" s="13">
        <v>290</v>
      </c>
      <c r="B291" s="14" t="s">
        <v>61</v>
      </c>
      <c r="C291" s="14" t="s">
        <v>89</v>
      </c>
      <c r="D291" s="15" t="s">
        <v>90</v>
      </c>
      <c r="E291" s="16">
        <v>2610.94</v>
      </c>
      <c r="F291" s="16">
        <v>37824.31</v>
      </c>
    </row>
    <row r="292" spans="1:6" s="12" customFormat="1" ht="12">
      <c r="A292" s="13">
        <v>291</v>
      </c>
      <c r="B292" s="14" t="s">
        <v>61</v>
      </c>
      <c r="C292" s="14" t="s">
        <v>89</v>
      </c>
      <c r="D292" s="15" t="s">
        <v>90</v>
      </c>
      <c r="E292" s="16">
        <v>3.72</v>
      </c>
      <c r="F292" s="16">
        <v>90.22</v>
      </c>
    </row>
    <row r="293" spans="1:6" s="12" customFormat="1" ht="12">
      <c r="A293" s="13">
        <v>292</v>
      </c>
      <c r="B293" s="14" t="s">
        <v>61</v>
      </c>
      <c r="C293" s="14" t="s">
        <v>89</v>
      </c>
      <c r="D293" s="15" t="s">
        <v>90</v>
      </c>
      <c r="E293" s="16">
        <v>1640.49</v>
      </c>
      <c r="F293" s="16">
        <v>25290.86</v>
      </c>
    </row>
    <row r="294" spans="1:6" s="12" customFormat="1" ht="12">
      <c r="A294" s="13">
        <v>293</v>
      </c>
      <c r="B294" s="14" t="s">
        <v>61</v>
      </c>
      <c r="C294" s="14" t="s">
        <v>89</v>
      </c>
      <c r="D294" s="15" t="s">
        <v>90</v>
      </c>
      <c r="E294" s="16">
        <v>1460.91</v>
      </c>
      <c r="F294" s="16">
        <v>24596.84</v>
      </c>
    </row>
    <row r="295" spans="1:6" s="12" customFormat="1" ht="12">
      <c r="A295" s="13">
        <v>294</v>
      </c>
      <c r="B295" s="14" t="s">
        <v>61</v>
      </c>
      <c r="C295" s="14" t="s">
        <v>89</v>
      </c>
      <c r="D295" s="15" t="s">
        <v>90</v>
      </c>
      <c r="E295" s="16">
        <v>1485.95</v>
      </c>
      <c r="F295" s="16">
        <v>23993.91</v>
      </c>
    </row>
    <row r="296" spans="1:6" s="12" customFormat="1" ht="12">
      <c r="A296" s="13">
        <v>295</v>
      </c>
      <c r="B296" s="14" t="s">
        <v>61</v>
      </c>
      <c r="C296" s="14" t="s">
        <v>89</v>
      </c>
      <c r="D296" s="15" t="s">
        <v>90</v>
      </c>
      <c r="E296" s="16">
        <v>400.92</v>
      </c>
      <c r="F296" s="16">
        <v>7015.1</v>
      </c>
    </row>
    <row r="297" spans="1:6" s="12" customFormat="1" ht="12">
      <c r="A297" s="13">
        <v>296</v>
      </c>
      <c r="B297" s="14" t="s">
        <v>61</v>
      </c>
      <c r="C297" s="14" t="s">
        <v>89</v>
      </c>
      <c r="D297" s="15" t="s">
        <v>90</v>
      </c>
      <c r="E297" s="16">
        <v>20.13</v>
      </c>
      <c r="F297" s="16">
        <v>482.05</v>
      </c>
    </row>
    <row r="298" spans="1:6" s="12" customFormat="1" ht="12">
      <c r="A298" s="13">
        <v>297</v>
      </c>
      <c r="B298" s="14" t="s">
        <v>61</v>
      </c>
      <c r="C298" s="14" t="s">
        <v>89</v>
      </c>
      <c r="D298" s="15" t="s">
        <v>90</v>
      </c>
      <c r="E298" s="16">
        <v>6567.96</v>
      </c>
      <c r="F298" s="16">
        <v>100060.43</v>
      </c>
    </row>
    <row r="299" spans="1:6" s="12" customFormat="1" ht="12">
      <c r="A299" s="13">
        <v>298</v>
      </c>
      <c r="B299" s="14" t="s">
        <v>61</v>
      </c>
      <c r="C299" s="14" t="s">
        <v>172</v>
      </c>
      <c r="D299" s="15" t="s">
        <v>173</v>
      </c>
      <c r="E299" s="16">
        <v>3719.48</v>
      </c>
      <c r="F299" s="16">
        <v>21597</v>
      </c>
    </row>
    <row r="300" spans="1:6" s="12" customFormat="1" ht="12">
      <c r="A300" s="13">
        <v>299</v>
      </c>
      <c r="B300" s="14" t="s">
        <v>66</v>
      </c>
      <c r="C300" s="14" t="s">
        <v>67</v>
      </c>
      <c r="D300" s="15" t="s">
        <v>148</v>
      </c>
      <c r="E300" s="16">
        <v>20398.03</v>
      </c>
      <c r="F300" s="16">
        <v>20917.830000000002</v>
      </c>
    </row>
    <row r="301" spans="1:6" s="12" customFormat="1" ht="12">
      <c r="A301" s="13">
        <v>300</v>
      </c>
      <c r="B301" s="14" t="s">
        <v>66</v>
      </c>
      <c r="C301" s="14" t="s">
        <v>67</v>
      </c>
      <c r="D301" s="15" t="s">
        <v>148</v>
      </c>
      <c r="E301" s="16">
        <v>40559.300000000003</v>
      </c>
      <c r="F301" s="16">
        <v>40569.4</v>
      </c>
    </row>
    <row r="302" spans="1:6" s="12" customFormat="1" ht="12">
      <c r="A302" s="13">
        <v>301</v>
      </c>
      <c r="B302" s="14" t="s">
        <v>66</v>
      </c>
      <c r="C302" s="14" t="s">
        <v>67</v>
      </c>
      <c r="D302" s="15" t="s">
        <v>148</v>
      </c>
      <c r="E302" s="16">
        <v>25043.96</v>
      </c>
      <c r="F302" s="16">
        <v>23321.72</v>
      </c>
    </row>
    <row r="303" spans="1:6" s="12" customFormat="1" ht="12">
      <c r="A303" s="13">
        <v>302</v>
      </c>
      <c r="B303" s="14" t="s">
        <v>66</v>
      </c>
      <c r="C303" s="14" t="s">
        <v>67</v>
      </c>
      <c r="D303" s="15" t="s">
        <v>148</v>
      </c>
      <c r="E303" s="16">
        <v>60518.67</v>
      </c>
      <c r="F303" s="16">
        <v>59981.64</v>
      </c>
    </row>
    <row r="304" spans="1:6" s="12" customFormat="1" ht="12">
      <c r="A304" s="13">
        <v>303</v>
      </c>
      <c r="B304" s="14" t="s">
        <v>66</v>
      </c>
      <c r="C304" s="14" t="s">
        <v>67</v>
      </c>
      <c r="D304" s="15" t="s">
        <v>148</v>
      </c>
      <c r="E304" s="16">
        <v>40357.4</v>
      </c>
      <c r="F304" s="16">
        <v>40330.07</v>
      </c>
    </row>
    <row r="305" spans="1:6" s="12" customFormat="1" ht="12">
      <c r="A305" s="13">
        <v>304</v>
      </c>
      <c r="B305" s="14" t="s">
        <v>66</v>
      </c>
      <c r="C305" s="14" t="s">
        <v>67</v>
      </c>
      <c r="D305" s="15" t="s">
        <v>148</v>
      </c>
      <c r="E305" s="16">
        <v>40594.160000000003</v>
      </c>
      <c r="F305" s="16">
        <v>41596.33</v>
      </c>
    </row>
    <row r="306" spans="1:6" s="12" customFormat="1" ht="12">
      <c r="A306" s="13">
        <v>305</v>
      </c>
      <c r="B306" s="14" t="s">
        <v>66</v>
      </c>
      <c r="C306" s="14" t="s">
        <v>67</v>
      </c>
      <c r="D306" s="15" t="s">
        <v>148</v>
      </c>
      <c r="E306" s="16">
        <v>40594.160000000003</v>
      </c>
      <c r="F306" s="16">
        <v>41596.33</v>
      </c>
    </row>
    <row r="307" spans="1:6" s="12" customFormat="1" ht="12">
      <c r="A307" s="13">
        <v>306</v>
      </c>
      <c r="B307" s="14" t="s">
        <v>66</v>
      </c>
      <c r="C307" s="14" t="s">
        <v>188</v>
      </c>
      <c r="D307" s="15" t="s">
        <v>189</v>
      </c>
      <c r="E307" s="16">
        <v>120</v>
      </c>
      <c r="F307" s="16">
        <v>1080.26</v>
      </c>
    </row>
    <row r="308" spans="1:6" s="12" customFormat="1" ht="12">
      <c r="A308" s="13">
        <v>307</v>
      </c>
      <c r="B308" s="14" t="s">
        <v>66</v>
      </c>
      <c r="C308" s="14" t="s">
        <v>188</v>
      </c>
      <c r="D308" s="15" t="s">
        <v>189</v>
      </c>
      <c r="E308" s="16">
        <v>30</v>
      </c>
      <c r="F308" s="16">
        <v>298.60000000000002</v>
      </c>
    </row>
    <row r="309" spans="1:6" s="12" customFormat="1" ht="12">
      <c r="A309" s="13">
        <v>308</v>
      </c>
      <c r="B309" s="14" t="s">
        <v>66</v>
      </c>
      <c r="C309" s="14" t="s">
        <v>188</v>
      </c>
      <c r="D309" s="15" t="s">
        <v>189</v>
      </c>
      <c r="E309" s="16">
        <v>736</v>
      </c>
      <c r="F309" s="16">
        <v>2034.8</v>
      </c>
    </row>
    <row r="310" spans="1:6" s="12" customFormat="1" ht="12">
      <c r="A310" s="13">
        <v>309</v>
      </c>
      <c r="B310" s="14" t="s">
        <v>66</v>
      </c>
      <c r="C310" s="14" t="s">
        <v>188</v>
      </c>
      <c r="D310" s="15" t="s">
        <v>189</v>
      </c>
      <c r="E310" s="16">
        <v>4077</v>
      </c>
      <c r="F310" s="16">
        <v>12523.76</v>
      </c>
    </row>
    <row r="311" spans="1:6" s="12" customFormat="1" ht="12">
      <c r="A311" s="13">
        <v>310</v>
      </c>
      <c r="B311" s="14" t="s">
        <v>66</v>
      </c>
      <c r="C311" s="14" t="s">
        <v>188</v>
      </c>
      <c r="D311" s="15" t="s">
        <v>189</v>
      </c>
      <c r="E311" s="16">
        <v>600</v>
      </c>
      <c r="F311" s="16">
        <v>1052</v>
      </c>
    </row>
    <row r="312" spans="1:6" s="12" customFormat="1" ht="12">
      <c r="A312" s="13">
        <v>311</v>
      </c>
      <c r="B312" s="14" t="s">
        <v>66</v>
      </c>
      <c r="C312" s="14" t="s">
        <v>188</v>
      </c>
      <c r="D312" s="15" t="s">
        <v>189</v>
      </c>
      <c r="E312" s="16">
        <v>814</v>
      </c>
      <c r="F312" s="16">
        <v>2186.13</v>
      </c>
    </row>
    <row r="313" spans="1:6" s="12" customFormat="1" ht="12">
      <c r="A313" s="13">
        <v>312</v>
      </c>
      <c r="B313" s="14" t="s">
        <v>66</v>
      </c>
      <c r="C313" s="14" t="s">
        <v>188</v>
      </c>
      <c r="D313" s="15" t="s">
        <v>189</v>
      </c>
      <c r="E313" s="16">
        <v>13</v>
      </c>
      <c r="F313" s="16">
        <v>64.03</v>
      </c>
    </row>
    <row r="314" spans="1:6" s="12" customFormat="1" ht="12">
      <c r="A314" s="13">
        <v>313</v>
      </c>
      <c r="B314" s="14" t="s">
        <v>66</v>
      </c>
      <c r="C314" s="14" t="s">
        <v>188</v>
      </c>
      <c r="D314" s="15" t="s">
        <v>189</v>
      </c>
      <c r="E314" s="16">
        <v>1530</v>
      </c>
      <c r="F314" s="16">
        <v>3653.73</v>
      </c>
    </row>
    <row r="315" spans="1:6" s="12" customFormat="1" ht="12">
      <c r="A315" s="13">
        <v>314</v>
      </c>
      <c r="B315" s="14" t="s">
        <v>66</v>
      </c>
      <c r="C315" s="14" t="s">
        <v>188</v>
      </c>
      <c r="D315" s="15" t="s">
        <v>189</v>
      </c>
      <c r="E315" s="16">
        <v>4226</v>
      </c>
      <c r="F315" s="16">
        <v>12620.53</v>
      </c>
    </row>
    <row r="316" spans="1:6" s="12" customFormat="1" ht="12">
      <c r="A316" s="13">
        <v>315</v>
      </c>
      <c r="B316" s="14" t="s">
        <v>66</v>
      </c>
      <c r="C316" s="14" t="s">
        <v>188</v>
      </c>
      <c r="D316" s="15" t="s">
        <v>189</v>
      </c>
      <c r="E316" s="16">
        <v>320</v>
      </c>
      <c r="F316" s="16">
        <v>2458.9899999999998</v>
      </c>
    </row>
    <row r="317" spans="1:6" s="12" customFormat="1" ht="12">
      <c r="A317" s="13">
        <v>316</v>
      </c>
      <c r="B317" s="14" t="s">
        <v>66</v>
      </c>
      <c r="C317" s="14" t="s">
        <v>188</v>
      </c>
      <c r="D317" s="15" t="s">
        <v>189</v>
      </c>
      <c r="E317" s="16">
        <v>2727.12</v>
      </c>
      <c r="F317" s="16">
        <v>5951.03</v>
      </c>
    </row>
    <row r="318" spans="1:6" s="12" customFormat="1" ht="12">
      <c r="A318" s="13">
        <v>317</v>
      </c>
      <c r="B318" s="14" t="s">
        <v>66</v>
      </c>
      <c r="C318" s="14" t="s">
        <v>188</v>
      </c>
      <c r="D318" s="15" t="s">
        <v>189</v>
      </c>
      <c r="E318" s="16">
        <v>1092</v>
      </c>
      <c r="F318" s="16">
        <v>6753.61</v>
      </c>
    </row>
    <row r="319" spans="1:6" s="12" customFormat="1" ht="12">
      <c r="A319" s="13">
        <v>318</v>
      </c>
      <c r="B319" s="14" t="s">
        <v>66</v>
      </c>
      <c r="C319" s="14" t="s">
        <v>188</v>
      </c>
      <c r="D319" s="15" t="s">
        <v>189</v>
      </c>
      <c r="E319" s="16">
        <v>12</v>
      </c>
      <c r="F319" s="16">
        <v>96.47</v>
      </c>
    </row>
    <row r="320" spans="1:6" s="12" customFormat="1" ht="12">
      <c r="A320" s="13">
        <v>319</v>
      </c>
      <c r="B320" s="14" t="s">
        <v>66</v>
      </c>
      <c r="C320" s="14" t="s">
        <v>188</v>
      </c>
      <c r="D320" s="15" t="s">
        <v>189</v>
      </c>
      <c r="E320" s="16">
        <v>5073</v>
      </c>
      <c r="F320" s="16">
        <v>14811.07</v>
      </c>
    </row>
    <row r="321" spans="1:6" s="12" customFormat="1" ht="12">
      <c r="A321" s="13">
        <v>320</v>
      </c>
      <c r="B321" s="14" t="s">
        <v>66</v>
      </c>
      <c r="C321" s="14" t="s">
        <v>120</v>
      </c>
      <c r="D321" s="15" t="s">
        <v>142</v>
      </c>
      <c r="E321" s="16">
        <v>2975.5</v>
      </c>
      <c r="F321" s="16">
        <v>68255</v>
      </c>
    </row>
    <row r="322" spans="1:6" s="12" customFormat="1" ht="12">
      <c r="A322" s="13">
        <v>321</v>
      </c>
      <c r="B322" s="14" t="s">
        <v>66</v>
      </c>
      <c r="C322" s="14" t="s">
        <v>120</v>
      </c>
      <c r="D322" s="15" t="s">
        <v>142</v>
      </c>
      <c r="E322" s="16">
        <v>5134</v>
      </c>
      <c r="F322" s="16">
        <v>29677</v>
      </c>
    </row>
    <row r="323" spans="1:6" s="12" customFormat="1" ht="12">
      <c r="A323" s="13">
        <v>322</v>
      </c>
      <c r="B323" s="14" t="s">
        <v>66</v>
      </c>
      <c r="C323" s="14" t="s">
        <v>51</v>
      </c>
      <c r="D323" s="15" t="s">
        <v>153</v>
      </c>
      <c r="E323" s="16">
        <v>692</v>
      </c>
      <c r="F323" s="16">
        <v>7932.87</v>
      </c>
    </row>
    <row r="324" spans="1:6" s="12" customFormat="1" ht="12">
      <c r="A324" s="13">
        <v>323</v>
      </c>
      <c r="B324" s="14" t="s">
        <v>66</v>
      </c>
      <c r="C324" s="14" t="s">
        <v>30</v>
      </c>
      <c r="D324" s="15" t="s">
        <v>31</v>
      </c>
      <c r="E324" s="16">
        <v>190.88</v>
      </c>
      <c r="F324" s="16">
        <v>7704.3</v>
      </c>
    </row>
    <row r="325" spans="1:6" s="12" customFormat="1" ht="12">
      <c r="A325" s="13">
        <v>324</v>
      </c>
      <c r="B325" s="14" t="s">
        <v>66</v>
      </c>
      <c r="C325" s="14" t="s">
        <v>30</v>
      </c>
      <c r="D325" s="15" t="s">
        <v>31</v>
      </c>
      <c r="E325" s="16">
        <v>359.5</v>
      </c>
      <c r="F325" s="16">
        <v>12730.56</v>
      </c>
    </row>
    <row r="326" spans="1:6" s="12" customFormat="1" ht="12">
      <c r="A326" s="13">
        <v>325</v>
      </c>
      <c r="B326" s="14" t="s">
        <v>66</v>
      </c>
      <c r="C326" s="14" t="s">
        <v>30</v>
      </c>
      <c r="D326" s="15" t="s">
        <v>31</v>
      </c>
      <c r="E326" s="16">
        <v>9198.25</v>
      </c>
      <c r="F326" s="16">
        <v>206766.68</v>
      </c>
    </row>
    <row r="327" spans="1:6" s="12" customFormat="1" ht="12">
      <c r="A327" s="13">
        <v>326</v>
      </c>
      <c r="B327" s="14" t="s">
        <v>66</v>
      </c>
      <c r="C327" s="14" t="s">
        <v>30</v>
      </c>
      <c r="D327" s="15" t="s">
        <v>31</v>
      </c>
      <c r="E327" s="16">
        <v>1040</v>
      </c>
      <c r="F327" s="16">
        <v>30279.48</v>
      </c>
    </row>
    <row r="328" spans="1:6" s="12" customFormat="1" ht="12">
      <c r="A328" s="13">
        <v>327</v>
      </c>
      <c r="B328" s="14" t="s">
        <v>66</v>
      </c>
      <c r="C328" s="14" t="s">
        <v>30</v>
      </c>
      <c r="D328" s="15" t="s">
        <v>31</v>
      </c>
      <c r="E328" s="16">
        <v>504.06</v>
      </c>
      <c r="F328" s="16">
        <v>13010.84</v>
      </c>
    </row>
    <row r="329" spans="1:6" s="12" customFormat="1" ht="12">
      <c r="A329" s="13">
        <v>328</v>
      </c>
      <c r="B329" s="14" t="s">
        <v>66</v>
      </c>
      <c r="C329" s="14" t="s">
        <v>30</v>
      </c>
      <c r="D329" s="15" t="s">
        <v>31</v>
      </c>
      <c r="E329" s="16">
        <v>133.4</v>
      </c>
      <c r="F329" s="16">
        <v>5451.12</v>
      </c>
    </row>
    <row r="330" spans="1:6" s="12" customFormat="1" ht="12">
      <c r="A330" s="13">
        <v>329</v>
      </c>
      <c r="B330" s="14" t="s">
        <v>66</v>
      </c>
      <c r="C330" s="14" t="s">
        <v>30</v>
      </c>
      <c r="D330" s="15" t="s">
        <v>31</v>
      </c>
      <c r="E330" s="16">
        <v>1713.47</v>
      </c>
      <c r="F330" s="16">
        <v>33807.379999999997</v>
      </c>
    </row>
    <row r="331" spans="1:6" s="12" customFormat="1" ht="12">
      <c r="A331" s="13">
        <v>330</v>
      </c>
      <c r="B331" s="14" t="s">
        <v>66</v>
      </c>
      <c r="C331" s="14" t="s">
        <v>30</v>
      </c>
      <c r="D331" s="15" t="s">
        <v>31</v>
      </c>
      <c r="E331" s="16">
        <v>10729.75</v>
      </c>
      <c r="F331" s="16">
        <v>221582.83</v>
      </c>
    </row>
    <row r="332" spans="1:6" s="12" customFormat="1" ht="12">
      <c r="A332" s="13">
        <v>331</v>
      </c>
      <c r="B332" s="14" t="s">
        <v>66</v>
      </c>
      <c r="C332" s="14" t="s">
        <v>69</v>
      </c>
      <c r="D332" s="15" t="s">
        <v>149</v>
      </c>
      <c r="E332" s="16">
        <v>5</v>
      </c>
      <c r="F332" s="16">
        <v>68452.63</v>
      </c>
    </row>
    <row r="333" spans="1:6" s="12" customFormat="1" ht="12">
      <c r="A333" s="13">
        <v>332</v>
      </c>
      <c r="B333" s="14" t="s">
        <v>66</v>
      </c>
      <c r="C333" s="14" t="s">
        <v>69</v>
      </c>
      <c r="D333" s="15" t="s">
        <v>149</v>
      </c>
      <c r="E333" s="16">
        <v>45</v>
      </c>
      <c r="F333" s="16">
        <v>42952.55</v>
      </c>
    </row>
    <row r="334" spans="1:6" s="12" customFormat="1" ht="12">
      <c r="A334" s="13">
        <v>333</v>
      </c>
      <c r="B334" s="14" t="s">
        <v>66</v>
      </c>
      <c r="C334" s="14" t="s">
        <v>69</v>
      </c>
      <c r="D334" s="15" t="s">
        <v>149</v>
      </c>
      <c r="E334" s="16">
        <v>0.5</v>
      </c>
      <c r="F334" s="16">
        <v>6238.98</v>
      </c>
    </row>
    <row r="335" spans="1:6" s="12" customFormat="1" ht="12">
      <c r="A335" s="13">
        <v>334</v>
      </c>
      <c r="B335" s="14" t="s">
        <v>66</v>
      </c>
      <c r="C335" s="14" t="s">
        <v>69</v>
      </c>
      <c r="D335" s="15" t="s">
        <v>149</v>
      </c>
      <c r="E335" s="16">
        <v>20</v>
      </c>
      <c r="F335" s="16">
        <v>28685.79</v>
      </c>
    </row>
    <row r="336" spans="1:6" s="12" customFormat="1" ht="12">
      <c r="A336" s="13">
        <v>335</v>
      </c>
      <c r="B336" s="14" t="s">
        <v>66</v>
      </c>
      <c r="C336" s="14" t="s">
        <v>69</v>
      </c>
      <c r="D336" s="15" t="s">
        <v>149</v>
      </c>
      <c r="E336" s="16">
        <v>9.5</v>
      </c>
      <c r="F336" s="16">
        <v>15166.54</v>
      </c>
    </row>
    <row r="337" spans="1:6" s="12" customFormat="1" ht="12">
      <c r="A337" s="13">
        <v>336</v>
      </c>
      <c r="B337" s="14" t="s">
        <v>66</v>
      </c>
      <c r="C337" s="14" t="s">
        <v>69</v>
      </c>
      <c r="D337" s="15" t="s">
        <v>149</v>
      </c>
      <c r="E337" s="16">
        <v>11</v>
      </c>
      <c r="F337" s="16">
        <v>16416.560000000001</v>
      </c>
    </row>
    <row r="338" spans="1:6" s="12" customFormat="1" ht="12">
      <c r="A338" s="13">
        <v>337</v>
      </c>
      <c r="B338" s="14" t="s">
        <v>66</v>
      </c>
      <c r="C338" s="14" t="s">
        <v>69</v>
      </c>
      <c r="D338" s="15" t="s">
        <v>149</v>
      </c>
      <c r="E338" s="16">
        <v>9</v>
      </c>
      <c r="F338" s="16">
        <v>44408.29</v>
      </c>
    </row>
    <row r="339" spans="1:6" s="12" customFormat="1" ht="12">
      <c r="A339" s="13">
        <v>338</v>
      </c>
      <c r="B339" s="14" t="s">
        <v>66</v>
      </c>
      <c r="C339" s="14" t="s">
        <v>69</v>
      </c>
      <c r="D339" s="15" t="s">
        <v>149</v>
      </c>
      <c r="E339" s="16">
        <v>2</v>
      </c>
      <c r="F339" s="16">
        <v>58636.21</v>
      </c>
    </row>
    <row r="340" spans="1:6" s="12" customFormat="1" ht="12">
      <c r="A340" s="13">
        <v>339</v>
      </c>
      <c r="B340" s="14" t="s">
        <v>66</v>
      </c>
      <c r="C340" s="14" t="s">
        <v>69</v>
      </c>
      <c r="D340" s="15" t="s">
        <v>149</v>
      </c>
      <c r="E340" s="16">
        <v>19.5</v>
      </c>
      <c r="F340" s="16">
        <v>67939.02</v>
      </c>
    </row>
    <row r="341" spans="1:6" s="12" customFormat="1" ht="12">
      <c r="A341" s="13">
        <v>340</v>
      </c>
      <c r="B341" s="14" t="s">
        <v>66</v>
      </c>
      <c r="C341" s="14" t="s">
        <v>69</v>
      </c>
      <c r="D341" s="15" t="s">
        <v>149</v>
      </c>
      <c r="E341" s="16">
        <v>22</v>
      </c>
      <c r="F341" s="16">
        <v>30769.01</v>
      </c>
    </row>
    <row r="342" spans="1:6" s="12" customFormat="1" ht="12">
      <c r="A342" s="13">
        <v>341</v>
      </c>
      <c r="B342" s="14" t="s">
        <v>66</v>
      </c>
      <c r="C342" s="14" t="s">
        <v>69</v>
      </c>
      <c r="D342" s="15" t="s">
        <v>149</v>
      </c>
      <c r="E342" s="16">
        <v>2.5</v>
      </c>
      <c r="F342" s="16">
        <v>86788.54</v>
      </c>
    </row>
    <row r="343" spans="1:6" s="12" customFormat="1" ht="12">
      <c r="A343" s="13">
        <v>342</v>
      </c>
      <c r="B343" s="14" t="s">
        <v>66</v>
      </c>
      <c r="C343" s="14" t="s">
        <v>69</v>
      </c>
      <c r="D343" s="15" t="s">
        <v>149</v>
      </c>
      <c r="E343" s="16">
        <v>12</v>
      </c>
      <c r="F343" s="16">
        <v>19137.98</v>
      </c>
    </row>
    <row r="344" spans="1:6" s="12" customFormat="1" ht="12">
      <c r="A344" s="13">
        <v>343</v>
      </c>
      <c r="B344" s="14" t="s">
        <v>66</v>
      </c>
      <c r="C344" s="14" t="s">
        <v>69</v>
      </c>
      <c r="D344" s="15" t="s">
        <v>149</v>
      </c>
      <c r="E344" s="16">
        <v>24</v>
      </c>
      <c r="F344" s="16">
        <v>41535.839999999997</v>
      </c>
    </row>
    <row r="345" spans="1:6" s="12" customFormat="1" ht="12">
      <c r="A345" s="13">
        <v>344</v>
      </c>
      <c r="B345" s="14" t="s">
        <v>66</v>
      </c>
      <c r="C345" s="14" t="s">
        <v>69</v>
      </c>
      <c r="D345" s="15" t="s">
        <v>149</v>
      </c>
      <c r="E345" s="16">
        <v>9</v>
      </c>
      <c r="F345" s="16">
        <v>12076.41</v>
      </c>
    </row>
    <row r="346" spans="1:6" s="12" customFormat="1" ht="12">
      <c r="A346" s="13">
        <v>345</v>
      </c>
      <c r="B346" s="14" t="s">
        <v>66</v>
      </c>
      <c r="C346" s="14" t="s">
        <v>69</v>
      </c>
      <c r="D346" s="15" t="s">
        <v>149</v>
      </c>
      <c r="E346" s="16">
        <v>2</v>
      </c>
      <c r="F346" s="16">
        <v>16407.21</v>
      </c>
    </row>
    <row r="347" spans="1:6" s="12" customFormat="1" ht="12">
      <c r="A347" s="13">
        <v>346</v>
      </c>
      <c r="B347" s="14" t="s">
        <v>66</v>
      </c>
      <c r="C347" s="14" t="s">
        <v>69</v>
      </c>
      <c r="D347" s="15" t="s">
        <v>149</v>
      </c>
      <c r="E347" s="16">
        <v>0.8</v>
      </c>
      <c r="F347" s="16">
        <v>2660.83</v>
      </c>
    </row>
    <row r="348" spans="1:6" s="12" customFormat="1" ht="12">
      <c r="A348" s="13">
        <v>347</v>
      </c>
      <c r="B348" s="14" t="s">
        <v>66</v>
      </c>
      <c r="C348" s="14" t="s">
        <v>69</v>
      </c>
      <c r="D348" s="15" t="s">
        <v>149</v>
      </c>
      <c r="E348" s="16">
        <v>14</v>
      </c>
      <c r="F348" s="16">
        <v>22219.46</v>
      </c>
    </row>
    <row r="349" spans="1:6" s="12" customFormat="1" ht="12">
      <c r="A349" s="13">
        <v>348</v>
      </c>
      <c r="B349" s="14" t="s">
        <v>66</v>
      </c>
      <c r="C349" s="14" t="s">
        <v>69</v>
      </c>
      <c r="D349" s="15" t="s">
        <v>149</v>
      </c>
      <c r="E349" s="16">
        <v>15</v>
      </c>
      <c r="F349" s="16">
        <v>24819.73</v>
      </c>
    </row>
    <row r="350" spans="1:6" s="12" customFormat="1" ht="12">
      <c r="A350" s="13">
        <v>349</v>
      </c>
      <c r="B350" s="14" t="s">
        <v>66</v>
      </c>
      <c r="C350" s="14" t="s">
        <v>69</v>
      </c>
      <c r="D350" s="15" t="s">
        <v>149</v>
      </c>
      <c r="E350" s="16">
        <v>3.5</v>
      </c>
      <c r="F350" s="16">
        <v>41323.879999999997</v>
      </c>
    </row>
    <row r="351" spans="1:6" s="12" customFormat="1" ht="12">
      <c r="A351" s="13">
        <v>350</v>
      </c>
      <c r="B351" s="14" t="s">
        <v>66</v>
      </c>
      <c r="C351" s="14" t="s">
        <v>69</v>
      </c>
      <c r="D351" s="15" t="s">
        <v>149</v>
      </c>
      <c r="E351" s="16">
        <v>48</v>
      </c>
      <c r="F351" s="16">
        <v>82304.78</v>
      </c>
    </row>
    <row r="352" spans="1:6" s="12" customFormat="1" ht="12">
      <c r="A352" s="13">
        <v>351</v>
      </c>
      <c r="B352" s="14" t="s">
        <v>66</v>
      </c>
      <c r="C352" s="14" t="s">
        <v>69</v>
      </c>
      <c r="D352" s="15" t="s">
        <v>149</v>
      </c>
      <c r="E352" s="16">
        <v>16.5</v>
      </c>
      <c r="F352" s="16">
        <v>27873.52</v>
      </c>
    </row>
    <row r="353" spans="1:6" s="12" customFormat="1" ht="12">
      <c r="A353" s="13">
        <v>352</v>
      </c>
      <c r="B353" s="14" t="s">
        <v>66</v>
      </c>
      <c r="C353" s="14" t="s">
        <v>69</v>
      </c>
      <c r="D353" s="15" t="s">
        <v>149</v>
      </c>
      <c r="E353" s="16">
        <v>1.5</v>
      </c>
      <c r="F353" s="16">
        <v>40262.32</v>
      </c>
    </row>
    <row r="354" spans="1:6" s="12" customFormat="1" ht="12">
      <c r="A354" s="13">
        <v>353</v>
      </c>
      <c r="B354" s="14" t="s">
        <v>66</v>
      </c>
      <c r="C354" s="14" t="s">
        <v>69</v>
      </c>
      <c r="D354" s="15" t="s">
        <v>149</v>
      </c>
      <c r="E354" s="16">
        <v>17</v>
      </c>
      <c r="F354" s="16">
        <v>81450.820000000007</v>
      </c>
    </row>
    <row r="355" spans="1:6" s="12" customFormat="1" ht="12">
      <c r="A355" s="13">
        <v>354</v>
      </c>
      <c r="B355" s="14" t="s">
        <v>66</v>
      </c>
      <c r="C355" s="14" t="s">
        <v>69</v>
      </c>
      <c r="D355" s="15" t="s">
        <v>149</v>
      </c>
      <c r="E355" s="16">
        <v>2</v>
      </c>
      <c r="F355" s="16">
        <v>59668.49</v>
      </c>
    </row>
    <row r="356" spans="1:6" s="12" customFormat="1" ht="12">
      <c r="A356" s="13">
        <v>355</v>
      </c>
      <c r="B356" s="14" t="s">
        <v>66</v>
      </c>
      <c r="C356" s="14" t="s">
        <v>69</v>
      </c>
      <c r="D356" s="15" t="s">
        <v>149</v>
      </c>
      <c r="E356" s="16">
        <v>11</v>
      </c>
      <c r="F356" s="16">
        <v>39375.519999999997</v>
      </c>
    </row>
    <row r="357" spans="1:6" s="12" customFormat="1" ht="12">
      <c r="A357" s="13">
        <v>356</v>
      </c>
      <c r="B357" s="14" t="s">
        <v>66</v>
      </c>
      <c r="C357" s="14" t="s">
        <v>71</v>
      </c>
      <c r="D357" s="15" t="s">
        <v>156</v>
      </c>
      <c r="E357" s="16">
        <v>3730</v>
      </c>
      <c r="F357" s="16">
        <v>24969</v>
      </c>
    </row>
    <row r="358" spans="1:6" s="12" customFormat="1" ht="12">
      <c r="A358" s="13">
        <v>357</v>
      </c>
      <c r="B358" s="14" t="s">
        <v>66</v>
      </c>
      <c r="C358" s="14" t="s">
        <v>71</v>
      </c>
      <c r="D358" s="15" t="s">
        <v>156</v>
      </c>
      <c r="E358" s="16">
        <v>1551.5</v>
      </c>
      <c r="F358" s="16">
        <v>12158.48</v>
      </c>
    </row>
    <row r="359" spans="1:6" s="12" customFormat="1" ht="12">
      <c r="A359" s="13">
        <v>358</v>
      </c>
      <c r="B359" s="14" t="s">
        <v>66</v>
      </c>
      <c r="C359" s="14" t="s">
        <v>71</v>
      </c>
      <c r="D359" s="15" t="s">
        <v>156</v>
      </c>
      <c r="E359" s="16">
        <v>3705.5</v>
      </c>
      <c r="F359" s="16">
        <v>25038.3</v>
      </c>
    </row>
    <row r="360" spans="1:6" s="12" customFormat="1" ht="12">
      <c r="A360" s="13">
        <v>359</v>
      </c>
      <c r="B360" s="14" t="s">
        <v>66</v>
      </c>
      <c r="C360" s="14" t="s">
        <v>71</v>
      </c>
      <c r="D360" s="15" t="s">
        <v>156</v>
      </c>
      <c r="E360" s="16">
        <v>5011</v>
      </c>
      <c r="F360" s="16">
        <v>36106.839999999997</v>
      </c>
    </row>
    <row r="361" spans="1:6" s="12" customFormat="1" ht="12">
      <c r="A361" s="13">
        <v>360</v>
      </c>
      <c r="B361" s="14" t="s">
        <v>66</v>
      </c>
      <c r="C361" s="14" t="s">
        <v>71</v>
      </c>
      <c r="D361" s="15" t="s">
        <v>156</v>
      </c>
      <c r="E361" s="16">
        <v>2237</v>
      </c>
      <c r="F361" s="16">
        <v>13134.96</v>
      </c>
    </row>
    <row r="362" spans="1:6" s="12" customFormat="1" ht="12">
      <c r="A362" s="13">
        <v>361</v>
      </c>
      <c r="B362" s="14" t="s">
        <v>66</v>
      </c>
      <c r="C362" s="14" t="s">
        <v>71</v>
      </c>
      <c r="D362" s="15" t="s">
        <v>156</v>
      </c>
      <c r="E362" s="16">
        <v>2034.5</v>
      </c>
      <c r="F362" s="16">
        <v>14385.45</v>
      </c>
    </row>
    <row r="363" spans="1:6" s="12" customFormat="1" ht="12">
      <c r="A363" s="13">
        <v>362</v>
      </c>
      <c r="B363" s="14" t="s">
        <v>66</v>
      </c>
      <c r="C363" s="14" t="s">
        <v>71</v>
      </c>
      <c r="D363" s="15" t="s">
        <v>156</v>
      </c>
      <c r="E363" s="16">
        <v>4730.5</v>
      </c>
      <c r="F363" s="16">
        <v>29147.38</v>
      </c>
    </row>
    <row r="364" spans="1:6" s="12" customFormat="1" ht="12">
      <c r="A364" s="13">
        <v>363</v>
      </c>
      <c r="B364" s="14" t="s">
        <v>66</v>
      </c>
      <c r="C364" s="14" t="s">
        <v>71</v>
      </c>
      <c r="D364" s="15" t="s">
        <v>156</v>
      </c>
      <c r="E364" s="16">
        <v>4539</v>
      </c>
      <c r="F364" s="16">
        <v>30395.5</v>
      </c>
    </row>
    <row r="365" spans="1:6" s="12" customFormat="1" ht="12">
      <c r="A365" s="13">
        <v>364</v>
      </c>
      <c r="B365" s="14" t="s">
        <v>66</v>
      </c>
      <c r="C365" s="14" t="s">
        <v>71</v>
      </c>
      <c r="D365" s="15" t="s">
        <v>156</v>
      </c>
      <c r="E365" s="16">
        <v>4337</v>
      </c>
      <c r="F365" s="16">
        <v>28728</v>
      </c>
    </row>
    <row r="366" spans="1:6" s="12" customFormat="1" ht="12">
      <c r="A366" s="13">
        <v>365</v>
      </c>
      <c r="B366" s="14" t="s">
        <v>66</v>
      </c>
      <c r="C366" s="14" t="s">
        <v>71</v>
      </c>
      <c r="D366" s="15" t="s">
        <v>156</v>
      </c>
      <c r="E366" s="16">
        <v>5100</v>
      </c>
      <c r="F366" s="16">
        <v>28439.279999999999</v>
      </c>
    </row>
    <row r="367" spans="1:6" s="12" customFormat="1" ht="12">
      <c r="A367" s="13">
        <v>366</v>
      </c>
      <c r="B367" s="14" t="s">
        <v>66</v>
      </c>
      <c r="C367" s="14" t="s">
        <v>71</v>
      </c>
      <c r="D367" s="15" t="s">
        <v>156</v>
      </c>
      <c r="E367" s="16">
        <v>3721</v>
      </c>
      <c r="F367" s="16">
        <v>24978.959999999999</v>
      </c>
    </row>
    <row r="368" spans="1:6" s="12" customFormat="1" ht="12">
      <c r="A368" s="13">
        <v>367</v>
      </c>
      <c r="B368" s="14" t="s">
        <v>66</v>
      </c>
      <c r="C368" s="14" t="s">
        <v>71</v>
      </c>
      <c r="D368" s="15" t="s">
        <v>156</v>
      </c>
      <c r="E368" s="16">
        <v>4208</v>
      </c>
      <c r="F368" s="16">
        <v>23901.7</v>
      </c>
    </row>
    <row r="369" spans="1:6" s="12" customFormat="1" ht="12">
      <c r="A369" s="13">
        <v>368</v>
      </c>
      <c r="B369" s="14" t="s">
        <v>66</v>
      </c>
      <c r="C369" s="14" t="s">
        <v>71</v>
      </c>
      <c r="D369" s="15" t="s">
        <v>156</v>
      </c>
      <c r="E369" s="16">
        <v>4419</v>
      </c>
      <c r="F369" s="16">
        <v>29571.34</v>
      </c>
    </row>
    <row r="370" spans="1:6" s="12" customFormat="1" ht="12">
      <c r="A370" s="13">
        <v>369</v>
      </c>
      <c r="B370" s="14" t="s">
        <v>66</v>
      </c>
      <c r="C370" s="14" t="s">
        <v>56</v>
      </c>
      <c r="D370" s="15" t="s">
        <v>132</v>
      </c>
      <c r="E370" s="16">
        <v>2274</v>
      </c>
      <c r="F370" s="16">
        <v>16967.5</v>
      </c>
    </row>
    <row r="371" spans="1:6" s="12" customFormat="1" ht="12">
      <c r="A371" s="13">
        <v>370</v>
      </c>
      <c r="B371" s="14" t="s">
        <v>66</v>
      </c>
      <c r="C371" s="14" t="s">
        <v>73</v>
      </c>
      <c r="D371" s="15" t="s">
        <v>135</v>
      </c>
      <c r="E371" s="16">
        <v>2566.65</v>
      </c>
      <c r="F371" s="16">
        <v>10449.450000000001</v>
      </c>
    </row>
    <row r="372" spans="1:6" s="12" customFormat="1" ht="12">
      <c r="A372" s="13">
        <v>371</v>
      </c>
      <c r="B372" s="14" t="s">
        <v>66</v>
      </c>
      <c r="C372" s="14" t="s">
        <v>73</v>
      </c>
      <c r="D372" s="15" t="s">
        <v>135</v>
      </c>
      <c r="E372" s="16">
        <v>3513.5</v>
      </c>
      <c r="F372" s="16">
        <v>17215</v>
      </c>
    </row>
    <row r="373" spans="1:6" s="12" customFormat="1" ht="12">
      <c r="A373" s="13">
        <v>372</v>
      </c>
      <c r="B373" s="14" t="s">
        <v>66</v>
      </c>
      <c r="C373" s="14" t="s">
        <v>73</v>
      </c>
      <c r="D373" s="15" t="s">
        <v>135</v>
      </c>
      <c r="E373" s="16">
        <v>2156.36</v>
      </c>
      <c r="F373" s="16">
        <v>12249.66</v>
      </c>
    </row>
    <row r="374" spans="1:6" s="12" customFormat="1" ht="12">
      <c r="A374" s="13">
        <v>373</v>
      </c>
      <c r="B374" s="14" t="s">
        <v>66</v>
      </c>
      <c r="C374" s="14" t="s">
        <v>73</v>
      </c>
      <c r="D374" s="15" t="s">
        <v>135</v>
      </c>
      <c r="E374" s="16">
        <v>2388.7199999999998</v>
      </c>
      <c r="F374" s="16">
        <v>13732.92</v>
      </c>
    </row>
    <row r="375" spans="1:6" s="12" customFormat="1" ht="12">
      <c r="A375" s="13">
        <v>374</v>
      </c>
      <c r="B375" s="14" t="s">
        <v>66</v>
      </c>
      <c r="C375" s="14" t="s">
        <v>73</v>
      </c>
      <c r="D375" s="15" t="s">
        <v>135</v>
      </c>
      <c r="E375" s="16">
        <v>3285.8</v>
      </c>
      <c r="F375" s="16">
        <v>24805</v>
      </c>
    </row>
    <row r="376" spans="1:6" s="12" customFormat="1" ht="12">
      <c r="A376" s="13">
        <v>375</v>
      </c>
      <c r="B376" s="14" t="s">
        <v>66</v>
      </c>
      <c r="C376" s="14" t="s">
        <v>73</v>
      </c>
      <c r="D376" s="15" t="s">
        <v>135</v>
      </c>
      <c r="E376" s="16">
        <v>1077.5</v>
      </c>
      <c r="F376" s="16">
        <v>4169.25</v>
      </c>
    </row>
    <row r="377" spans="1:6" s="12" customFormat="1" ht="12">
      <c r="A377" s="13">
        <v>376</v>
      </c>
      <c r="B377" s="14" t="s">
        <v>66</v>
      </c>
      <c r="C377" s="14" t="s">
        <v>73</v>
      </c>
      <c r="D377" s="15" t="s">
        <v>135</v>
      </c>
      <c r="E377" s="16">
        <v>2557.4</v>
      </c>
      <c r="F377" s="16">
        <v>10373</v>
      </c>
    </row>
    <row r="378" spans="1:6" s="12" customFormat="1" ht="12">
      <c r="A378" s="13">
        <v>377</v>
      </c>
      <c r="B378" s="14" t="s">
        <v>66</v>
      </c>
      <c r="C378" s="14" t="s">
        <v>73</v>
      </c>
      <c r="D378" s="15" t="s">
        <v>135</v>
      </c>
      <c r="E378" s="16">
        <v>2388.7199999999998</v>
      </c>
      <c r="F378" s="16">
        <v>13732.92</v>
      </c>
    </row>
    <row r="379" spans="1:6" s="12" customFormat="1" ht="12">
      <c r="A379" s="13">
        <v>378</v>
      </c>
      <c r="B379" s="14" t="s">
        <v>66</v>
      </c>
      <c r="C379" s="14" t="s">
        <v>73</v>
      </c>
      <c r="D379" s="15" t="s">
        <v>135</v>
      </c>
      <c r="E379" s="16">
        <v>4071</v>
      </c>
      <c r="F379" s="16">
        <v>15321.36</v>
      </c>
    </row>
    <row r="380" spans="1:6" s="12" customFormat="1" ht="12">
      <c r="A380" s="13">
        <v>379</v>
      </c>
      <c r="B380" s="14" t="s">
        <v>66</v>
      </c>
      <c r="C380" s="14" t="s">
        <v>73</v>
      </c>
      <c r="D380" s="15" t="s">
        <v>135</v>
      </c>
      <c r="E380" s="16">
        <v>3633.45</v>
      </c>
      <c r="F380" s="16">
        <v>28924</v>
      </c>
    </row>
    <row r="381" spans="1:6" s="12" customFormat="1" ht="12">
      <c r="A381" s="13">
        <v>380</v>
      </c>
      <c r="B381" s="14" t="s">
        <v>66</v>
      </c>
      <c r="C381" s="14" t="s">
        <v>73</v>
      </c>
      <c r="D381" s="15" t="s">
        <v>135</v>
      </c>
      <c r="E381" s="16">
        <v>2260</v>
      </c>
      <c r="F381" s="16">
        <v>12600</v>
      </c>
    </row>
    <row r="382" spans="1:6" s="12" customFormat="1" ht="12">
      <c r="A382" s="13">
        <v>381</v>
      </c>
      <c r="B382" s="14" t="s">
        <v>66</v>
      </c>
      <c r="C382" s="14" t="s">
        <v>157</v>
      </c>
      <c r="D382" s="15" t="s">
        <v>158</v>
      </c>
      <c r="E382" s="16">
        <v>2844</v>
      </c>
      <c r="F382" s="16">
        <v>6952</v>
      </c>
    </row>
    <row r="383" spans="1:6" s="12" customFormat="1" ht="12">
      <c r="A383" s="13">
        <v>382</v>
      </c>
      <c r="B383" s="14" t="s">
        <v>66</v>
      </c>
      <c r="C383" s="14" t="s">
        <v>115</v>
      </c>
      <c r="D383" s="15" t="s">
        <v>136</v>
      </c>
      <c r="E383" s="16">
        <v>6916</v>
      </c>
      <c r="F383" s="16">
        <v>13779.02</v>
      </c>
    </row>
    <row r="384" spans="1:6" s="12" customFormat="1" ht="12">
      <c r="A384" s="13">
        <v>383</v>
      </c>
      <c r="B384" s="14" t="s">
        <v>66</v>
      </c>
      <c r="C384" s="14" t="s">
        <v>178</v>
      </c>
      <c r="D384" s="15" t="s">
        <v>179</v>
      </c>
      <c r="E384" s="16">
        <v>5514.6</v>
      </c>
      <c r="F384" s="16">
        <v>12860</v>
      </c>
    </row>
    <row r="385" spans="1:6" s="12" customFormat="1" ht="12">
      <c r="A385" s="13">
        <v>384</v>
      </c>
      <c r="B385" s="14" t="s">
        <v>66</v>
      </c>
      <c r="C385" s="14" t="s">
        <v>62</v>
      </c>
      <c r="D385" s="15" t="s">
        <v>159</v>
      </c>
      <c r="E385" s="16">
        <v>77.86</v>
      </c>
      <c r="F385" s="16">
        <v>2751.15</v>
      </c>
    </row>
    <row r="386" spans="1:6" s="12" customFormat="1" ht="12">
      <c r="A386" s="13">
        <v>385</v>
      </c>
      <c r="B386" s="14" t="s">
        <v>66</v>
      </c>
      <c r="C386" s="14" t="s">
        <v>126</v>
      </c>
      <c r="D386" s="15" t="s">
        <v>160</v>
      </c>
      <c r="E386" s="16">
        <v>4295.7</v>
      </c>
      <c r="F386" s="16">
        <v>14097.55</v>
      </c>
    </row>
    <row r="387" spans="1:6" s="12" customFormat="1" ht="12">
      <c r="A387" s="13">
        <v>386</v>
      </c>
      <c r="B387" s="14" t="s">
        <v>66</v>
      </c>
      <c r="C387" s="14" t="s">
        <v>126</v>
      </c>
      <c r="D387" s="15" t="s">
        <v>160</v>
      </c>
      <c r="E387" s="16">
        <v>4299.7</v>
      </c>
      <c r="F387" s="16">
        <v>14006.99</v>
      </c>
    </row>
    <row r="388" spans="1:6" s="12" customFormat="1" ht="12">
      <c r="A388" s="13">
        <v>387</v>
      </c>
      <c r="B388" s="14" t="s">
        <v>66</v>
      </c>
      <c r="C388" s="14" t="s">
        <v>75</v>
      </c>
      <c r="D388" s="15" t="s">
        <v>143</v>
      </c>
      <c r="E388" s="16">
        <v>923</v>
      </c>
      <c r="F388" s="16">
        <v>22069.86</v>
      </c>
    </row>
    <row r="389" spans="1:6" s="12" customFormat="1" ht="12">
      <c r="A389" s="13">
        <v>388</v>
      </c>
      <c r="B389" s="14" t="s">
        <v>66</v>
      </c>
      <c r="C389" s="14" t="s">
        <v>75</v>
      </c>
      <c r="D389" s="15" t="s">
        <v>143</v>
      </c>
      <c r="E389" s="16">
        <v>669.75</v>
      </c>
      <c r="F389" s="16">
        <v>14262.22</v>
      </c>
    </row>
    <row r="390" spans="1:6" s="12" customFormat="1" ht="12">
      <c r="A390" s="13">
        <v>389</v>
      </c>
      <c r="B390" s="14" t="s">
        <v>66</v>
      </c>
      <c r="C390" s="14" t="s">
        <v>75</v>
      </c>
      <c r="D390" s="15" t="s">
        <v>143</v>
      </c>
      <c r="E390" s="16">
        <v>898</v>
      </c>
      <c r="F390" s="16">
        <v>14037.42</v>
      </c>
    </row>
    <row r="391" spans="1:6" s="12" customFormat="1" ht="12">
      <c r="A391" s="13">
        <v>390</v>
      </c>
      <c r="B391" s="14" t="s">
        <v>66</v>
      </c>
      <c r="C391" s="14" t="s">
        <v>75</v>
      </c>
      <c r="D391" s="15" t="s">
        <v>143</v>
      </c>
      <c r="E391" s="16">
        <v>1117.4000000000001</v>
      </c>
      <c r="F391" s="16">
        <v>22991.5</v>
      </c>
    </row>
    <row r="392" spans="1:6" s="12" customFormat="1" ht="12">
      <c r="A392" s="13">
        <v>391</v>
      </c>
      <c r="B392" s="14" t="s">
        <v>66</v>
      </c>
      <c r="C392" s="14" t="s">
        <v>75</v>
      </c>
      <c r="D392" s="15" t="s">
        <v>143</v>
      </c>
      <c r="E392" s="16">
        <v>6111.6</v>
      </c>
      <c r="F392" s="16">
        <v>84429.54</v>
      </c>
    </row>
    <row r="393" spans="1:6" s="12" customFormat="1" ht="12">
      <c r="A393" s="13">
        <v>392</v>
      </c>
      <c r="B393" s="14" t="s">
        <v>66</v>
      </c>
      <c r="C393" s="14" t="s">
        <v>75</v>
      </c>
      <c r="D393" s="15" t="s">
        <v>143</v>
      </c>
      <c r="E393" s="16">
        <v>932.4</v>
      </c>
      <c r="F393" s="16">
        <v>22061.040000000001</v>
      </c>
    </row>
    <row r="394" spans="1:6" s="12" customFormat="1" ht="12">
      <c r="A394" s="13">
        <v>393</v>
      </c>
      <c r="B394" s="14" t="s">
        <v>66</v>
      </c>
      <c r="C394" s="14" t="s">
        <v>75</v>
      </c>
      <c r="D394" s="15" t="s">
        <v>143</v>
      </c>
      <c r="E394" s="16">
        <v>814</v>
      </c>
      <c r="F394" s="16">
        <v>13726.87</v>
      </c>
    </row>
    <row r="395" spans="1:6" s="12" customFormat="1" ht="12">
      <c r="A395" s="13">
        <v>394</v>
      </c>
      <c r="B395" s="14" t="s">
        <v>66</v>
      </c>
      <c r="C395" s="14" t="s">
        <v>128</v>
      </c>
      <c r="D395" s="15" t="s">
        <v>161</v>
      </c>
      <c r="E395" s="16">
        <v>14140.6</v>
      </c>
      <c r="F395" s="16">
        <v>61873.2</v>
      </c>
    </row>
    <row r="396" spans="1:6" s="12" customFormat="1" ht="12">
      <c r="A396" s="13">
        <v>395</v>
      </c>
      <c r="B396" s="14" t="s">
        <v>66</v>
      </c>
      <c r="C396" s="14" t="s">
        <v>174</v>
      </c>
      <c r="D396" s="15" t="s">
        <v>175</v>
      </c>
      <c r="E396" s="16">
        <v>5442.9</v>
      </c>
      <c r="F396" s="16">
        <v>9335</v>
      </c>
    </row>
    <row r="397" spans="1:6" s="12" customFormat="1" ht="12">
      <c r="A397" s="13">
        <v>396</v>
      </c>
      <c r="B397" s="14" t="s">
        <v>66</v>
      </c>
      <c r="C397" s="14" t="s">
        <v>40</v>
      </c>
      <c r="D397" s="15" t="s">
        <v>41</v>
      </c>
      <c r="E397" s="16">
        <v>2378.6999999999998</v>
      </c>
      <c r="F397" s="16">
        <v>83210.600000000006</v>
      </c>
    </row>
    <row r="398" spans="1:6" s="12" customFormat="1" ht="12">
      <c r="A398" s="13">
        <v>397</v>
      </c>
      <c r="B398" s="14" t="s">
        <v>66</v>
      </c>
      <c r="C398" s="14" t="s">
        <v>96</v>
      </c>
      <c r="D398" s="15" t="s">
        <v>97</v>
      </c>
      <c r="E398" s="16">
        <v>6382.3</v>
      </c>
      <c r="F398" s="16">
        <v>21930.1</v>
      </c>
    </row>
    <row r="399" spans="1:6" s="12" customFormat="1" ht="12">
      <c r="A399" s="13">
        <v>398</v>
      </c>
      <c r="B399" s="14" t="s">
        <v>66</v>
      </c>
      <c r="C399" s="14" t="s">
        <v>96</v>
      </c>
      <c r="D399" s="15" t="s">
        <v>97</v>
      </c>
      <c r="E399" s="16">
        <v>20684.599999999999</v>
      </c>
      <c r="F399" s="16">
        <v>40228.35</v>
      </c>
    </row>
    <row r="400" spans="1:6" s="12" customFormat="1" ht="12">
      <c r="A400" s="13">
        <v>399</v>
      </c>
      <c r="B400" s="14" t="s">
        <v>66</v>
      </c>
      <c r="C400" s="14" t="s">
        <v>130</v>
      </c>
      <c r="D400" s="15" t="s">
        <v>131</v>
      </c>
      <c r="E400" s="16">
        <v>4728.93</v>
      </c>
      <c r="F400" s="16">
        <v>23319.35</v>
      </c>
    </row>
    <row r="401" spans="1:10" s="12" customFormat="1" ht="12">
      <c r="A401" s="13">
        <v>400</v>
      </c>
      <c r="B401" s="14" t="s">
        <v>190</v>
      </c>
      <c r="C401" s="14" t="s">
        <v>89</v>
      </c>
      <c r="D401" s="15" t="s">
        <v>90</v>
      </c>
      <c r="E401" s="16">
        <v>149.15</v>
      </c>
      <c r="F401" s="16">
        <v>2329.3000000000002</v>
      </c>
    </row>
    <row r="402" spans="1:10" s="12" customFormat="1" ht="12">
      <c r="A402" s="13">
        <v>401</v>
      </c>
      <c r="B402" s="14" t="s">
        <v>190</v>
      </c>
      <c r="C402" s="14" t="s">
        <v>89</v>
      </c>
      <c r="D402" s="15" t="s">
        <v>90</v>
      </c>
      <c r="E402" s="16">
        <v>167.81</v>
      </c>
      <c r="F402" s="16">
        <v>2705.8</v>
      </c>
    </row>
    <row r="403" spans="1:10" s="12" customFormat="1" ht="12">
      <c r="A403" s="13">
        <v>402</v>
      </c>
      <c r="B403" s="14" t="s">
        <v>190</v>
      </c>
      <c r="C403" s="14" t="s">
        <v>89</v>
      </c>
      <c r="D403" s="15" t="s">
        <v>90</v>
      </c>
      <c r="E403" s="16">
        <v>160.97999999999999</v>
      </c>
      <c r="F403" s="16">
        <v>2811.8</v>
      </c>
    </row>
    <row r="404" spans="1:10" s="12" customFormat="1" ht="12">
      <c r="A404" s="13">
        <v>403</v>
      </c>
      <c r="B404" s="14" t="s">
        <v>176</v>
      </c>
      <c r="C404" s="14" t="s">
        <v>191</v>
      </c>
      <c r="D404" s="15" t="s">
        <v>192</v>
      </c>
      <c r="E404" s="16">
        <v>21075</v>
      </c>
      <c r="F404" s="16">
        <v>13964</v>
      </c>
    </row>
    <row r="405" spans="1:10" s="12" customFormat="1" ht="12">
      <c r="A405" s="13">
        <v>404</v>
      </c>
      <c r="B405" s="14" t="s">
        <v>176</v>
      </c>
      <c r="C405" s="14" t="s">
        <v>30</v>
      </c>
      <c r="D405" s="15" t="s">
        <v>31</v>
      </c>
      <c r="E405" s="16">
        <v>200</v>
      </c>
      <c r="F405" s="16">
        <v>1783.5</v>
      </c>
    </row>
    <row r="406" spans="1:10" s="12" customFormat="1" ht="12">
      <c r="A406" s="13">
        <v>405</v>
      </c>
      <c r="B406" s="14" t="s">
        <v>176</v>
      </c>
      <c r="C406" s="14" t="s">
        <v>30</v>
      </c>
      <c r="D406" s="15" t="s">
        <v>31</v>
      </c>
      <c r="E406" s="16">
        <v>73.8</v>
      </c>
      <c r="F406" s="16">
        <v>4521.75</v>
      </c>
    </row>
    <row r="407" spans="1:10" s="12" customFormat="1" ht="12">
      <c r="A407" s="13">
        <v>406</v>
      </c>
      <c r="B407" s="14" t="s">
        <v>176</v>
      </c>
      <c r="C407" s="14" t="s">
        <v>30</v>
      </c>
      <c r="D407" s="15" t="s">
        <v>31</v>
      </c>
      <c r="E407" s="16">
        <v>434.2</v>
      </c>
      <c r="F407" s="16">
        <v>14149.15</v>
      </c>
    </row>
    <row r="408" spans="1:10" s="12" customFormat="1" ht="12">
      <c r="A408" s="13">
        <v>407</v>
      </c>
      <c r="B408" s="14" t="s">
        <v>176</v>
      </c>
      <c r="C408" s="14" t="s">
        <v>110</v>
      </c>
      <c r="D408" s="15" t="s">
        <v>111</v>
      </c>
      <c r="E408" s="16">
        <v>27720</v>
      </c>
      <c r="F408" s="16">
        <v>173269</v>
      </c>
    </row>
    <row r="409" spans="1:10">
      <c r="D409" s="31">
        <f>SUM(E2:E408)</f>
        <v>931069.45</v>
      </c>
      <c r="E409" s="19">
        <f>SUM(F2:F408)</f>
        <v>10123434.49</v>
      </c>
    </row>
    <row r="410" spans="1:10">
      <c r="A410" s="32" t="s">
        <v>19</v>
      </c>
      <c r="B410" s="32" t="s">
        <v>20</v>
      </c>
      <c r="C410" s="33" t="s">
        <v>23</v>
      </c>
      <c r="D410" s="33" t="s">
        <v>24</v>
      </c>
      <c r="G410" s="22" t="s">
        <v>0</v>
      </c>
      <c r="H410" s="22" t="s">
        <v>77</v>
      </c>
      <c r="I410" s="34" t="s">
        <v>23</v>
      </c>
      <c r="J410" s="34" t="s">
        <v>24</v>
      </c>
    </row>
    <row r="411" spans="1:10">
      <c r="A411" s="40">
        <v>1</v>
      </c>
      <c r="B411" s="24" t="s">
        <v>177</v>
      </c>
      <c r="C411" s="35">
        <f ca="1">SUMIF($B$2:$F$408,B411,$E$2:$E$408)</f>
        <v>22458.75</v>
      </c>
      <c r="D411" s="35">
        <f ca="1">SUMIF($B$2:$F$408,B411,$F$2:$F$408)</f>
        <v>20519.46</v>
      </c>
      <c r="G411" s="26">
        <v>1</v>
      </c>
      <c r="H411" s="27" t="s">
        <v>78</v>
      </c>
      <c r="I411" s="36">
        <f ca="1">C415+C426+C430+C431+C439</f>
        <v>568896.88</v>
      </c>
      <c r="J411" s="36">
        <f ca="1">D415+D426+D430+D431+D439</f>
        <v>3891249.9600000004</v>
      </c>
    </row>
    <row r="412" spans="1:10">
      <c r="A412" s="40">
        <v>2</v>
      </c>
      <c r="B412" s="24" t="s">
        <v>88</v>
      </c>
      <c r="C412" s="35">
        <f t="shared" ref="C412:C441" ca="1" si="0">SUMIF($B$2:$F$408,B412,$E$2:$E$408)</f>
        <v>1200.5999999999999</v>
      </c>
      <c r="D412" s="35">
        <f t="shared" ref="D412:D441" ca="1" si="1">SUMIF($B$2:$F$408,B412,$F$2:$F$408)</f>
        <v>21303.3</v>
      </c>
      <c r="E412" s="17"/>
      <c r="G412" s="26">
        <v>2</v>
      </c>
      <c r="H412" s="27" t="s">
        <v>79</v>
      </c>
      <c r="I412" s="36">
        <f ca="1">C412+C416+C440</f>
        <v>10866.830000000002</v>
      </c>
      <c r="J412" s="36">
        <f ca="1">D412+D416+D440</f>
        <v>72567.48</v>
      </c>
    </row>
    <row r="413" spans="1:10">
      <c r="A413" s="40">
        <v>3</v>
      </c>
      <c r="B413" s="24" t="s">
        <v>25</v>
      </c>
      <c r="C413" s="35">
        <f t="shared" ca="1" si="0"/>
        <v>35906.340000000018</v>
      </c>
      <c r="D413" s="35">
        <f t="shared" ca="1" si="1"/>
        <v>2816934.67</v>
      </c>
      <c r="E413" s="17"/>
      <c r="G413" s="26">
        <v>3</v>
      </c>
      <c r="H413" s="27" t="s">
        <v>80</v>
      </c>
      <c r="I413" s="36">
        <f ca="1">C418+C421+C422+C428+C435+C438</f>
        <v>90363.540000000008</v>
      </c>
      <c r="J413" s="36">
        <f ca="1">D418+D421+D422+D428+D435+D438</f>
        <v>1869709.4899999998</v>
      </c>
    </row>
    <row r="414" spans="1:10">
      <c r="A414" s="40">
        <v>4</v>
      </c>
      <c r="B414" s="24" t="s">
        <v>180</v>
      </c>
      <c r="C414" s="35">
        <f t="shared" ca="1" si="0"/>
        <v>420</v>
      </c>
      <c r="D414" s="35">
        <f t="shared" ca="1" si="1"/>
        <v>4952</v>
      </c>
      <c r="E414" s="17"/>
      <c r="G414" s="26">
        <v>4</v>
      </c>
      <c r="H414" s="27" t="s">
        <v>81</v>
      </c>
      <c r="I414" s="36">
        <f ca="1">C411+C434</f>
        <v>30031.03</v>
      </c>
      <c r="J414" s="36">
        <f ca="1">D411+D434</f>
        <v>44210.759999999995</v>
      </c>
    </row>
    <row r="415" spans="1:10">
      <c r="A415" s="40">
        <v>5</v>
      </c>
      <c r="B415" s="24" t="s">
        <v>95</v>
      </c>
      <c r="C415" s="35">
        <f t="shared" ca="1" si="0"/>
        <v>67747.789999999994</v>
      </c>
      <c r="D415" s="35">
        <f t="shared" ca="1" si="1"/>
        <v>783893.04999999993</v>
      </c>
      <c r="E415" s="17"/>
      <c r="G415" s="26">
        <v>5</v>
      </c>
      <c r="H415" s="27" t="s">
        <v>82</v>
      </c>
      <c r="I415" s="36">
        <f ca="1">C424+C437</f>
        <v>209.60000000000002</v>
      </c>
      <c r="J415" s="36">
        <f ca="1">D424+D437</f>
        <v>6784.0999999999995</v>
      </c>
    </row>
    <row r="416" spans="1:10">
      <c r="A416" s="40">
        <v>6</v>
      </c>
      <c r="B416" s="24" t="s">
        <v>36</v>
      </c>
      <c r="C416" s="35">
        <f t="shared" ca="1" si="0"/>
        <v>9188.2900000000009</v>
      </c>
      <c r="D416" s="35">
        <f t="shared" ca="1" si="1"/>
        <v>43417.279999999999</v>
      </c>
      <c r="E416" s="17"/>
      <c r="G416" s="26">
        <v>6</v>
      </c>
      <c r="H416" s="27" t="s">
        <v>83</v>
      </c>
      <c r="I416" s="36">
        <f ca="1">C417+C419+C423+C432</f>
        <v>125435.21000000002</v>
      </c>
      <c r="J416" s="36">
        <f ca="1">D417+D419+D423+D432</f>
        <v>1056339.2000000002</v>
      </c>
    </row>
    <row r="417" spans="1:10">
      <c r="A417" s="40">
        <v>7</v>
      </c>
      <c r="B417" s="24" t="s">
        <v>144</v>
      </c>
      <c r="C417" s="35">
        <f t="shared" ca="1" si="0"/>
        <v>7457.1</v>
      </c>
      <c r="D417" s="35">
        <f t="shared" ca="1" si="1"/>
        <v>35051</v>
      </c>
      <c r="E417" s="17"/>
      <c r="G417" s="26">
        <v>7</v>
      </c>
      <c r="H417" s="27" t="s">
        <v>84</v>
      </c>
      <c r="I417" s="36">
        <f ca="1">C414+C425+C427+C433+C436+C441</f>
        <v>66131.16</v>
      </c>
      <c r="J417" s="36">
        <f ca="1">D414+D425+D427+D433+D436+D441</f>
        <v>287317.71999999997</v>
      </c>
    </row>
    <row r="418" spans="1:10">
      <c r="A418" s="40">
        <v>8</v>
      </c>
      <c r="B418" s="24" t="s">
        <v>181</v>
      </c>
      <c r="C418" s="35">
        <f t="shared" ca="1" si="0"/>
        <v>3121</v>
      </c>
      <c r="D418" s="35">
        <f t="shared" ca="1" si="1"/>
        <v>14188.1</v>
      </c>
      <c r="E418" s="17"/>
      <c r="G418" s="26">
        <v>8</v>
      </c>
      <c r="H418" s="27" t="s">
        <v>85</v>
      </c>
      <c r="I418" s="36">
        <f ca="1">C420</f>
        <v>2055.48</v>
      </c>
      <c r="J418" s="36">
        <f ca="1">D420</f>
        <v>32117.1</v>
      </c>
    </row>
    <row r="419" spans="1:10">
      <c r="A419" s="40">
        <v>9</v>
      </c>
      <c r="B419" s="24" t="s">
        <v>37</v>
      </c>
      <c r="C419" s="35">
        <f t="shared" ca="1" si="0"/>
        <v>23464</v>
      </c>
      <c r="D419" s="35">
        <f t="shared" ca="1" si="1"/>
        <v>26381.99</v>
      </c>
      <c r="E419" s="17"/>
      <c r="G419" s="26">
        <v>9</v>
      </c>
      <c r="H419" s="27" t="s">
        <v>86</v>
      </c>
      <c r="I419" s="36">
        <v>0</v>
      </c>
      <c r="J419" s="36">
        <v>0</v>
      </c>
    </row>
    <row r="420" spans="1:10">
      <c r="A420" s="40">
        <v>10</v>
      </c>
      <c r="B420" s="24" t="s">
        <v>101</v>
      </c>
      <c r="C420" s="35">
        <f t="shared" ca="1" si="0"/>
        <v>2055.48</v>
      </c>
      <c r="D420" s="35">
        <f t="shared" ca="1" si="1"/>
        <v>32117.1</v>
      </c>
      <c r="E420" s="17"/>
      <c r="G420" s="26">
        <v>10</v>
      </c>
      <c r="H420" s="27" t="s">
        <v>87</v>
      </c>
      <c r="I420" s="36">
        <f ca="1">C413+C429</f>
        <v>37079.720000000016</v>
      </c>
      <c r="J420" s="36">
        <f ca="1">D413+D429</f>
        <v>2863138.6799999997</v>
      </c>
    </row>
    <row r="421" spans="1:10">
      <c r="A421" s="40">
        <v>11</v>
      </c>
      <c r="B421" s="24" t="s">
        <v>147</v>
      </c>
      <c r="C421" s="35">
        <f t="shared" ca="1" si="0"/>
        <v>14.700000000000001</v>
      </c>
      <c r="D421" s="35">
        <f t="shared" ca="1" si="1"/>
        <v>397.79999999999995</v>
      </c>
      <c r="E421" s="17"/>
      <c r="G421" s="26"/>
      <c r="H421" s="29"/>
      <c r="I421" s="25">
        <f ca="1">SUM(I411:I420)</f>
        <v>931069.45000000007</v>
      </c>
      <c r="J421" s="25">
        <f ca="1">SUM(J411:J420)</f>
        <v>10123434.489999998</v>
      </c>
    </row>
    <row r="422" spans="1:10">
      <c r="A422" s="40">
        <v>12</v>
      </c>
      <c r="B422" s="24" t="s">
        <v>102</v>
      </c>
      <c r="C422" s="35">
        <f t="shared" ca="1" si="0"/>
        <v>38837.590000000004</v>
      </c>
      <c r="D422" s="35">
        <f t="shared" ca="1" si="1"/>
        <v>606937.9</v>
      </c>
      <c r="E422" s="17"/>
    </row>
    <row r="423" spans="1:10">
      <c r="A423" s="40">
        <v>13</v>
      </c>
      <c r="B423" s="24" t="s">
        <v>42</v>
      </c>
      <c r="C423" s="35">
        <f t="shared" ca="1" si="0"/>
        <v>68516.670000000013</v>
      </c>
      <c r="D423" s="35">
        <f t="shared" ca="1" si="1"/>
        <v>680137.39000000013</v>
      </c>
      <c r="E423" s="17"/>
    </row>
    <row r="424" spans="1:10">
      <c r="A424" s="40">
        <v>14</v>
      </c>
      <c r="B424" s="24" t="s">
        <v>184</v>
      </c>
      <c r="C424" s="35">
        <f t="shared" ca="1" si="0"/>
        <v>176.98000000000002</v>
      </c>
      <c r="D424" s="35">
        <f t="shared" ca="1" si="1"/>
        <v>5554.2999999999993</v>
      </c>
      <c r="E424" s="17"/>
    </row>
    <row r="425" spans="1:10">
      <c r="A425" s="40">
        <v>15</v>
      </c>
      <c r="B425" s="24" t="s">
        <v>44</v>
      </c>
      <c r="C425" s="35">
        <f t="shared" ca="1" si="0"/>
        <v>2163.3000000000002</v>
      </c>
      <c r="D425" s="35">
        <f t="shared" ca="1" si="1"/>
        <v>23488</v>
      </c>
      <c r="E425" s="17"/>
    </row>
    <row r="426" spans="1:10">
      <c r="A426" s="40">
        <v>16</v>
      </c>
      <c r="B426" s="24" t="s">
        <v>45</v>
      </c>
      <c r="C426" s="35">
        <f t="shared" ca="1" si="0"/>
        <v>7696.82</v>
      </c>
      <c r="D426" s="35">
        <f t="shared" ca="1" si="1"/>
        <v>152237.82</v>
      </c>
      <c r="E426" s="17"/>
    </row>
    <row r="427" spans="1:10">
      <c r="A427" s="40">
        <v>17</v>
      </c>
      <c r="B427" s="24" t="s">
        <v>167</v>
      </c>
      <c r="C427" s="35">
        <f t="shared" ca="1" si="0"/>
        <v>13829.4</v>
      </c>
      <c r="D427" s="35">
        <f t="shared" ca="1" si="1"/>
        <v>49674.82</v>
      </c>
      <c r="E427" s="17"/>
    </row>
    <row r="428" spans="1:10">
      <c r="A428" s="40">
        <v>18</v>
      </c>
      <c r="B428" s="24" t="s">
        <v>107</v>
      </c>
      <c r="C428" s="35">
        <f t="shared" ca="1" si="0"/>
        <v>16597.140000000003</v>
      </c>
      <c r="D428" s="35">
        <f t="shared" ca="1" si="1"/>
        <v>565075.81999999983</v>
      </c>
      <c r="E428" s="17"/>
    </row>
    <row r="429" spans="1:10">
      <c r="A429" s="40">
        <v>19</v>
      </c>
      <c r="B429" s="24" t="s">
        <v>48</v>
      </c>
      <c r="C429" s="35">
        <f t="shared" ca="1" si="0"/>
        <v>1173.3800000000001</v>
      </c>
      <c r="D429" s="35">
        <f t="shared" ca="1" si="1"/>
        <v>46204.010000000009</v>
      </c>
      <c r="E429" s="17"/>
    </row>
    <row r="430" spans="1:10">
      <c r="A430" s="40">
        <v>20</v>
      </c>
      <c r="B430" s="24" t="s">
        <v>108</v>
      </c>
      <c r="C430" s="35">
        <f t="shared" ca="1" si="0"/>
        <v>66.52</v>
      </c>
      <c r="D430" s="35">
        <f t="shared" ca="1" si="1"/>
        <v>1258.48</v>
      </c>
      <c r="E430" s="17"/>
    </row>
    <row r="431" spans="1:10">
      <c r="A431" s="40">
        <v>21</v>
      </c>
      <c r="B431" s="24" t="s">
        <v>151</v>
      </c>
      <c r="C431" s="35">
        <f t="shared" ca="1" si="0"/>
        <v>287.7</v>
      </c>
      <c r="D431" s="35">
        <f t="shared" ca="1" si="1"/>
        <v>5776.3</v>
      </c>
      <c r="E431" s="17"/>
    </row>
    <row r="432" spans="1:10">
      <c r="A432" s="40">
        <v>22</v>
      </c>
      <c r="B432" s="24" t="s">
        <v>50</v>
      </c>
      <c r="C432" s="35">
        <f t="shared" ca="1" si="0"/>
        <v>25997.439999999999</v>
      </c>
      <c r="D432" s="35">
        <f t="shared" ca="1" si="1"/>
        <v>314768.82</v>
      </c>
      <c r="E432" s="17"/>
    </row>
    <row r="433" spans="1:5">
      <c r="A433" s="40">
        <v>23</v>
      </c>
      <c r="B433" s="24" t="s">
        <v>53</v>
      </c>
      <c r="C433" s="35">
        <f t="shared" ca="1" si="0"/>
        <v>28.46</v>
      </c>
      <c r="D433" s="35">
        <f t="shared" ca="1" si="1"/>
        <v>789.1</v>
      </c>
      <c r="E433" s="17"/>
    </row>
    <row r="434" spans="1:5">
      <c r="A434" s="40">
        <v>24</v>
      </c>
      <c r="B434" s="24" t="s">
        <v>58</v>
      </c>
      <c r="C434" s="35">
        <f t="shared" ca="1" si="0"/>
        <v>7572.28</v>
      </c>
      <c r="D434" s="35">
        <f t="shared" ca="1" si="1"/>
        <v>23691.3</v>
      </c>
      <c r="E434" s="17"/>
    </row>
    <row r="435" spans="1:5">
      <c r="A435" s="40">
        <v>25</v>
      </c>
      <c r="B435" s="24" t="s">
        <v>187</v>
      </c>
      <c r="C435" s="35">
        <f t="shared" ca="1" si="0"/>
        <v>120.55</v>
      </c>
      <c r="D435" s="35">
        <f t="shared" ca="1" si="1"/>
        <v>3658.9</v>
      </c>
      <c r="E435" s="17"/>
    </row>
    <row r="436" spans="1:5">
      <c r="A436" s="40">
        <v>26</v>
      </c>
      <c r="B436" s="24" t="s">
        <v>171</v>
      </c>
      <c r="C436" s="35">
        <f t="shared" ca="1" si="0"/>
        <v>187</v>
      </c>
      <c r="D436" s="35">
        <f t="shared" ca="1" si="1"/>
        <v>726.4</v>
      </c>
      <c r="E436" s="17"/>
    </row>
    <row r="437" spans="1:5">
      <c r="A437" s="40">
        <v>27</v>
      </c>
      <c r="B437" s="24" t="s">
        <v>119</v>
      </c>
      <c r="C437" s="35">
        <f t="shared" ca="1" si="0"/>
        <v>32.619999999999997</v>
      </c>
      <c r="D437" s="35">
        <f t="shared" ca="1" si="1"/>
        <v>1229.8</v>
      </c>
      <c r="E437" s="17"/>
    </row>
    <row r="438" spans="1:5">
      <c r="A438" s="40">
        <v>28</v>
      </c>
      <c r="B438" s="24" t="s">
        <v>61</v>
      </c>
      <c r="C438" s="35">
        <f t="shared" ca="1" si="0"/>
        <v>31672.559999999998</v>
      </c>
      <c r="D438" s="35">
        <f t="shared" ca="1" si="1"/>
        <v>679450.97</v>
      </c>
      <c r="E438" s="17"/>
    </row>
    <row r="439" spans="1:5">
      <c r="A439" s="40">
        <v>29</v>
      </c>
      <c r="B439" s="24" t="s">
        <v>66</v>
      </c>
      <c r="C439" s="35">
        <f t="shared" ca="1" si="0"/>
        <v>493098.05</v>
      </c>
      <c r="D439" s="35">
        <f t="shared" ca="1" si="1"/>
        <v>2948084.3100000005</v>
      </c>
      <c r="E439" s="17"/>
    </row>
    <row r="440" spans="1:5">
      <c r="A440" s="40">
        <v>30</v>
      </c>
      <c r="B440" s="24" t="s">
        <v>190</v>
      </c>
      <c r="C440" s="35">
        <f t="shared" ca="1" si="0"/>
        <v>477.94000000000005</v>
      </c>
      <c r="D440" s="35">
        <f t="shared" ca="1" si="1"/>
        <v>7846.9000000000005</v>
      </c>
      <c r="E440" s="17"/>
    </row>
    <row r="441" spans="1:5">
      <c r="A441" s="40">
        <v>31</v>
      </c>
      <c r="B441" s="24" t="s">
        <v>176</v>
      </c>
      <c r="C441" s="35">
        <f t="shared" ca="1" si="0"/>
        <v>49503</v>
      </c>
      <c r="D441" s="35">
        <f t="shared" ca="1" si="1"/>
        <v>207687.4</v>
      </c>
      <c r="E441" s="17"/>
    </row>
    <row r="442" spans="1:5">
      <c r="C442" s="31">
        <f ca="1">SUM(C411:C441)</f>
        <v>931069.45000000007</v>
      </c>
      <c r="D442" s="31">
        <f ca="1">SUM(D411:D441)</f>
        <v>10123434.49</v>
      </c>
      <c r="E442" s="17"/>
    </row>
    <row r="443" spans="1:5">
      <c r="C443" s="31"/>
      <c r="E443" s="17"/>
    </row>
    <row r="444" spans="1:5">
      <c r="C444" s="31"/>
      <c r="E444" s="17"/>
    </row>
    <row r="445" spans="1:5">
      <c r="C445" s="31"/>
      <c r="E445" s="17"/>
    </row>
    <row r="446" spans="1:5">
      <c r="C446" s="31"/>
      <c r="E446" s="17"/>
    </row>
    <row r="447" spans="1:5">
      <c r="D447" s="18"/>
      <c r="E447" s="17"/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378"/>
  <sheetViews>
    <sheetView topLeftCell="A338" workbookViewId="0">
      <selection activeCell="I354" sqref="I354"/>
    </sheetView>
  </sheetViews>
  <sheetFormatPr defaultRowHeight="15"/>
  <cols>
    <col min="1" max="1" width="5" style="48" bestFit="1" customWidth="1"/>
    <col min="2" max="2" width="30.28515625" style="49" customWidth="1"/>
    <col min="3" max="3" width="14.7109375" style="49" customWidth="1"/>
    <col min="4" max="4" width="16.140625" style="50" customWidth="1"/>
    <col min="5" max="5" width="15.28515625" style="50" bestFit="1" customWidth="1"/>
    <col min="6" max="6" width="25.28515625" style="49" bestFit="1" customWidth="1"/>
    <col min="7" max="7" width="9.140625" style="43"/>
    <col min="8" max="8" width="29.42578125" style="43" customWidth="1"/>
    <col min="9" max="9" width="20.42578125" style="43" customWidth="1"/>
    <col min="10" max="10" width="19" style="43" customWidth="1"/>
    <col min="11" max="16384" width="9.140625" style="43"/>
  </cols>
  <sheetData>
    <row r="1" spans="1:6" ht="14.25">
      <c r="A1" s="41" t="s">
        <v>19</v>
      </c>
      <c r="B1" s="41" t="s">
        <v>20</v>
      </c>
      <c r="C1" s="41" t="s">
        <v>21</v>
      </c>
      <c r="D1" s="41" t="s">
        <v>22</v>
      </c>
      <c r="E1" s="42" t="s">
        <v>23</v>
      </c>
      <c r="F1" s="42" t="s">
        <v>24</v>
      </c>
    </row>
    <row r="2" spans="1:6" s="47" customFormat="1" ht="12">
      <c r="A2" s="44">
        <v>1</v>
      </c>
      <c r="B2" s="45" t="s">
        <v>25</v>
      </c>
      <c r="C2" s="45" t="s">
        <v>26</v>
      </c>
      <c r="D2" s="45" t="s">
        <v>27</v>
      </c>
      <c r="E2" s="46">
        <v>254.08</v>
      </c>
      <c r="F2" s="46">
        <v>9867.1</v>
      </c>
    </row>
    <row r="3" spans="1:6" s="47" customFormat="1" ht="12">
      <c r="A3" s="44">
        <v>2</v>
      </c>
      <c r="B3" s="45" t="s">
        <v>25</v>
      </c>
      <c r="C3" s="45" t="s">
        <v>26</v>
      </c>
      <c r="D3" s="45" t="s">
        <v>27</v>
      </c>
      <c r="E3" s="46">
        <v>38.4</v>
      </c>
      <c r="F3" s="46">
        <v>900.7</v>
      </c>
    </row>
    <row r="4" spans="1:6" s="47" customFormat="1" ht="12">
      <c r="A4" s="44">
        <v>3</v>
      </c>
      <c r="B4" s="45" t="s">
        <v>25</v>
      </c>
      <c r="C4" s="45" t="s">
        <v>26</v>
      </c>
      <c r="D4" s="45" t="s">
        <v>27</v>
      </c>
      <c r="E4" s="46">
        <v>211.97</v>
      </c>
      <c r="F4" s="46">
        <v>8820</v>
      </c>
    </row>
    <row r="5" spans="1:6" s="47" customFormat="1" ht="12">
      <c r="A5" s="44">
        <v>4</v>
      </c>
      <c r="B5" s="45" t="s">
        <v>25</v>
      </c>
      <c r="C5" s="45" t="s">
        <v>26</v>
      </c>
      <c r="D5" s="45" t="s">
        <v>27</v>
      </c>
      <c r="E5" s="46">
        <v>160.86000000000001</v>
      </c>
      <c r="F5" s="46">
        <v>6615</v>
      </c>
    </row>
    <row r="6" spans="1:6" s="47" customFormat="1" ht="12">
      <c r="A6" s="44">
        <v>5</v>
      </c>
      <c r="B6" s="45" t="s">
        <v>25</v>
      </c>
      <c r="C6" s="45" t="s">
        <v>28</v>
      </c>
      <c r="D6" s="45" t="s">
        <v>29</v>
      </c>
      <c r="E6" s="46">
        <v>148</v>
      </c>
      <c r="F6" s="46">
        <v>590.5</v>
      </c>
    </row>
    <row r="7" spans="1:6" s="47" customFormat="1" ht="12">
      <c r="A7" s="44">
        <v>6</v>
      </c>
      <c r="B7" s="45" t="s">
        <v>25</v>
      </c>
      <c r="C7" s="45" t="s">
        <v>28</v>
      </c>
      <c r="D7" s="45" t="s">
        <v>29</v>
      </c>
      <c r="E7" s="46">
        <v>5051</v>
      </c>
      <c r="F7" s="46">
        <v>19262</v>
      </c>
    </row>
    <row r="8" spans="1:6" s="47" customFormat="1" ht="12">
      <c r="A8" s="44">
        <v>7</v>
      </c>
      <c r="B8" s="45" t="s">
        <v>25</v>
      </c>
      <c r="C8" s="45" t="s">
        <v>28</v>
      </c>
      <c r="D8" s="45" t="s">
        <v>29</v>
      </c>
      <c r="E8" s="46">
        <v>6071</v>
      </c>
      <c r="F8" s="46">
        <v>23218.5</v>
      </c>
    </row>
    <row r="9" spans="1:6" s="47" customFormat="1" ht="12">
      <c r="A9" s="44">
        <v>8</v>
      </c>
      <c r="B9" s="45" t="s">
        <v>25</v>
      </c>
      <c r="C9" s="45" t="s">
        <v>28</v>
      </c>
      <c r="D9" s="45" t="s">
        <v>29</v>
      </c>
      <c r="E9" s="46">
        <v>923</v>
      </c>
      <c r="F9" s="46">
        <v>4336</v>
      </c>
    </row>
    <row r="10" spans="1:6" s="47" customFormat="1" ht="12">
      <c r="A10" s="44">
        <v>9</v>
      </c>
      <c r="B10" s="45" t="s">
        <v>25</v>
      </c>
      <c r="C10" s="45" t="s">
        <v>28</v>
      </c>
      <c r="D10" s="45" t="s">
        <v>29</v>
      </c>
      <c r="E10" s="46">
        <v>316.5</v>
      </c>
      <c r="F10" s="46">
        <v>1760</v>
      </c>
    </row>
    <row r="11" spans="1:6" s="47" customFormat="1" ht="12">
      <c r="A11" s="44">
        <v>10</v>
      </c>
      <c r="B11" s="45" t="s">
        <v>25</v>
      </c>
      <c r="C11" s="45" t="s">
        <v>30</v>
      </c>
      <c r="D11" s="45" t="s">
        <v>31</v>
      </c>
      <c r="E11" s="46">
        <v>75.84</v>
      </c>
      <c r="F11" s="46">
        <v>1814.8</v>
      </c>
    </row>
    <row r="12" spans="1:6" s="47" customFormat="1" ht="12">
      <c r="A12" s="44">
        <v>11</v>
      </c>
      <c r="B12" s="45" t="s">
        <v>25</v>
      </c>
      <c r="C12" s="45" t="s">
        <v>30</v>
      </c>
      <c r="D12" s="45" t="s">
        <v>31</v>
      </c>
      <c r="E12" s="46">
        <v>97.91</v>
      </c>
      <c r="F12" s="46">
        <v>6349.05</v>
      </c>
    </row>
    <row r="13" spans="1:6" s="47" customFormat="1" ht="12">
      <c r="A13" s="44">
        <v>12</v>
      </c>
      <c r="B13" s="45" t="s">
        <v>25</v>
      </c>
      <c r="C13" s="45" t="s">
        <v>30</v>
      </c>
      <c r="D13" s="45" t="s">
        <v>31</v>
      </c>
      <c r="E13" s="46">
        <v>1455.6</v>
      </c>
      <c r="F13" s="46">
        <v>34451.699999999997</v>
      </c>
    </row>
    <row r="14" spans="1:6" s="47" customFormat="1" ht="12">
      <c r="A14" s="44">
        <v>13</v>
      </c>
      <c r="B14" s="45" t="s">
        <v>25</v>
      </c>
      <c r="C14" s="45" t="s">
        <v>30</v>
      </c>
      <c r="D14" s="45" t="s">
        <v>31</v>
      </c>
      <c r="E14" s="46">
        <v>25.99</v>
      </c>
      <c r="F14" s="46">
        <v>1480</v>
      </c>
    </row>
    <row r="15" spans="1:6" s="47" customFormat="1" ht="12">
      <c r="A15" s="44">
        <v>14</v>
      </c>
      <c r="B15" s="45" t="s">
        <v>25</v>
      </c>
      <c r="C15" s="45" t="s">
        <v>30</v>
      </c>
      <c r="D15" s="45" t="s">
        <v>31</v>
      </c>
      <c r="E15" s="46">
        <v>2782.63</v>
      </c>
      <c r="F15" s="46">
        <v>53504.28</v>
      </c>
    </row>
    <row r="16" spans="1:6" s="47" customFormat="1" ht="12">
      <c r="A16" s="44">
        <v>15</v>
      </c>
      <c r="B16" s="45" t="s">
        <v>25</v>
      </c>
      <c r="C16" s="45" t="s">
        <v>30</v>
      </c>
      <c r="D16" s="45" t="s">
        <v>31</v>
      </c>
      <c r="E16" s="46">
        <v>461.97</v>
      </c>
      <c r="F16" s="46">
        <v>18523.3</v>
      </c>
    </row>
    <row r="17" spans="1:6" s="47" customFormat="1" ht="12">
      <c r="A17" s="44">
        <v>16</v>
      </c>
      <c r="B17" s="45" t="s">
        <v>25</v>
      </c>
      <c r="C17" s="45" t="s">
        <v>30</v>
      </c>
      <c r="D17" s="45" t="s">
        <v>31</v>
      </c>
      <c r="E17" s="46">
        <v>112</v>
      </c>
      <c r="F17" s="46">
        <v>3940.45</v>
      </c>
    </row>
    <row r="18" spans="1:6" s="47" customFormat="1" ht="12">
      <c r="A18" s="44">
        <v>17</v>
      </c>
      <c r="B18" s="45" t="s">
        <v>25</v>
      </c>
      <c r="C18" s="45" t="s">
        <v>30</v>
      </c>
      <c r="D18" s="45" t="s">
        <v>31</v>
      </c>
      <c r="E18" s="46">
        <v>221.8</v>
      </c>
      <c r="F18" s="46">
        <v>10322.719999999999</v>
      </c>
    </row>
    <row r="19" spans="1:6" s="47" customFormat="1" ht="12">
      <c r="A19" s="44">
        <v>18</v>
      </c>
      <c r="B19" s="45" t="s">
        <v>25</v>
      </c>
      <c r="C19" s="45" t="s">
        <v>30</v>
      </c>
      <c r="D19" s="45" t="s">
        <v>31</v>
      </c>
      <c r="E19" s="46">
        <v>49.74</v>
      </c>
      <c r="F19" s="46">
        <v>1881</v>
      </c>
    </row>
    <row r="20" spans="1:6" s="47" customFormat="1" ht="12">
      <c r="A20" s="44">
        <v>19</v>
      </c>
      <c r="B20" s="45" t="s">
        <v>25</v>
      </c>
      <c r="C20" s="45" t="s">
        <v>30</v>
      </c>
      <c r="D20" s="45" t="s">
        <v>31</v>
      </c>
      <c r="E20" s="46">
        <v>31.19</v>
      </c>
      <c r="F20" s="46">
        <v>1334</v>
      </c>
    </row>
    <row r="21" spans="1:6" s="47" customFormat="1" ht="12">
      <c r="A21" s="44">
        <v>20</v>
      </c>
      <c r="B21" s="45" t="s">
        <v>25</v>
      </c>
      <c r="C21" s="45" t="s">
        <v>30</v>
      </c>
      <c r="D21" s="45" t="s">
        <v>31</v>
      </c>
      <c r="E21" s="46">
        <v>25.22</v>
      </c>
      <c r="F21" s="46">
        <v>2668.84</v>
      </c>
    </row>
    <row r="22" spans="1:6" s="47" customFormat="1" ht="12">
      <c r="A22" s="44">
        <v>21</v>
      </c>
      <c r="B22" s="45" t="s">
        <v>25</v>
      </c>
      <c r="C22" s="45" t="s">
        <v>30</v>
      </c>
      <c r="D22" s="45" t="s">
        <v>31</v>
      </c>
      <c r="E22" s="46">
        <v>237.14</v>
      </c>
      <c r="F22" s="46">
        <v>17850.3</v>
      </c>
    </row>
    <row r="23" spans="1:6" s="47" customFormat="1" ht="12">
      <c r="A23" s="44">
        <v>22</v>
      </c>
      <c r="B23" s="45" t="s">
        <v>25</v>
      </c>
      <c r="C23" s="45" t="s">
        <v>30</v>
      </c>
      <c r="D23" s="45" t="s">
        <v>31</v>
      </c>
      <c r="E23" s="46">
        <v>121.91</v>
      </c>
      <c r="F23" s="46">
        <v>9853.4</v>
      </c>
    </row>
    <row r="24" spans="1:6" s="47" customFormat="1" ht="12">
      <c r="A24" s="44">
        <v>23</v>
      </c>
      <c r="B24" s="45" t="s">
        <v>25</v>
      </c>
      <c r="C24" s="45" t="s">
        <v>30</v>
      </c>
      <c r="D24" s="45" t="s">
        <v>31</v>
      </c>
      <c r="E24" s="46">
        <v>9</v>
      </c>
      <c r="F24" s="46">
        <v>52.8</v>
      </c>
    </row>
    <row r="25" spans="1:6" s="47" customFormat="1" ht="12">
      <c r="A25" s="44">
        <v>24</v>
      </c>
      <c r="B25" s="45" t="s">
        <v>25</v>
      </c>
      <c r="C25" s="45" t="s">
        <v>30</v>
      </c>
      <c r="D25" s="45" t="s">
        <v>31</v>
      </c>
      <c r="E25" s="46">
        <v>136.16999999999999</v>
      </c>
      <c r="F25" s="46">
        <v>2801.25</v>
      </c>
    </row>
    <row r="26" spans="1:6" s="47" customFormat="1" ht="12">
      <c r="A26" s="44">
        <v>25</v>
      </c>
      <c r="B26" s="45" t="s">
        <v>25</v>
      </c>
      <c r="C26" s="45" t="s">
        <v>30</v>
      </c>
      <c r="D26" s="45" t="s">
        <v>31</v>
      </c>
      <c r="E26" s="46">
        <v>898.3</v>
      </c>
      <c r="F26" s="46">
        <v>40654.61</v>
      </c>
    </row>
    <row r="27" spans="1:6" s="47" customFormat="1" ht="12">
      <c r="A27" s="44">
        <v>26</v>
      </c>
      <c r="B27" s="45" t="s">
        <v>25</v>
      </c>
      <c r="C27" s="45" t="s">
        <v>30</v>
      </c>
      <c r="D27" s="45" t="s">
        <v>31</v>
      </c>
      <c r="E27" s="46">
        <v>557.54999999999995</v>
      </c>
      <c r="F27" s="46">
        <v>21049.78</v>
      </c>
    </row>
    <row r="28" spans="1:6" s="47" customFormat="1" ht="12">
      <c r="A28" s="44">
        <v>27</v>
      </c>
      <c r="B28" s="45" t="s">
        <v>25</v>
      </c>
      <c r="C28" s="45" t="s">
        <v>30</v>
      </c>
      <c r="D28" s="45" t="s">
        <v>31</v>
      </c>
      <c r="E28" s="46">
        <v>330.28</v>
      </c>
      <c r="F28" s="46">
        <v>6178.5</v>
      </c>
    </row>
    <row r="29" spans="1:6" s="47" customFormat="1" ht="12">
      <c r="A29" s="44">
        <v>28</v>
      </c>
      <c r="B29" s="45" t="s">
        <v>25</v>
      </c>
      <c r="C29" s="45" t="s">
        <v>30</v>
      </c>
      <c r="D29" s="45" t="s">
        <v>31</v>
      </c>
      <c r="E29" s="46">
        <v>133.74</v>
      </c>
      <c r="F29" s="46">
        <v>6578.5</v>
      </c>
    </row>
    <row r="30" spans="1:6" s="47" customFormat="1" ht="12">
      <c r="A30" s="44">
        <v>29</v>
      </c>
      <c r="B30" s="45" t="s">
        <v>25</v>
      </c>
      <c r="C30" s="45" t="s">
        <v>30</v>
      </c>
      <c r="D30" s="45" t="s">
        <v>31</v>
      </c>
      <c r="E30" s="46">
        <v>45.05</v>
      </c>
      <c r="F30" s="46">
        <v>2830.1</v>
      </c>
    </row>
    <row r="31" spans="1:6" s="47" customFormat="1" ht="12">
      <c r="A31" s="44">
        <v>30</v>
      </c>
      <c r="B31" s="45" t="s">
        <v>25</v>
      </c>
      <c r="C31" s="45" t="s">
        <v>30</v>
      </c>
      <c r="D31" s="45" t="s">
        <v>31</v>
      </c>
      <c r="E31" s="46">
        <v>21.02</v>
      </c>
      <c r="F31" s="46">
        <v>940.5</v>
      </c>
    </row>
    <row r="32" spans="1:6" s="47" customFormat="1" ht="12">
      <c r="A32" s="44">
        <v>31</v>
      </c>
      <c r="B32" s="45" t="s">
        <v>25</v>
      </c>
      <c r="C32" s="45" t="s">
        <v>30</v>
      </c>
      <c r="D32" s="45" t="s">
        <v>31</v>
      </c>
      <c r="E32" s="46">
        <v>177.72</v>
      </c>
      <c r="F32" s="46">
        <v>8824.6</v>
      </c>
    </row>
    <row r="33" spans="1:6" s="47" customFormat="1" ht="12">
      <c r="A33" s="44">
        <v>32</v>
      </c>
      <c r="B33" s="45" t="s">
        <v>25</v>
      </c>
      <c r="C33" s="45" t="s">
        <v>30</v>
      </c>
      <c r="D33" s="45" t="s">
        <v>31</v>
      </c>
      <c r="E33" s="46">
        <v>14.98</v>
      </c>
      <c r="F33" s="46">
        <v>739.8</v>
      </c>
    </row>
    <row r="34" spans="1:6" s="47" customFormat="1" ht="12">
      <c r="A34" s="44">
        <v>33</v>
      </c>
      <c r="B34" s="45" t="s">
        <v>25</v>
      </c>
      <c r="C34" s="45" t="s">
        <v>30</v>
      </c>
      <c r="D34" s="45" t="s">
        <v>31</v>
      </c>
      <c r="E34" s="46">
        <v>19.88</v>
      </c>
      <c r="F34" s="46">
        <v>1136.4000000000001</v>
      </c>
    </row>
    <row r="35" spans="1:6" s="47" customFormat="1" ht="12">
      <c r="A35" s="44">
        <v>34</v>
      </c>
      <c r="B35" s="45" t="s">
        <v>25</v>
      </c>
      <c r="C35" s="45" t="s">
        <v>30</v>
      </c>
      <c r="D35" s="45" t="s">
        <v>31</v>
      </c>
      <c r="E35" s="46">
        <v>51.25</v>
      </c>
      <c r="F35" s="46">
        <v>1734.4</v>
      </c>
    </row>
    <row r="36" spans="1:6" s="47" customFormat="1" ht="12">
      <c r="A36" s="44">
        <v>35</v>
      </c>
      <c r="B36" s="45" t="s">
        <v>25</v>
      </c>
      <c r="C36" s="45" t="s">
        <v>30</v>
      </c>
      <c r="D36" s="45" t="s">
        <v>31</v>
      </c>
      <c r="E36" s="46">
        <v>415.33</v>
      </c>
      <c r="F36" s="46">
        <v>11446.45</v>
      </c>
    </row>
    <row r="37" spans="1:6" s="47" customFormat="1" ht="12">
      <c r="A37" s="44">
        <v>36</v>
      </c>
      <c r="B37" s="45" t="s">
        <v>25</v>
      </c>
      <c r="C37" s="45" t="s">
        <v>30</v>
      </c>
      <c r="D37" s="45" t="s">
        <v>31</v>
      </c>
      <c r="E37" s="46">
        <v>2.36</v>
      </c>
      <c r="F37" s="46">
        <v>216.35</v>
      </c>
    </row>
    <row r="38" spans="1:6" s="47" customFormat="1" ht="12">
      <c r="A38" s="44">
        <v>37</v>
      </c>
      <c r="B38" s="45" t="s">
        <v>25</v>
      </c>
      <c r="C38" s="45" t="s">
        <v>30</v>
      </c>
      <c r="D38" s="45" t="s">
        <v>31</v>
      </c>
      <c r="E38" s="46">
        <v>657.8</v>
      </c>
      <c r="F38" s="46">
        <v>33503.11</v>
      </c>
    </row>
    <row r="39" spans="1:6" s="47" customFormat="1" ht="12">
      <c r="A39" s="44">
        <v>38</v>
      </c>
      <c r="B39" s="45" t="s">
        <v>25</v>
      </c>
      <c r="C39" s="45" t="s">
        <v>30</v>
      </c>
      <c r="D39" s="45" t="s">
        <v>31</v>
      </c>
      <c r="E39" s="46">
        <v>13.46</v>
      </c>
      <c r="F39" s="46">
        <v>1702.74</v>
      </c>
    </row>
    <row r="40" spans="1:6" s="47" customFormat="1" ht="12">
      <c r="A40" s="44">
        <v>39</v>
      </c>
      <c r="B40" s="45" t="s">
        <v>25</v>
      </c>
      <c r="C40" s="45" t="s">
        <v>30</v>
      </c>
      <c r="D40" s="45" t="s">
        <v>31</v>
      </c>
      <c r="E40" s="46">
        <v>297.7</v>
      </c>
      <c r="F40" s="46">
        <v>20608.28</v>
      </c>
    </row>
    <row r="41" spans="1:6" s="47" customFormat="1" ht="12">
      <c r="A41" s="44">
        <v>40</v>
      </c>
      <c r="B41" s="45" t="s">
        <v>25</v>
      </c>
      <c r="C41" s="45" t="s">
        <v>30</v>
      </c>
      <c r="D41" s="45" t="s">
        <v>31</v>
      </c>
      <c r="E41" s="46">
        <v>25.42</v>
      </c>
      <c r="F41" s="46">
        <v>2276</v>
      </c>
    </row>
    <row r="42" spans="1:6" s="47" customFormat="1" ht="12">
      <c r="A42" s="44">
        <v>41</v>
      </c>
      <c r="B42" s="45" t="s">
        <v>25</v>
      </c>
      <c r="C42" s="45" t="s">
        <v>30</v>
      </c>
      <c r="D42" s="45" t="s">
        <v>31</v>
      </c>
      <c r="E42" s="46">
        <v>46.2</v>
      </c>
      <c r="F42" s="46">
        <v>2070</v>
      </c>
    </row>
    <row r="43" spans="1:6" s="47" customFormat="1" ht="12">
      <c r="A43" s="44">
        <v>42</v>
      </c>
      <c r="B43" s="45" t="s">
        <v>25</v>
      </c>
      <c r="C43" s="45" t="s">
        <v>30</v>
      </c>
      <c r="D43" s="45" t="s">
        <v>31</v>
      </c>
      <c r="E43" s="46">
        <v>36.31</v>
      </c>
      <c r="F43" s="46">
        <v>860.16</v>
      </c>
    </row>
    <row r="44" spans="1:6" s="47" customFormat="1" ht="12">
      <c r="A44" s="44">
        <v>43</v>
      </c>
      <c r="B44" s="45" t="s">
        <v>25</v>
      </c>
      <c r="C44" s="45" t="s">
        <v>30</v>
      </c>
      <c r="D44" s="45" t="s">
        <v>31</v>
      </c>
      <c r="E44" s="46">
        <v>2.3199999999999998</v>
      </c>
      <c r="F44" s="46">
        <v>134.30000000000001</v>
      </c>
    </row>
    <row r="45" spans="1:6" s="47" customFormat="1" ht="12">
      <c r="A45" s="44">
        <v>44</v>
      </c>
      <c r="B45" s="45" t="s">
        <v>25</v>
      </c>
      <c r="C45" s="45" t="s">
        <v>30</v>
      </c>
      <c r="D45" s="45" t="s">
        <v>31</v>
      </c>
      <c r="E45" s="46">
        <v>81.8</v>
      </c>
      <c r="F45" s="46">
        <v>11549.84</v>
      </c>
    </row>
    <row r="46" spans="1:6" s="47" customFormat="1" ht="12">
      <c r="A46" s="44">
        <v>45</v>
      </c>
      <c r="B46" s="45" t="s">
        <v>25</v>
      </c>
      <c r="C46" s="45" t="s">
        <v>30</v>
      </c>
      <c r="D46" s="45" t="s">
        <v>31</v>
      </c>
      <c r="E46" s="46">
        <v>168.87</v>
      </c>
      <c r="F46" s="46">
        <v>3900.3</v>
      </c>
    </row>
    <row r="47" spans="1:6" s="47" customFormat="1" ht="12">
      <c r="A47" s="44">
        <v>46</v>
      </c>
      <c r="B47" s="45" t="s">
        <v>25</v>
      </c>
      <c r="C47" s="45" t="s">
        <v>30</v>
      </c>
      <c r="D47" s="45" t="s">
        <v>31</v>
      </c>
      <c r="E47" s="46">
        <v>48.37</v>
      </c>
      <c r="F47" s="46">
        <v>2228</v>
      </c>
    </row>
    <row r="48" spans="1:6" s="47" customFormat="1" ht="12">
      <c r="A48" s="44">
        <v>47</v>
      </c>
      <c r="B48" s="45" t="s">
        <v>25</v>
      </c>
      <c r="C48" s="45" t="s">
        <v>30</v>
      </c>
      <c r="D48" s="45" t="s">
        <v>31</v>
      </c>
      <c r="E48" s="46">
        <v>330.84</v>
      </c>
      <c r="F48" s="46">
        <v>9115.4500000000007</v>
      </c>
    </row>
    <row r="49" spans="1:6" s="47" customFormat="1" ht="12">
      <c r="A49" s="44">
        <v>48</v>
      </c>
      <c r="B49" s="45" t="s">
        <v>25</v>
      </c>
      <c r="C49" s="45" t="s">
        <v>30</v>
      </c>
      <c r="D49" s="45" t="s">
        <v>31</v>
      </c>
      <c r="E49" s="46">
        <v>268.55</v>
      </c>
      <c r="F49" s="46">
        <v>9352</v>
      </c>
    </row>
    <row r="50" spans="1:6" s="47" customFormat="1" ht="12">
      <c r="A50" s="44">
        <v>49</v>
      </c>
      <c r="B50" s="45" t="s">
        <v>25</v>
      </c>
      <c r="C50" s="45" t="s">
        <v>30</v>
      </c>
      <c r="D50" s="45" t="s">
        <v>31</v>
      </c>
      <c r="E50" s="46">
        <v>1346.4</v>
      </c>
      <c r="F50" s="46">
        <v>139518.1</v>
      </c>
    </row>
    <row r="51" spans="1:6" s="47" customFormat="1" ht="12">
      <c r="A51" s="44">
        <v>50</v>
      </c>
      <c r="B51" s="45" t="s">
        <v>25</v>
      </c>
      <c r="C51" s="45" t="s">
        <v>30</v>
      </c>
      <c r="D51" s="45" t="s">
        <v>31</v>
      </c>
      <c r="E51" s="46">
        <v>61.3</v>
      </c>
      <c r="F51" s="46">
        <v>2512.4</v>
      </c>
    </row>
    <row r="52" spans="1:6" s="47" customFormat="1" ht="12">
      <c r="A52" s="44">
        <v>51</v>
      </c>
      <c r="B52" s="45" t="s">
        <v>25</v>
      </c>
      <c r="C52" s="45" t="s">
        <v>30</v>
      </c>
      <c r="D52" s="45" t="s">
        <v>31</v>
      </c>
      <c r="E52" s="46">
        <v>6.3</v>
      </c>
      <c r="F52" s="46">
        <v>1754.72</v>
      </c>
    </row>
    <row r="53" spans="1:6" s="47" customFormat="1" ht="12">
      <c r="A53" s="44">
        <v>52</v>
      </c>
      <c r="B53" s="45" t="s">
        <v>25</v>
      </c>
      <c r="C53" s="45" t="s">
        <v>30</v>
      </c>
      <c r="D53" s="45" t="s">
        <v>31</v>
      </c>
      <c r="E53" s="46">
        <v>28.4</v>
      </c>
      <c r="F53" s="46">
        <v>2620.9499999999998</v>
      </c>
    </row>
    <row r="54" spans="1:6" s="47" customFormat="1" ht="12">
      <c r="A54" s="44">
        <v>53</v>
      </c>
      <c r="B54" s="45" t="s">
        <v>25</v>
      </c>
      <c r="C54" s="45" t="s">
        <v>30</v>
      </c>
      <c r="D54" s="45" t="s">
        <v>31</v>
      </c>
      <c r="E54" s="46">
        <v>82</v>
      </c>
      <c r="F54" s="46">
        <v>1498.5</v>
      </c>
    </row>
    <row r="55" spans="1:6" s="47" customFormat="1" ht="12">
      <c r="A55" s="44">
        <v>54</v>
      </c>
      <c r="B55" s="45" t="s">
        <v>25</v>
      </c>
      <c r="C55" s="45" t="s">
        <v>30</v>
      </c>
      <c r="D55" s="45" t="s">
        <v>31</v>
      </c>
      <c r="E55" s="46">
        <v>378.72</v>
      </c>
      <c r="F55" s="46">
        <v>8930.0499999999993</v>
      </c>
    </row>
    <row r="56" spans="1:6" s="47" customFormat="1" ht="12">
      <c r="A56" s="44">
        <v>55</v>
      </c>
      <c r="B56" s="45" t="s">
        <v>25</v>
      </c>
      <c r="C56" s="45" t="s">
        <v>30</v>
      </c>
      <c r="D56" s="45" t="s">
        <v>31</v>
      </c>
      <c r="E56" s="46">
        <v>33.65</v>
      </c>
      <c r="F56" s="46">
        <v>1619.68</v>
      </c>
    </row>
    <row r="57" spans="1:6" s="47" customFormat="1" ht="12">
      <c r="A57" s="44">
        <v>56</v>
      </c>
      <c r="B57" s="45" t="s">
        <v>25</v>
      </c>
      <c r="C57" s="45" t="s">
        <v>30</v>
      </c>
      <c r="D57" s="45" t="s">
        <v>31</v>
      </c>
      <c r="E57" s="46">
        <v>25.73</v>
      </c>
      <c r="F57" s="46">
        <v>1400</v>
      </c>
    </row>
    <row r="58" spans="1:6" s="47" customFormat="1" ht="12">
      <c r="A58" s="44">
        <v>57</v>
      </c>
      <c r="B58" s="45" t="s">
        <v>25</v>
      </c>
      <c r="C58" s="45" t="s">
        <v>30</v>
      </c>
      <c r="D58" s="45" t="s">
        <v>31</v>
      </c>
      <c r="E58" s="46">
        <v>3</v>
      </c>
      <c r="F58" s="46">
        <v>218.2</v>
      </c>
    </row>
    <row r="59" spans="1:6" s="47" customFormat="1" ht="12">
      <c r="A59" s="44">
        <v>58</v>
      </c>
      <c r="B59" s="45" t="s">
        <v>25</v>
      </c>
      <c r="C59" s="45" t="s">
        <v>30</v>
      </c>
      <c r="D59" s="45" t="s">
        <v>31</v>
      </c>
      <c r="E59" s="46">
        <v>5</v>
      </c>
      <c r="F59" s="46">
        <v>777.44</v>
      </c>
    </row>
    <row r="60" spans="1:6" s="47" customFormat="1" ht="12">
      <c r="A60" s="44">
        <v>59</v>
      </c>
      <c r="B60" s="45" t="s">
        <v>25</v>
      </c>
      <c r="C60" s="45" t="s">
        <v>30</v>
      </c>
      <c r="D60" s="45" t="s">
        <v>31</v>
      </c>
      <c r="E60" s="46">
        <v>79.53</v>
      </c>
      <c r="F60" s="46">
        <v>7266.3</v>
      </c>
    </row>
    <row r="61" spans="1:6" s="47" customFormat="1" ht="12">
      <c r="A61" s="44">
        <v>60</v>
      </c>
      <c r="B61" s="45" t="s">
        <v>25</v>
      </c>
      <c r="C61" s="45" t="s">
        <v>30</v>
      </c>
      <c r="D61" s="45" t="s">
        <v>31</v>
      </c>
      <c r="E61" s="46">
        <v>8.26</v>
      </c>
      <c r="F61" s="46">
        <v>808.8</v>
      </c>
    </row>
    <row r="62" spans="1:6" s="47" customFormat="1" ht="12">
      <c r="A62" s="44">
        <v>61</v>
      </c>
      <c r="B62" s="45" t="s">
        <v>25</v>
      </c>
      <c r="C62" s="45" t="s">
        <v>30</v>
      </c>
      <c r="D62" s="45" t="s">
        <v>31</v>
      </c>
      <c r="E62" s="46">
        <v>297.36</v>
      </c>
      <c r="F62" s="46">
        <v>10014.969999999999</v>
      </c>
    </row>
    <row r="63" spans="1:6" s="47" customFormat="1" ht="12">
      <c r="A63" s="44">
        <v>62</v>
      </c>
      <c r="B63" s="45" t="s">
        <v>25</v>
      </c>
      <c r="C63" s="45" t="s">
        <v>30</v>
      </c>
      <c r="D63" s="45" t="s">
        <v>31</v>
      </c>
      <c r="E63" s="46">
        <v>48.12</v>
      </c>
      <c r="F63" s="46">
        <v>2054</v>
      </c>
    </row>
    <row r="64" spans="1:6" s="47" customFormat="1" ht="12">
      <c r="A64" s="44">
        <v>63</v>
      </c>
      <c r="B64" s="45" t="s">
        <v>25</v>
      </c>
      <c r="C64" s="45" t="s">
        <v>30</v>
      </c>
      <c r="D64" s="45" t="s">
        <v>31</v>
      </c>
      <c r="E64" s="46">
        <v>42.48</v>
      </c>
      <c r="F64" s="46">
        <v>1482.6</v>
      </c>
    </row>
    <row r="65" spans="1:6" s="47" customFormat="1" ht="12">
      <c r="A65" s="44">
        <v>64</v>
      </c>
      <c r="B65" s="45" t="s">
        <v>25</v>
      </c>
      <c r="C65" s="45" t="s">
        <v>30</v>
      </c>
      <c r="D65" s="45" t="s">
        <v>31</v>
      </c>
      <c r="E65" s="46">
        <v>22.44</v>
      </c>
      <c r="F65" s="46">
        <v>1302</v>
      </c>
    </row>
    <row r="66" spans="1:6" s="47" customFormat="1" ht="12">
      <c r="A66" s="44">
        <v>65</v>
      </c>
      <c r="B66" s="45" t="s">
        <v>25</v>
      </c>
      <c r="C66" s="45" t="s">
        <v>30</v>
      </c>
      <c r="D66" s="45" t="s">
        <v>31</v>
      </c>
      <c r="E66" s="46">
        <v>82.29</v>
      </c>
      <c r="F66" s="46">
        <v>4317.25</v>
      </c>
    </row>
    <row r="67" spans="1:6" s="47" customFormat="1" ht="12">
      <c r="A67" s="44">
        <v>66</v>
      </c>
      <c r="B67" s="45" t="s">
        <v>25</v>
      </c>
      <c r="C67" s="45" t="s">
        <v>30</v>
      </c>
      <c r="D67" s="45" t="s">
        <v>31</v>
      </c>
      <c r="E67" s="46">
        <v>300.23</v>
      </c>
      <c r="F67" s="46">
        <v>8170.75</v>
      </c>
    </row>
    <row r="68" spans="1:6" s="47" customFormat="1" ht="12">
      <c r="A68" s="44">
        <v>67</v>
      </c>
      <c r="B68" s="45" t="s">
        <v>25</v>
      </c>
      <c r="C68" s="45" t="s">
        <v>99</v>
      </c>
      <c r="D68" s="45" t="s">
        <v>100</v>
      </c>
      <c r="E68" s="46">
        <v>2234.5</v>
      </c>
      <c r="F68" s="46">
        <v>9744</v>
      </c>
    </row>
    <row r="69" spans="1:6" s="47" customFormat="1" ht="12">
      <c r="A69" s="44">
        <v>68</v>
      </c>
      <c r="B69" s="45" t="s">
        <v>25</v>
      </c>
      <c r="C69" s="45" t="s">
        <v>89</v>
      </c>
      <c r="D69" s="45" t="s">
        <v>90</v>
      </c>
      <c r="E69" s="46">
        <v>666.58</v>
      </c>
      <c r="F69" s="46">
        <v>14615.4</v>
      </c>
    </row>
    <row r="70" spans="1:6" s="47" customFormat="1" ht="12">
      <c r="A70" s="44">
        <v>69</v>
      </c>
      <c r="B70" s="45" t="s">
        <v>25</v>
      </c>
      <c r="C70" s="45" t="s">
        <v>89</v>
      </c>
      <c r="D70" s="45" t="s">
        <v>90</v>
      </c>
      <c r="E70" s="46">
        <v>356.69</v>
      </c>
      <c r="F70" s="46">
        <v>5432.75</v>
      </c>
    </row>
    <row r="71" spans="1:6" s="47" customFormat="1" ht="12">
      <c r="A71" s="44">
        <v>70</v>
      </c>
      <c r="B71" s="45" t="s">
        <v>25</v>
      </c>
      <c r="C71" s="45" t="s">
        <v>89</v>
      </c>
      <c r="D71" s="45" t="s">
        <v>90</v>
      </c>
      <c r="E71" s="46">
        <v>1923.36</v>
      </c>
      <c r="F71" s="46">
        <v>28292.7</v>
      </c>
    </row>
    <row r="72" spans="1:6" s="47" customFormat="1" ht="12">
      <c r="A72" s="44">
        <v>71</v>
      </c>
      <c r="B72" s="45" t="s">
        <v>25</v>
      </c>
      <c r="C72" s="45" t="s">
        <v>89</v>
      </c>
      <c r="D72" s="45" t="s">
        <v>90</v>
      </c>
      <c r="E72" s="46">
        <v>239.92</v>
      </c>
      <c r="F72" s="46">
        <v>6237.79</v>
      </c>
    </row>
    <row r="73" spans="1:6" s="47" customFormat="1" ht="12">
      <c r="A73" s="44">
        <v>72</v>
      </c>
      <c r="B73" s="45" t="s">
        <v>25</v>
      </c>
      <c r="C73" s="45" t="s">
        <v>56</v>
      </c>
      <c r="D73" s="45" t="s">
        <v>132</v>
      </c>
      <c r="E73" s="46">
        <v>2156.25</v>
      </c>
      <c r="F73" s="46">
        <v>13690</v>
      </c>
    </row>
    <row r="74" spans="1:6" s="47" customFormat="1" ht="12">
      <c r="A74" s="44">
        <v>73</v>
      </c>
      <c r="B74" s="45" t="s">
        <v>25</v>
      </c>
      <c r="C74" s="45" t="s">
        <v>193</v>
      </c>
      <c r="D74" s="45" t="s">
        <v>194</v>
      </c>
      <c r="E74" s="46">
        <v>5092</v>
      </c>
      <c r="F74" s="46">
        <v>25194</v>
      </c>
    </row>
    <row r="75" spans="1:6" s="47" customFormat="1" ht="12">
      <c r="A75" s="44">
        <v>74</v>
      </c>
      <c r="B75" s="45" t="s">
        <v>25</v>
      </c>
      <c r="C75" s="45" t="s">
        <v>64</v>
      </c>
      <c r="D75" s="45" t="s">
        <v>137</v>
      </c>
      <c r="E75" s="46">
        <v>270.68</v>
      </c>
      <c r="F75" s="46">
        <v>3796.37</v>
      </c>
    </row>
    <row r="76" spans="1:6" s="47" customFormat="1" ht="12">
      <c r="A76" s="44">
        <v>75</v>
      </c>
      <c r="B76" s="45" t="s">
        <v>25</v>
      </c>
      <c r="C76" s="45" t="s">
        <v>64</v>
      </c>
      <c r="D76" s="45" t="s">
        <v>137</v>
      </c>
      <c r="E76" s="46">
        <v>295.27999999999997</v>
      </c>
      <c r="F76" s="46">
        <v>3968.92</v>
      </c>
    </row>
    <row r="77" spans="1:6" s="47" customFormat="1" ht="12">
      <c r="A77" s="44">
        <v>76</v>
      </c>
      <c r="B77" s="45" t="s">
        <v>25</v>
      </c>
      <c r="C77" s="45" t="s">
        <v>64</v>
      </c>
      <c r="D77" s="45" t="s">
        <v>137</v>
      </c>
      <c r="E77" s="46">
        <v>2534.5100000000002</v>
      </c>
      <c r="F77" s="46">
        <v>44279.38</v>
      </c>
    </row>
    <row r="78" spans="1:6" s="47" customFormat="1" ht="12">
      <c r="A78" s="44">
        <v>77</v>
      </c>
      <c r="B78" s="45" t="s">
        <v>25</v>
      </c>
      <c r="C78" s="45" t="s">
        <v>93</v>
      </c>
      <c r="D78" s="45" t="s">
        <v>138</v>
      </c>
      <c r="E78" s="46">
        <v>2732</v>
      </c>
      <c r="F78" s="46">
        <v>20723</v>
      </c>
    </row>
    <row r="79" spans="1:6" s="47" customFormat="1" ht="12">
      <c r="A79" s="44">
        <v>78</v>
      </c>
      <c r="B79" s="45" t="s">
        <v>25</v>
      </c>
      <c r="C79" s="45" t="s">
        <v>117</v>
      </c>
      <c r="D79" s="45" t="s">
        <v>118</v>
      </c>
      <c r="E79" s="46">
        <v>1623.2</v>
      </c>
      <c r="F79" s="46">
        <v>12508</v>
      </c>
    </row>
    <row r="80" spans="1:6" s="47" customFormat="1" ht="12">
      <c r="A80" s="44">
        <v>79</v>
      </c>
      <c r="B80" s="45" t="s">
        <v>25</v>
      </c>
      <c r="C80" s="45" t="s">
        <v>139</v>
      </c>
      <c r="D80" s="45" t="s">
        <v>140</v>
      </c>
      <c r="E80" s="46">
        <v>1609.38</v>
      </c>
      <c r="F80" s="46">
        <v>28296.75</v>
      </c>
    </row>
    <row r="81" spans="1:6" s="47" customFormat="1" ht="12">
      <c r="A81" s="44">
        <v>80</v>
      </c>
      <c r="B81" s="45" t="s">
        <v>95</v>
      </c>
      <c r="C81" s="45" t="s">
        <v>122</v>
      </c>
      <c r="D81" s="45" t="s">
        <v>123</v>
      </c>
      <c r="E81" s="46">
        <v>1041.18</v>
      </c>
      <c r="F81" s="46">
        <v>15420.38</v>
      </c>
    </row>
    <row r="82" spans="1:6" s="47" customFormat="1" ht="12">
      <c r="A82" s="44">
        <v>81</v>
      </c>
      <c r="B82" s="45" t="s">
        <v>95</v>
      </c>
      <c r="C82" s="45" t="s">
        <v>75</v>
      </c>
      <c r="D82" s="45" t="s">
        <v>143</v>
      </c>
      <c r="E82" s="46">
        <v>144.37</v>
      </c>
      <c r="F82" s="46">
        <v>2292.67</v>
      </c>
    </row>
    <row r="83" spans="1:6" s="47" customFormat="1" ht="12">
      <c r="A83" s="44">
        <v>82</v>
      </c>
      <c r="B83" s="45" t="s">
        <v>95</v>
      </c>
      <c r="C83" s="45" t="s">
        <v>93</v>
      </c>
      <c r="D83" s="45" t="s">
        <v>138</v>
      </c>
      <c r="E83" s="46">
        <v>1296</v>
      </c>
      <c r="F83" s="46">
        <v>13248</v>
      </c>
    </row>
    <row r="84" spans="1:6" s="47" customFormat="1" ht="12">
      <c r="A84" s="44">
        <v>83</v>
      </c>
      <c r="B84" s="45" t="s">
        <v>36</v>
      </c>
      <c r="C84" s="45" t="s">
        <v>89</v>
      </c>
      <c r="D84" s="45" t="s">
        <v>90</v>
      </c>
      <c r="E84" s="46">
        <v>562.42999999999995</v>
      </c>
      <c r="F84" s="46">
        <v>9766</v>
      </c>
    </row>
    <row r="85" spans="1:6" s="47" customFormat="1" ht="12">
      <c r="A85" s="44">
        <v>84</v>
      </c>
      <c r="B85" s="45" t="s">
        <v>36</v>
      </c>
      <c r="C85" s="45" t="s">
        <v>93</v>
      </c>
      <c r="D85" s="45" t="s">
        <v>138</v>
      </c>
      <c r="E85" s="46">
        <v>3443</v>
      </c>
      <c r="F85" s="46">
        <v>15000</v>
      </c>
    </row>
    <row r="86" spans="1:6" s="47" customFormat="1" ht="12">
      <c r="A86" s="44">
        <v>85</v>
      </c>
      <c r="B86" s="45" t="s">
        <v>36</v>
      </c>
      <c r="C86" s="45" t="s">
        <v>93</v>
      </c>
      <c r="D86" s="45" t="s">
        <v>138</v>
      </c>
      <c r="E86" s="46">
        <v>3443</v>
      </c>
      <c r="F86" s="46">
        <v>15000</v>
      </c>
    </row>
    <row r="87" spans="1:6" s="47" customFormat="1" ht="12">
      <c r="A87" s="44">
        <v>86</v>
      </c>
      <c r="B87" s="45" t="s">
        <v>144</v>
      </c>
      <c r="C87" s="45" t="s">
        <v>195</v>
      </c>
      <c r="D87" s="45" t="s">
        <v>196</v>
      </c>
      <c r="E87" s="46">
        <v>1503.5</v>
      </c>
      <c r="F87" s="46">
        <v>8466</v>
      </c>
    </row>
    <row r="88" spans="1:6" s="47" customFormat="1" ht="12">
      <c r="A88" s="44">
        <v>87</v>
      </c>
      <c r="B88" s="45" t="s">
        <v>144</v>
      </c>
      <c r="C88" s="45" t="s">
        <v>197</v>
      </c>
      <c r="D88" s="45" t="s">
        <v>198</v>
      </c>
      <c r="E88" s="46">
        <v>11.89</v>
      </c>
      <c r="F88" s="46">
        <v>23184.14</v>
      </c>
    </row>
    <row r="89" spans="1:6" s="47" customFormat="1" ht="12">
      <c r="A89" s="44">
        <v>88</v>
      </c>
      <c r="B89" s="45" t="s">
        <v>144</v>
      </c>
      <c r="C89" s="45" t="s">
        <v>197</v>
      </c>
      <c r="D89" s="45" t="s">
        <v>198</v>
      </c>
      <c r="E89" s="46">
        <v>1.3</v>
      </c>
      <c r="F89" s="46">
        <v>1760.94</v>
      </c>
    </row>
    <row r="90" spans="1:6" s="47" customFormat="1" ht="12">
      <c r="A90" s="44">
        <v>89</v>
      </c>
      <c r="B90" s="45" t="s">
        <v>144</v>
      </c>
      <c r="C90" s="45" t="s">
        <v>197</v>
      </c>
      <c r="D90" s="45" t="s">
        <v>198</v>
      </c>
      <c r="E90" s="46">
        <v>6.29</v>
      </c>
      <c r="F90" s="46">
        <v>8497.84</v>
      </c>
    </row>
    <row r="91" spans="1:6" s="47" customFormat="1" ht="12">
      <c r="A91" s="44">
        <v>90</v>
      </c>
      <c r="B91" s="45" t="s">
        <v>144</v>
      </c>
      <c r="C91" s="45" t="s">
        <v>197</v>
      </c>
      <c r="D91" s="45" t="s">
        <v>198</v>
      </c>
      <c r="E91" s="46">
        <v>6338</v>
      </c>
      <c r="F91" s="46">
        <v>32710.959999999999</v>
      </c>
    </row>
    <row r="92" spans="1:6" s="47" customFormat="1" ht="12">
      <c r="A92" s="44">
        <v>91</v>
      </c>
      <c r="B92" s="45" t="s">
        <v>144</v>
      </c>
      <c r="C92" s="45" t="s">
        <v>197</v>
      </c>
      <c r="D92" s="45" t="s">
        <v>198</v>
      </c>
      <c r="E92" s="46">
        <v>16657</v>
      </c>
      <c r="F92" s="46">
        <v>0</v>
      </c>
    </row>
    <row r="93" spans="1:6" s="47" customFormat="1" ht="12">
      <c r="A93" s="44">
        <v>92</v>
      </c>
      <c r="B93" s="45" t="s">
        <v>144</v>
      </c>
      <c r="C93" s="45" t="s">
        <v>197</v>
      </c>
      <c r="D93" s="45" t="s">
        <v>198</v>
      </c>
      <c r="E93" s="46">
        <v>15.66</v>
      </c>
      <c r="F93" s="46">
        <v>10045.219999999999</v>
      </c>
    </row>
    <row r="94" spans="1:6" s="47" customFormat="1" ht="12">
      <c r="A94" s="44">
        <v>93</v>
      </c>
      <c r="B94" s="45" t="s">
        <v>144</v>
      </c>
      <c r="C94" s="45" t="s">
        <v>197</v>
      </c>
      <c r="D94" s="45" t="s">
        <v>198</v>
      </c>
      <c r="E94" s="46">
        <v>1.61</v>
      </c>
      <c r="F94" s="46">
        <v>1030.24</v>
      </c>
    </row>
    <row r="95" spans="1:6" s="47" customFormat="1" ht="12">
      <c r="A95" s="44">
        <v>94</v>
      </c>
      <c r="B95" s="45" t="s">
        <v>144</v>
      </c>
      <c r="C95" s="45" t="s">
        <v>197</v>
      </c>
      <c r="D95" s="45" t="s">
        <v>198</v>
      </c>
      <c r="E95" s="46">
        <v>2.2200000000000002</v>
      </c>
      <c r="F95" s="46">
        <v>1424.55</v>
      </c>
    </row>
    <row r="96" spans="1:6" s="47" customFormat="1" ht="12">
      <c r="A96" s="44">
        <v>95</v>
      </c>
      <c r="B96" s="45" t="s">
        <v>199</v>
      </c>
      <c r="C96" s="45" t="s">
        <v>117</v>
      </c>
      <c r="D96" s="45" t="s">
        <v>118</v>
      </c>
      <c r="E96" s="46">
        <v>8098.96</v>
      </c>
      <c r="F96" s="46">
        <v>46508</v>
      </c>
    </row>
    <row r="97" spans="1:6" s="47" customFormat="1" ht="12">
      <c r="A97" s="44">
        <v>96</v>
      </c>
      <c r="B97" s="45" t="s">
        <v>102</v>
      </c>
      <c r="C97" s="45" t="s">
        <v>30</v>
      </c>
      <c r="D97" s="45" t="s">
        <v>31</v>
      </c>
      <c r="E97" s="46">
        <v>140</v>
      </c>
      <c r="F97" s="46">
        <v>4530.66</v>
      </c>
    </row>
    <row r="98" spans="1:6" s="47" customFormat="1" ht="12">
      <c r="A98" s="44">
        <v>97</v>
      </c>
      <c r="B98" s="45" t="s">
        <v>102</v>
      </c>
      <c r="C98" s="45" t="s">
        <v>30</v>
      </c>
      <c r="D98" s="45" t="s">
        <v>31</v>
      </c>
      <c r="E98" s="46">
        <v>26.55</v>
      </c>
      <c r="F98" s="46">
        <v>732.24</v>
      </c>
    </row>
    <row r="99" spans="1:6" s="47" customFormat="1" ht="12">
      <c r="A99" s="44">
        <v>98</v>
      </c>
      <c r="B99" s="45" t="s">
        <v>42</v>
      </c>
      <c r="C99" s="45" t="s">
        <v>67</v>
      </c>
      <c r="D99" s="45" t="s">
        <v>148</v>
      </c>
      <c r="E99" s="46">
        <v>22789.82</v>
      </c>
      <c r="F99" s="46">
        <v>21073.52</v>
      </c>
    </row>
    <row r="100" spans="1:6" s="47" customFormat="1" ht="12">
      <c r="A100" s="44">
        <v>99</v>
      </c>
      <c r="B100" s="45" t="s">
        <v>42</v>
      </c>
      <c r="C100" s="45" t="s">
        <v>67</v>
      </c>
      <c r="D100" s="45" t="s">
        <v>148</v>
      </c>
      <c r="E100" s="46">
        <v>22789.82</v>
      </c>
      <c r="F100" s="46">
        <v>21073.52</v>
      </c>
    </row>
    <row r="101" spans="1:6" s="47" customFormat="1" ht="12">
      <c r="A101" s="44">
        <v>100</v>
      </c>
      <c r="B101" s="45" t="s">
        <v>42</v>
      </c>
      <c r="C101" s="45" t="s">
        <v>67</v>
      </c>
      <c r="D101" s="45" t="s">
        <v>148</v>
      </c>
      <c r="E101" s="46">
        <v>22789.82</v>
      </c>
      <c r="F101" s="46">
        <v>21073.52</v>
      </c>
    </row>
    <row r="102" spans="1:6" s="47" customFormat="1" ht="12">
      <c r="A102" s="44">
        <v>101</v>
      </c>
      <c r="B102" s="45" t="s">
        <v>42</v>
      </c>
      <c r="C102" s="45" t="s">
        <v>30</v>
      </c>
      <c r="D102" s="45" t="s">
        <v>31</v>
      </c>
      <c r="E102" s="46">
        <v>145.97999999999999</v>
      </c>
      <c r="F102" s="46">
        <v>5013.3</v>
      </c>
    </row>
    <row r="103" spans="1:6" s="47" customFormat="1" ht="12">
      <c r="A103" s="44">
        <v>102</v>
      </c>
      <c r="B103" s="45" t="s">
        <v>42</v>
      </c>
      <c r="C103" s="45" t="s">
        <v>30</v>
      </c>
      <c r="D103" s="45" t="s">
        <v>31</v>
      </c>
      <c r="E103" s="46">
        <v>845.44</v>
      </c>
      <c r="F103" s="46">
        <v>25085.43</v>
      </c>
    </row>
    <row r="104" spans="1:6" s="47" customFormat="1" ht="12">
      <c r="A104" s="44">
        <v>103</v>
      </c>
      <c r="B104" s="45" t="s">
        <v>42</v>
      </c>
      <c r="C104" s="45" t="s">
        <v>30</v>
      </c>
      <c r="D104" s="45" t="s">
        <v>31</v>
      </c>
      <c r="E104" s="46">
        <v>89.21</v>
      </c>
      <c r="F104" s="46">
        <v>1715.64</v>
      </c>
    </row>
    <row r="105" spans="1:6" s="47" customFormat="1" ht="12">
      <c r="A105" s="44">
        <v>104</v>
      </c>
      <c r="B105" s="45" t="s">
        <v>42</v>
      </c>
      <c r="C105" s="45" t="s">
        <v>30</v>
      </c>
      <c r="D105" s="45" t="s">
        <v>31</v>
      </c>
      <c r="E105" s="46">
        <v>2965.62</v>
      </c>
      <c r="F105" s="46">
        <v>57715.73</v>
      </c>
    </row>
    <row r="106" spans="1:6" s="47" customFormat="1" ht="12">
      <c r="A106" s="44">
        <v>105</v>
      </c>
      <c r="B106" s="45" t="s">
        <v>42</v>
      </c>
      <c r="C106" s="45" t="s">
        <v>30</v>
      </c>
      <c r="D106" s="45" t="s">
        <v>31</v>
      </c>
      <c r="E106" s="46">
        <v>105.43</v>
      </c>
      <c r="F106" s="46">
        <v>1903.64</v>
      </c>
    </row>
    <row r="107" spans="1:6" s="47" customFormat="1" ht="12">
      <c r="A107" s="44">
        <v>106</v>
      </c>
      <c r="B107" s="45" t="s">
        <v>42</v>
      </c>
      <c r="C107" s="45" t="s">
        <v>30</v>
      </c>
      <c r="D107" s="45" t="s">
        <v>31</v>
      </c>
      <c r="E107" s="46">
        <v>144.53</v>
      </c>
      <c r="F107" s="46">
        <v>2778.48</v>
      </c>
    </row>
    <row r="108" spans="1:6" s="47" customFormat="1" ht="12">
      <c r="A108" s="44">
        <v>107</v>
      </c>
      <c r="B108" s="45" t="s">
        <v>42</v>
      </c>
      <c r="C108" s="45" t="s">
        <v>30</v>
      </c>
      <c r="D108" s="45" t="s">
        <v>31</v>
      </c>
      <c r="E108" s="46">
        <v>300.74</v>
      </c>
      <c r="F108" s="46">
        <v>14620.5</v>
      </c>
    </row>
    <row r="109" spans="1:6" s="47" customFormat="1" ht="12">
      <c r="A109" s="44">
        <v>108</v>
      </c>
      <c r="B109" s="45" t="s">
        <v>42</v>
      </c>
      <c r="C109" s="45" t="s">
        <v>30</v>
      </c>
      <c r="D109" s="45" t="s">
        <v>31</v>
      </c>
      <c r="E109" s="46">
        <v>764.43</v>
      </c>
      <c r="F109" s="46">
        <v>29630.84</v>
      </c>
    </row>
    <row r="110" spans="1:6" s="47" customFormat="1" ht="12">
      <c r="A110" s="44">
        <v>109</v>
      </c>
      <c r="B110" s="45" t="s">
        <v>42</v>
      </c>
      <c r="C110" s="45" t="s">
        <v>30</v>
      </c>
      <c r="D110" s="45" t="s">
        <v>31</v>
      </c>
      <c r="E110" s="46">
        <v>715.78</v>
      </c>
      <c r="F110" s="46">
        <v>32073.8</v>
      </c>
    </row>
    <row r="111" spans="1:6" s="47" customFormat="1" ht="12">
      <c r="A111" s="44">
        <v>110</v>
      </c>
      <c r="B111" s="45" t="s">
        <v>42</v>
      </c>
      <c r="C111" s="45" t="s">
        <v>30</v>
      </c>
      <c r="D111" s="45" t="s">
        <v>31</v>
      </c>
      <c r="E111" s="46">
        <v>285</v>
      </c>
      <c r="F111" s="46">
        <v>11137.5</v>
      </c>
    </row>
    <row r="112" spans="1:6" s="47" customFormat="1" ht="12">
      <c r="A112" s="44">
        <v>111</v>
      </c>
      <c r="B112" s="45" t="s">
        <v>42</v>
      </c>
      <c r="C112" s="45" t="s">
        <v>30</v>
      </c>
      <c r="D112" s="45" t="s">
        <v>31</v>
      </c>
      <c r="E112" s="46">
        <v>1201.71</v>
      </c>
      <c r="F112" s="46">
        <v>33856.76</v>
      </c>
    </row>
    <row r="113" spans="1:6" s="47" customFormat="1" ht="12">
      <c r="A113" s="44">
        <v>112</v>
      </c>
      <c r="B113" s="45" t="s">
        <v>42</v>
      </c>
      <c r="C113" s="45" t="s">
        <v>30</v>
      </c>
      <c r="D113" s="45" t="s">
        <v>31</v>
      </c>
      <c r="E113" s="46">
        <v>234.39</v>
      </c>
      <c r="F113" s="46">
        <v>4800</v>
      </c>
    </row>
    <row r="114" spans="1:6" s="47" customFormat="1" ht="12">
      <c r="A114" s="44">
        <v>113</v>
      </c>
      <c r="B114" s="45" t="s">
        <v>42</v>
      </c>
      <c r="C114" s="45" t="s">
        <v>30</v>
      </c>
      <c r="D114" s="45" t="s">
        <v>31</v>
      </c>
      <c r="E114" s="46">
        <v>419</v>
      </c>
      <c r="F114" s="46">
        <v>11770.44</v>
      </c>
    </row>
    <row r="115" spans="1:6" s="47" customFormat="1" ht="12">
      <c r="A115" s="44">
        <v>114</v>
      </c>
      <c r="B115" s="45" t="s">
        <v>42</v>
      </c>
      <c r="C115" s="45" t="s">
        <v>30</v>
      </c>
      <c r="D115" s="45" t="s">
        <v>31</v>
      </c>
      <c r="E115" s="46">
        <v>650.22</v>
      </c>
      <c r="F115" s="46">
        <v>12776.9</v>
      </c>
    </row>
    <row r="116" spans="1:6" s="47" customFormat="1" ht="12">
      <c r="A116" s="44">
        <v>115</v>
      </c>
      <c r="B116" s="45" t="s">
        <v>42</v>
      </c>
      <c r="C116" s="45" t="s">
        <v>30</v>
      </c>
      <c r="D116" s="45" t="s">
        <v>31</v>
      </c>
      <c r="E116" s="46">
        <v>855.61</v>
      </c>
      <c r="F116" s="46">
        <v>17559.72</v>
      </c>
    </row>
    <row r="117" spans="1:6" s="47" customFormat="1" ht="12">
      <c r="A117" s="44">
        <v>116</v>
      </c>
      <c r="B117" s="45" t="s">
        <v>42</v>
      </c>
      <c r="C117" s="45" t="s">
        <v>30</v>
      </c>
      <c r="D117" s="45" t="s">
        <v>31</v>
      </c>
      <c r="E117" s="46">
        <v>1460.93</v>
      </c>
      <c r="F117" s="46">
        <v>28214.22</v>
      </c>
    </row>
    <row r="118" spans="1:6" s="47" customFormat="1" ht="12">
      <c r="A118" s="44">
        <v>117</v>
      </c>
      <c r="B118" s="45" t="s">
        <v>42</v>
      </c>
      <c r="C118" s="45" t="s">
        <v>30</v>
      </c>
      <c r="D118" s="45" t="s">
        <v>31</v>
      </c>
      <c r="E118" s="46">
        <v>824.87</v>
      </c>
      <c r="F118" s="46">
        <v>12677.2</v>
      </c>
    </row>
    <row r="119" spans="1:6" s="47" customFormat="1" ht="12">
      <c r="A119" s="44">
        <v>118</v>
      </c>
      <c r="B119" s="45" t="s">
        <v>42</v>
      </c>
      <c r="C119" s="45" t="s">
        <v>30</v>
      </c>
      <c r="D119" s="45" t="s">
        <v>31</v>
      </c>
      <c r="E119" s="46">
        <v>6128.56</v>
      </c>
      <c r="F119" s="46">
        <v>123232.9</v>
      </c>
    </row>
    <row r="120" spans="1:6" s="47" customFormat="1" ht="12">
      <c r="A120" s="44">
        <v>119</v>
      </c>
      <c r="B120" s="45" t="s">
        <v>42</v>
      </c>
      <c r="C120" s="45" t="s">
        <v>30</v>
      </c>
      <c r="D120" s="45" t="s">
        <v>31</v>
      </c>
      <c r="E120" s="46">
        <v>219.67</v>
      </c>
      <c r="F120" s="46">
        <v>7378</v>
      </c>
    </row>
    <row r="121" spans="1:6" s="47" customFormat="1" ht="12">
      <c r="A121" s="44">
        <v>120</v>
      </c>
      <c r="B121" s="45" t="s">
        <v>42</v>
      </c>
      <c r="C121" s="45" t="s">
        <v>30</v>
      </c>
      <c r="D121" s="45" t="s">
        <v>31</v>
      </c>
      <c r="E121" s="46">
        <v>344.31</v>
      </c>
      <c r="F121" s="46">
        <v>6252.6</v>
      </c>
    </row>
    <row r="122" spans="1:6" s="47" customFormat="1" ht="12">
      <c r="A122" s="44">
        <v>121</v>
      </c>
      <c r="B122" s="45" t="s">
        <v>42</v>
      </c>
      <c r="C122" s="45" t="s">
        <v>30</v>
      </c>
      <c r="D122" s="45" t="s">
        <v>31</v>
      </c>
      <c r="E122" s="46">
        <v>707.8</v>
      </c>
      <c r="F122" s="46">
        <v>13627.2</v>
      </c>
    </row>
    <row r="123" spans="1:6" s="47" customFormat="1" ht="12">
      <c r="A123" s="44">
        <v>122</v>
      </c>
      <c r="B123" s="45" t="s">
        <v>42</v>
      </c>
      <c r="C123" s="45" t="s">
        <v>69</v>
      </c>
      <c r="D123" s="45" t="s">
        <v>149</v>
      </c>
      <c r="E123" s="46">
        <v>33</v>
      </c>
      <c r="F123" s="46">
        <v>73566.45</v>
      </c>
    </row>
    <row r="124" spans="1:6" s="47" customFormat="1" ht="12">
      <c r="A124" s="44">
        <v>123</v>
      </c>
      <c r="B124" s="45" t="s">
        <v>42</v>
      </c>
      <c r="C124" s="45" t="s">
        <v>69</v>
      </c>
      <c r="D124" s="45" t="s">
        <v>149</v>
      </c>
      <c r="E124" s="46">
        <v>3.5</v>
      </c>
      <c r="F124" s="46">
        <v>4588.2299999999996</v>
      </c>
    </row>
    <row r="125" spans="1:6" s="47" customFormat="1" ht="12">
      <c r="A125" s="44">
        <v>124</v>
      </c>
      <c r="B125" s="45" t="s">
        <v>42</v>
      </c>
      <c r="C125" s="45" t="s">
        <v>69</v>
      </c>
      <c r="D125" s="45" t="s">
        <v>149</v>
      </c>
      <c r="E125" s="46">
        <v>0.5</v>
      </c>
      <c r="F125" s="46">
        <v>31.36</v>
      </c>
    </row>
    <row r="126" spans="1:6" s="47" customFormat="1" ht="12">
      <c r="A126" s="44">
        <v>125</v>
      </c>
      <c r="B126" s="45" t="s">
        <v>42</v>
      </c>
      <c r="C126" s="45" t="s">
        <v>103</v>
      </c>
      <c r="D126" s="45" t="s">
        <v>150</v>
      </c>
      <c r="E126" s="46">
        <v>1572</v>
      </c>
      <c r="F126" s="46">
        <v>114367.79</v>
      </c>
    </row>
    <row r="127" spans="1:6" s="47" customFormat="1" ht="12">
      <c r="A127" s="44">
        <v>126</v>
      </c>
      <c r="B127" s="45" t="s">
        <v>42</v>
      </c>
      <c r="C127" s="45" t="s">
        <v>103</v>
      </c>
      <c r="D127" s="45" t="s">
        <v>150</v>
      </c>
      <c r="E127" s="46">
        <v>330</v>
      </c>
      <c r="F127" s="46">
        <v>20642.87</v>
      </c>
    </row>
    <row r="128" spans="1:6" s="47" customFormat="1" ht="12">
      <c r="A128" s="44">
        <v>127</v>
      </c>
      <c r="B128" s="45" t="s">
        <v>42</v>
      </c>
      <c r="C128" s="45" t="s">
        <v>103</v>
      </c>
      <c r="D128" s="45" t="s">
        <v>150</v>
      </c>
      <c r="E128" s="46">
        <v>555</v>
      </c>
      <c r="F128" s="46">
        <v>34574</v>
      </c>
    </row>
    <row r="129" spans="1:6" s="47" customFormat="1" ht="12">
      <c r="A129" s="44">
        <v>128</v>
      </c>
      <c r="B129" s="45" t="s">
        <v>42</v>
      </c>
      <c r="C129" s="45" t="s">
        <v>103</v>
      </c>
      <c r="D129" s="45" t="s">
        <v>150</v>
      </c>
      <c r="E129" s="46">
        <v>786</v>
      </c>
      <c r="F129" s="46">
        <v>49388.5</v>
      </c>
    </row>
    <row r="130" spans="1:6" s="47" customFormat="1" ht="12">
      <c r="A130" s="44">
        <v>129</v>
      </c>
      <c r="B130" s="45" t="s">
        <v>44</v>
      </c>
      <c r="C130" s="45" t="s">
        <v>30</v>
      </c>
      <c r="D130" s="45" t="s">
        <v>31</v>
      </c>
      <c r="E130" s="46">
        <v>808.45</v>
      </c>
      <c r="F130" s="46">
        <v>41508.980000000003</v>
      </c>
    </row>
    <row r="131" spans="1:6" s="47" customFormat="1" ht="12">
      <c r="A131" s="44">
        <v>130</v>
      </c>
      <c r="B131" s="45" t="s">
        <v>44</v>
      </c>
      <c r="C131" s="45" t="s">
        <v>200</v>
      </c>
      <c r="D131" s="45" t="s">
        <v>201</v>
      </c>
      <c r="E131" s="46">
        <v>9807</v>
      </c>
      <c r="F131" s="46">
        <v>15393.58</v>
      </c>
    </row>
    <row r="132" spans="1:6" s="47" customFormat="1" ht="12">
      <c r="A132" s="44">
        <v>131</v>
      </c>
      <c r="B132" s="45" t="s">
        <v>44</v>
      </c>
      <c r="C132" s="45" t="s">
        <v>73</v>
      </c>
      <c r="D132" s="45" t="s">
        <v>135</v>
      </c>
      <c r="E132" s="46">
        <v>2187</v>
      </c>
      <c r="F132" s="46">
        <v>16043</v>
      </c>
    </row>
    <row r="133" spans="1:6" s="47" customFormat="1" ht="12">
      <c r="A133" s="44">
        <v>132</v>
      </c>
      <c r="B133" s="45" t="s">
        <v>44</v>
      </c>
      <c r="C133" s="45" t="s">
        <v>73</v>
      </c>
      <c r="D133" s="45" t="s">
        <v>135</v>
      </c>
      <c r="E133" s="46">
        <v>1730</v>
      </c>
      <c r="F133" s="46">
        <v>14247</v>
      </c>
    </row>
    <row r="134" spans="1:6" s="47" customFormat="1" ht="12">
      <c r="A134" s="44">
        <v>133</v>
      </c>
      <c r="B134" s="45" t="s">
        <v>44</v>
      </c>
      <c r="C134" s="45" t="s">
        <v>93</v>
      </c>
      <c r="D134" s="45" t="s">
        <v>138</v>
      </c>
      <c r="E134" s="46">
        <v>801</v>
      </c>
      <c r="F134" s="46">
        <v>7280.5</v>
      </c>
    </row>
    <row r="135" spans="1:6" s="47" customFormat="1" ht="12">
      <c r="A135" s="44">
        <v>134</v>
      </c>
      <c r="B135" s="45" t="s">
        <v>45</v>
      </c>
      <c r="C135" s="45" t="s">
        <v>89</v>
      </c>
      <c r="D135" s="45" t="s">
        <v>90</v>
      </c>
      <c r="E135" s="46">
        <v>495.97</v>
      </c>
      <c r="F135" s="46">
        <v>11504.25</v>
      </c>
    </row>
    <row r="136" spans="1:6" s="47" customFormat="1" ht="12">
      <c r="A136" s="44">
        <v>135</v>
      </c>
      <c r="B136" s="45" t="s">
        <v>45</v>
      </c>
      <c r="C136" s="45" t="s">
        <v>89</v>
      </c>
      <c r="D136" s="45" t="s">
        <v>90</v>
      </c>
      <c r="E136" s="46">
        <v>149.71</v>
      </c>
      <c r="F136" s="46">
        <v>3087.51</v>
      </c>
    </row>
    <row r="137" spans="1:6" s="47" customFormat="1" ht="12">
      <c r="A137" s="44">
        <v>136</v>
      </c>
      <c r="B137" s="45" t="s">
        <v>45</v>
      </c>
      <c r="C137" s="45" t="s">
        <v>89</v>
      </c>
      <c r="D137" s="45" t="s">
        <v>90</v>
      </c>
      <c r="E137" s="46">
        <v>26.84</v>
      </c>
      <c r="F137" s="46">
        <v>767.52</v>
      </c>
    </row>
    <row r="138" spans="1:6" s="47" customFormat="1" ht="12">
      <c r="A138" s="44">
        <v>137</v>
      </c>
      <c r="B138" s="45" t="s">
        <v>45</v>
      </c>
      <c r="C138" s="45" t="s">
        <v>89</v>
      </c>
      <c r="D138" s="45" t="s">
        <v>90</v>
      </c>
      <c r="E138" s="46">
        <v>65.86</v>
      </c>
      <c r="F138" s="46">
        <v>2082.6</v>
      </c>
    </row>
    <row r="139" spans="1:6" s="47" customFormat="1" ht="12">
      <c r="A139" s="44">
        <v>138</v>
      </c>
      <c r="B139" s="45" t="s">
        <v>45</v>
      </c>
      <c r="C139" s="45" t="s">
        <v>89</v>
      </c>
      <c r="D139" s="45" t="s">
        <v>90</v>
      </c>
      <c r="E139" s="46">
        <v>101.08</v>
      </c>
      <c r="F139" s="46">
        <v>2728.54</v>
      </c>
    </row>
    <row r="140" spans="1:6" s="47" customFormat="1" ht="12">
      <c r="A140" s="44">
        <v>139</v>
      </c>
      <c r="B140" s="45" t="s">
        <v>45</v>
      </c>
      <c r="C140" s="45" t="s">
        <v>89</v>
      </c>
      <c r="D140" s="45" t="s">
        <v>90</v>
      </c>
      <c r="E140" s="46">
        <v>29.82</v>
      </c>
      <c r="F140" s="46">
        <v>817.2</v>
      </c>
    </row>
    <row r="141" spans="1:6" s="47" customFormat="1" ht="12">
      <c r="A141" s="44">
        <v>140</v>
      </c>
      <c r="B141" s="45" t="s">
        <v>45</v>
      </c>
      <c r="C141" s="45" t="s">
        <v>89</v>
      </c>
      <c r="D141" s="45" t="s">
        <v>90</v>
      </c>
      <c r="E141" s="46">
        <v>168.88</v>
      </c>
      <c r="F141" s="46">
        <v>5406.75</v>
      </c>
    </row>
    <row r="142" spans="1:6" s="47" customFormat="1" ht="12">
      <c r="A142" s="44">
        <v>141</v>
      </c>
      <c r="B142" s="45" t="s">
        <v>45</v>
      </c>
      <c r="C142" s="45" t="s">
        <v>73</v>
      </c>
      <c r="D142" s="45" t="s">
        <v>135</v>
      </c>
      <c r="E142" s="46">
        <v>2598.6</v>
      </c>
      <c r="F142" s="46">
        <v>18489</v>
      </c>
    </row>
    <row r="143" spans="1:6" s="47" customFormat="1" ht="12">
      <c r="A143" s="44">
        <v>142</v>
      </c>
      <c r="B143" s="45" t="s">
        <v>45</v>
      </c>
      <c r="C143" s="45" t="s">
        <v>62</v>
      </c>
      <c r="D143" s="45" t="s">
        <v>159</v>
      </c>
      <c r="E143" s="46">
        <v>27</v>
      </c>
      <c r="F143" s="46">
        <v>480</v>
      </c>
    </row>
    <row r="144" spans="1:6" s="47" customFormat="1" ht="12">
      <c r="A144" s="44">
        <v>143</v>
      </c>
      <c r="B144" s="45" t="s">
        <v>107</v>
      </c>
      <c r="C144" s="45" t="s">
        <v>30</v>
      </c>
      <c r="D144" s="45" t="s">
        <v>31</v>
      </c>
      <c r="E144" s="46">
        <v>2079.16</v>
      </c>
      <c r="F144" s="46">
        <v>73569.89</v>
      </c>
    </row>
    <row r="145" spans="1:6" s="47" customFormat="1" ht="12">
      <c r="A145" s="44">
        <v>144</v>
      </c>
      <c r="B145" s="45" t="s">
        <v>107</v>
      </c>
      <c r="C145" s="45" t="s">
        <v>30</v>
      </c>
      <c r="D145" s="45" t="s">
        <v>31</v>
      </c>
      <c r="E145" s="46">
        <v>55.94</v>
      </c>
      <c r="F145" s="46">
        <v>2916.06</v>
      </c>
    </row>
    <row r="146" spans="1:6" s="47" customFormat="1" ht="12">
      <c r="A146" s="44">
        <v>145</v>
      </c>
      <c r="B146" s="45" t="s">
        <v>107</v>
      </c>
      <c r="C146" s="45" t="s">
        <v>30</v>
      </c>
      <c r="D146" s="45" t="s">
        <v>31</v>
      </c>
      <c r="E146" s="46">
        <v>935.26</v>
      </c>
      <c r="F146" s="46">
        <v>50380.26</v>
      </c>
    </row>
    <row r="147" spans="1:6" s="47" customFormat="1" ht="12">
      <c r="A147" s="44">
        <v>146</v>
      </c>
      <c r="B147" s="45" t="s">
        <v>107</v>
      </c>
      <c r="C147" s="45" t="s">
        <v>30</v>
      </c>
      <c r="D147" s="45" t="s">
        <v>31</v>
      </c>
      <c r="E147" s="46">
        <v>670.64</v>
      </c>
      <c r="F147" s="46">
        <v>26750.23</v>
      </c>
    </row>
    <row r="148" spans="1:6" s="47" customFormat="1" ht="12">
      <c r="A148" s="44">
        <v>147</v>
      </c>
      <c r="B148" s="45" t="s">
        <v>107</v>
      </c>
      <c r="C148" s="45" t="s">
        <v>30</v>
      </c>
      <c r="D148" s="45" t="s">
        <v>31</v>
      </c>
      <c r="E148" s="46">
        <v>64.8</v>
      </c>
      <c r="F148" s="46">
        <v>3520.92</v>
      </c>
    </row>
    <row r="149" spans="1:6" s="47" customFormat="1" ht="12">
      <c r="A149" s="44">
        <v>148</v>
      </c>
      <c r="B149" s="45" t="s">
        <v>107</v>
      </c>
      <c r="C149" s="45" t="s">
        <v>30</v>
      </c>
      <c r="D149" s="45" t="s">
        <v>31</v>
      </c>
      <c r="E149" s="46">
        <v>12.03</v>
      </c>
      <c r="F149" s="46">
        <v>406.8</v>
      </c>
    </row>
    <row r="150" spans="1:6" s="47" customFormat="1" ht="12">
      <c r="A150" s="44">
        <v>149</v>
      </c>
      <c r="B150" s="45" t="s">
        <v>107</v>
      </c>
      <c r="C150" s="45" t="s">
        <v>30</v>
      </c>
      <c r="D150" s="45" t="s">
        <v>31</v>
      </c>
      <c r="E150" s="46">
        <v>35</v>
      </c>
      <c r="F150" s="46">
        <v>1195.04</v>
      </c>
    </row>
    <row r="151" spans="1:6" s="47" customFormat="1" ht="12">
      <c r="A151" s="44">
        <v>150</v>
      </c>
      <c r="B151" s="45" t="s">
        <v>48</v>
      </c>
      <c r="C151" s="45" t="s">
        <v>30</v>
      </c>
      <c r="D151" s="45" t="s">
        <v>31</v>
      </c>
      <c r="E151" s="46">
        <v>13.69</v>
      </c>
      <c r="F151" s="46">
        <v>622.5</v>
      </c>
    </row>
    <row r="152" spans="1:6" s="47" customFormat="1" ht="12">
      <c r="A152" s="44">
        <v>151</v>
      </c>
      <c r="B152" s="45" t="s">
        <v>48</v>
      </c>
      <c r="C152" s="45" t="s">
        <v>30</v>
      </c>
      <c r="D152" s="45" t="s">
        <v>31</v>
      </c>
      <c r="E152" s="46">
        <v>11.17</v>
      </c>
      <c r="F152" s="46">
        <v>569.9</v>
      </c>
    </row>
    <row r="153" spans="1:6" s="47" customFormat="1" ht="12">
      <c r="A153" s="44">
        <v>152</v>
      </c>
      <c r="B153" s="45" t="s">
        <v>48</v>
      </c>
      <c r="C153" s="45" t="s">
        <v>30</v>
      </c>
      <c r="D153" s="45" t="s">
        <v>31</v>
      </c>
      <c r="E153" s="46">
        <v>4.68</v>
      </c>
      <c r="F153" s="46">
        <v>96.8</v>
      </c>
    </row>
    <row r="154" spans="1:6" s="47" customFormat="1" ht="12">
      <c r="A154" s="44">
        <v>153</v>
      </c>
      <c r="B154" s="45" t="s">
        <v>48</v>
      </c>
      <c r="C154" s="45" t="s">
        <v>30</v>
      </c>
      <c r="D154" s="45" t="s">
        <v>31</v>
      </c>
      <c r="E154" s="46">
        <v>24.56</v>
      </c>
      <c r="F154" s="46">
        <v>922.6</v>
      </c>
    </row>
    <row r="155" spans="1:6" s="47" customFormat="1" ht="12">
      <c r="A155" s="44">
        <v>154</v>
      </c>
      <c r="B155" s="45" t="s">
        <v>48</v>
      </c>
      <c r="C155" s="45" t="s">
        <v>30</v>
      </c>
      <c r="D155" s="45" t="s">
        <v>31</v>
      </c>
      <c r="E155" s="46">
        <v>26.66</v>
      </c>
      <c r="F155" s="46">
        <v>477.95</v>
      </c>
    </row>
    <row r="156" spans="1:6" s="47" customFormat="1" ht="12">
      <c r="A156" s="44">
        <v>155</v>
      </c>
      <c r="B156" s="45" t="s">
        <v>48</v>
      </c>
      <c r="C156" s="45" t="s">
        <v>30</v>
      </c>
      <c r="D156" s="45" t="s">
        <v>31</v>
      </c>
      <c r="E156" s="46">
        <v>5.96</v>
      </c>
      <c r="F156" s="46">
        <v>629.79999999999995</v>
      </c>
    </row>
    <row r="157" spans="1:6" s="47" customFormat="1" ht="12">
      <c r="A157" s="44">
        <v>156</v>
      </c>
      <c r="B157" s="45" t="s">
        <v>48</v>
      </c>
      <c r="C157" s="45" t="s">
        <v>30</v>
      </c>
      <c r="D157" s="45" t="s">
        <v>31</v>
      </c>
      <c r="E157" s="46">
        <v>153.1</v>
      </c>
      <c r="F157" s="46">
        <v>4326</v>
      </c>
    </row>
    <row r="158" spans="1:6" s="47" customFormat="1" ht="12">
      <c r="A158" s="44">
        <v>157</v>
      </c>
      <c r="B158" s="45" t="s">
        <v>48</v>
      </c>
      <c r="C158" s="45" t="s">
        <v>30</v>
      </c>
      <c r="D158" s="45" t="s">
        <v>31</v>
      </c>
      <c r="E158" s="46">
        <v>91.94</v>
      </c>
      <c r="F158" s="46">
        <v>4108.8</v>
      </c>
    </row>
    <row r="159" spans="1:6" s="47" customFormat="1" ht="12">
      <c r="A159" s="44">
        <v>158</v>
      </c>
      <c r="B159" s="45" t="s">
        <v>48</v>
      </c>
      <c r="C159" s="45" t="s">
        <v>30</v>
      </c>
      <c r="D159" s="45" t="s">
        <v>31</v>
      </c>
      <c r="E159" s="46">
        <v>70.260000000000005</v>
      </c>
      <c r="F159" s="46">
        <v>2705</v>
      </c>
    </row>
    <row r="160" spans="1:6" s="47" customFormat="1" ht="12">
      <c r="A160" s="44">
        <v>159</v>
      </c>
      <c r="B160" s="45" t="s">
        <v>48</v>
      </c>
      <c r="C160" s="45" t="s">
        <v>89</v>
      </c>
      <c r="D160" s="45" t="s">
        <v>90</v>
      </c>
      <c r="E160" s="46">
        <v>1197.95</v>
      </c>
      <c r="F160" s="46">
        <v>18320</v>
      </c>
    </row>
    <row r="161" spans="1:6" s="47" customFormat="1" ht="12">
      <c r="A161" s="44">
        <v>160</v>
      </c>
      <c r="B161" s="45" t="s">
        <v>48</v>
      </c>
      <c r="C161" s="45" t="s">
        <v>89</v>
      </c>
      <c r="D161" s="45" t="s">
        <v>90</v>
      </c>
      <c r="E161" s="46">
        <v>300.05</v>
      </c>
      <c r="F161" s="46">
        <v>4776.84</v>
      </c>
    </row>
    <row r="162" spans="1:6" s="47" customFormat="1" ht="12">
      <c r="A162" s="44">
        <v>161</v>
      </c>
      <c r="B162" s="45" t="s">
        <v>48</v>
      </c>
      <c r="C162" s="45" t="s">
        <v>89</v>
      </c>
      <c r="D162" s="45" t="s">
        <v>90</v>
      </c>
      <c r="E162" s="46">
        <v>53.69</v>
      </c>
      <c r="F162" s="46">
        <v>1245.05</v>
      </c>
    </row>
    <row r="163" spans="1:6" s="47" customFormat="1" ht="12">
      <c r="A163" s="44">
        <v>162</v>
      </c>
      <c r="B163" s="45" t="s">
        <v>48</v>
      </c>
      <c r="C163" s="45" t="s">
        <v>89</v>
      </c>
      <c r="D163" s="45" t="s">
        <v>90</v>
      </c>
      <c r="E163" s="46">
        <v>62.95</v>
      </c>
      <c r="F163" s="46">
        <v>1265.43</v>
      </c>
    </row>
    <row r="164" spans="1:6" s="47" customFormat="1" ht="12">
      <c r="A164" s="44">
        <v>163</v>
      </c>
      <c r="B164" s="45" t="s">
        <v>108</v>
      </c>
      <c r="C164" s="45" t="s">
        <v>89</v>
      </c>
      <c r="D164" s="45" t="s">
        <v>90</v>
      </c>
      <c r="E164" s="46">
        <v>19.71</v>
      </c>
      <c r="F164" s="46">
        <v>347.36</v>
      </c>
    </row>
    <row r="165" spans="1:6" s="47" customFormat="1" ht="12">
      <c r="A165" s="44">
        <v>164</v>
      </c>
      <c r="B165" s="45" t="s">
        <v>108</v>
      </c>
      <c r="C165" s="45" t="s">
        <v>89</v>
      </c>
      <c r="D165" s="45" t="s">
        <v>90</v>
      </c>
      <c r="E165" s="46">
        <v>134.74</v>
      </c>
      <c r="F165" s="46">
        <v>2480.33</v>
      </c>
    </row>
    <row r="166" spans="1:6" s="47" customFormat="1" ht="12">
      <c r="A166" s="44">
        <v>165</v>
      </c>
      <c r="B166" s="45" t="s">
        <v>108</v>
      </c>
      <c r="C166" s="45" t="s">
        <v>89</v>
      </c>
      <c r="D166" s="45" t="s">
        <v>90</v>
      </c>
      <c r="E166" s="46">
        <v>252.55</v>
      </c>
      <c r="F166" s="46">
        <v>4137.1099999999997</v>
      </c>
    </row>
    <row r="167" spans="1:6" s="47" customFormat="1" ht="12">
      <c r="A167" s="44">
        <v>166</v>
      </c>
      <c r="B167" s="45" t="s">
        <v>202</v>
      </c>
      <c r="C167" s="45" t="s">
        <v>30</v>
      </c>
      <c r="D167" s="45" t="s">
        <v>31</v>
      </c>
      <c r="E167" s="46">
        <v>124.94</v>
      </c>
      <c r="F167" s="46">
        <v>3269.28</v>
      </c>
    </row>
    <row r="168" spans="1:6" s="47" customFormat="1" ht="12">
      <c r="A168" s="44">
        <v>167</v>
      </c>
      <c r="B168" s="45" t="s">
        <v>202</v>
      </c>
      <c r="C168" s="45" t="s">
        <v>30</v>
      </c>
      <c r="D168" s="45" t="s">
        <v>31</v>
      </c>
      <c r="E168" s="46">
        <v>120.38</v>
      </c>
      <c r="F168" s="46">
        <v>3646.72</v>
      </c>
    </row>
    <row r="169" spans="1:6" s="47" customFormat="1" ht="12">
      <c r="A169" s="44">
        <v>168</v>
      </c>
      <c r="B169" s="45" t="s">
        <v>202</v>
      </c>
      <c r="C169" s="45" t="s">
        <v>30</v>
      </c>
      <c r="D169" s="45" t="s">
        <v>31</v>
      </c>
      <c r="E169" s="46">
        <v>55.11</v>
      </c>
      <c r="F169" s="46">
        <v>1268.82</v>
      </c>
    </row>
    <row r="170" spans="1:6" s="47" customFormat="1" ht="12">
      <c r="A170" s="44">
        <v>169</v>
      </c>
      <c r="B170" s="45" t="s">
        <v>202</v>
      </c>
      <c r="C170" s="45" t="s">
        <v>30</v>
      </c>
      <c r="D170" s="45" t="s">
        <v>31</v>
      </c>
      <c r="E170" s="46">
        <v>200.53</v>
      </c>
      <c r="F170" s="46">
        <v>4871.3500000000004</v>
      </c>
    </row>
    <row r="171" spans="1:6" s="47" customFormat="1" ht="12">
      <c r="A171" s="44">
        <v>170</v>
      </c>
      <c r="B171" s="45" t="s">
        <v>202</v>
      </c>
      <c r="C171" s="45" t="s">
        <v>30</v>
      </c>
      <c r="D171" s="45" t="s">
        <v>31</v>
      </c>
      <c r="E171" s="46">
        <v>262.61</v>
      </c>
      <c r="F171" s="46">
        <v>10766.27</v>
      </c>
    </row>
    <row r="172" spans="1:6" s="47" customFormat="1" ht="12">
      <c r="A172" s="44">
        <v>171</v>
      </c>
      <c r="B172" s="45" t="s">
        <v>202</v>
      </c>
      <c r="C172" s="45" t="s">
        <v>30</v>
      </c>
      <c r="D172" s="45" t="s">
        <v>31</v>
      </c>
      <c r="E172" s="46">
        <v>401.53</v>
      </c>
      <c r="F172" s="46">
        <v>20937.650000000001</v>
      </c>
    </row>
    <row r="173" spans="1:6" s="47" customFormat="1" ht="12">
      <c r="A173" s="44">
        <v>172</v>
      </c>
      <c r="B173" s="45" t="s">
        <v>50</v>
      </c>
      <c r="C173" s="45" t="s">
        <v>51</v>
      </c>
      <c r="D173" s="45" t="s">
        <v>153</v>
      </c>
      <c r="E173" s="46">
        <v>1241</v>
      </c>
      <c r="F173" s="46">
        <v>47379.8</v>
      </c>
    </row>
    <row r="174" spans="1:6" s="47" customFormat="1" ht="12">
      <c r="A174" s="44">
        <v>173</v>
      </c>
      <c r="B174" s="45" t="s">
        <v>50</v>
      </c>
      <c r="C174" s="45" t="s">
        <v>51</v>
      </c>
      <c r="D174" s="45" t="s">
        <v>153</v>
      </c>
      <c r="E174" s="46">
        <v>2443.58</v>
      </c>
      <c r="F174" s="46">
        <v>64486</v>
      </c>
    </row>
    <row r="175" spans="1:6" s="47" customFormat="1" ht="12">
      <c r="A175" s="44">
        <v>174</v>
      </c>
      <c r="B175" s="45" t="s">
        <v>50</v>
      </c>
      <c r="C175" s="45" t="s">
        <v>51</v>
      </c>
      <c r="D175" s="45" t="s">
        <v>153</v>
      </c>
      <c r="E175" s="46">
        <v>1833.67</v>
      </c>
      <c r="F175" s="46">
        <v>40777</v>
      </c>
    </row>
    <row r="176" spans="1:6" s="47" customFormat="1" ht="12">
      <c r="A176" s="44">
        <v>175</v>
      </c>
      <c r="B176" s="45" t="s">
        <v>50</v>
      </c>
      <c r="C176" s="45" t="s">
        <v>51</v>
      </c>
      <c r="D176" s="45" t="s">
        <v>153</v>
      </c>
      <c r="E176" s="46">
        <v>438</v>
      </c>
      <c r="F176" s="46">
        <v>15573.2</v>
      </c>
    </row>
    <row r="177" spans="1:6" s="47" customFormat="1" ht="12">
      <c r="A177" s="44">
        <v>176</v>
      </c>
      <c r="B177" s="45" t="s">
        <v>50</v>
      </c>
      <c r="C177" s="45" t="s">
        <v>51</v>
      </c>
      <c r="D177" s="45" t="s">
        <v>153</v>
      </c>
      <c r="E177" s="46">
        <v>61.29</v>
      </c>
      <c r="F177" s="46">
        <v>2332.8000000000002</v>
      </c>
    </row>
    <row r="178" spans="1:6" s="47" customFormat="1" ht="12">
      <c r="A178" s="44">
        <v>177</v>
      </c>
      <c r="B178" s="45" t="s">
        <v>50</v>
      </c>
      <c r="C178" s="45" t="s">
        <v>51</v>
      </c>
      <c r="D178" s="45" t="s">
        <v>153</v>
      </c>
      <c r="E178" s="46">
        <v>185</v>
      </c>
      <c r="F178" s="46">
        <v>4425</v>
      </c>
    </row>
    <row r="179" spans="1:6" s="47" customFormat="1" ht="12">
      <c r="A179" s="44">
        <v>178</v>
      </c>
      <c r="B179" s="45" t="s">
        <v>50</v>
      </c>
      <c r="C179" s="45" t="s">
        <v>51</v>
      </c>
      <c r="D179" s="45" t="s">
        <v>153</v>
      </c>
      <c r="E179" s="46">
        <v>307</v>
      </c>
      <c r="F179" s="46">
        <v>12823.2</v>
      </c>
    </row>
    <row r="180" spans="1:6" s="47" customFormat="1" ht="12">
      <c r="A180" s="44">
        <v>179</v>
      </c>
      <c r="B180" s="45" t="s">
        <v>50</v>
      </c>
      <c r="C180" s="45" t="s">
        <v>51</v>
      </c>
      <c r="D180" s="45" t="s">
        <v>153</v>
      </c>
      <c r="E180" s="46">
        <v>3984.25</v>
      </c>
      <c r="F180" s="46">
        <v>173649</v>
      </c>
    </row>
    <row r="181" spans="1:6" s="47" customFormat="1" ht="12">
      <c r="A181" s="44">
        <v>180</v>
      </c>
      <c r="B181" s="45" t="s">
        <v>50</v>
      </c>
      <c r="C181" s="45" t="s">
        <v>51</v>
      </c>
      <c r="D181" s="45" t="s">
        <v>153</v>
      </c>
      <c r="E181" s="46">
        <v>2038.3</v>
      </c>
      <c r="F181" s="46">
        <v>52159.06</v>
      </c>
    </row>
    <row r="182" spans="1:6" s="47" customFormat="1" ht="12">
      <c r="A182" s="44">
        <v>181</v>
      </c>
      <c r="B182" s="45" t="s">
        <v>50</v>
      </c>
      <c r="C182" s="45" t="s">
        <v>69</v>
      </c>
      <c r="D182" s="45" t="s">
        <v>149</v>
      </c>
      <c r="E182" s="46">
        <v>4.5</v>
      </c>
      <c r="F182" s="46">
        <v>7821.52</v>
      </c>
    </row>
    <row r="183" spans="1:6" s="47" customFormat="1" ht="12">
      <c r="A183" s="44">
        <v>182</v>
      </c>
      <c r="B183" s="45" t="s">
        <v>50</v>
      </c>
      <c r="C183" s="45" t="s">
        <v>69</v>
      </c>
      <c r="D183" s="45" t="s">
        <v>149</v>
      </c>
      <c r="E183" s="46">
        <v>1</v>
      </c>
      <c r="F183" s="46">
        <v>2204.25</v>
      </c>
    </row>
    <row r="184" spans="1:6" s="47" customFormat="1" ht="12">
      <c r="A184" s="44">
        <v>183</v>
      </c>
      <c r="B184" s="45" t="s">
        <v>50</v>
      </c>
      <c r="C184" s="45" t="s">
        <v>69</v>
      </c>
      <c r="D184" s="45" t="s">
        <v>149</v>
      </c>
      <c r="E184" s="46">
        <v>0.5</v>
      </c>
      <c r="F184" s="46">
        <v>338.5</v>
      </c>
    </row>
    <row r="185" spans="1:6" s="47" customFormat="1" ht="12">
      <c r="A185" s="44">
        <v>184</v>
      </c>
      <c r="B185" s="45" t="s">
        <v>50</v>
      </c>
      <c r="C185" s="45" t="s">
        <v>69</v>
      </c>
      <c r="D185" s="45" t="s">
        <v>149</v>
      </c>
      <c r="E185" s="46">
        <v>0.5</v>
      </c>
      <c r="F185" s="46">
        <v>919</v>
      </c>
    </row>
    <row r="186" spans="1:6" s="47" customFormat="1" ht="12">
      <c r="A186" s="44">
        <v>185</v>
      </c>
      <c r="B186" s="45" t="s">
        <v>50</v>
      </c>
      <c r="C186" s="45" t="s">
        <v>69</v>
      </c>
      <c r="D186" s="45" t="s">
        <v>149</v>
      </c>
      <c r="E186" s="46">
        <v>0.7</v>
      </c>
      <c r="F186" s="46">
        <v>507.24</v>
      </c>
    </row>
    <row r="187" spans="1:6" s="47" customFormat="1" ht="12">
      <c r="A187" s="44">
        <v>186</v>
      </c>
      <c r="B187" s="45" t="s">
        <v>50</v>
      </c>
      <c r="C187" s="45" t="s">
        <v>69</v>
      </c>
      <c r="D187" s="45" t="s">
        <v>149</v>
      </c>
      <c r="E187" s="46">
        <v>2.8</v>
      </c>
      <c r="F187" s="46">
        <v>8591.26</v>
      </c>
    </row>
    <row r="188" spans="1:6" s="47" customFormat="1" ht="12">
      <c r="A188" s="44">
        <v>187</v>
      </c>
      <c r="B188" s="45" t="s">
        <v>50</v>
      </c>
      <c r="C188" s="45" t="s">
        <v>69</v>
      </c>
      <c r="D188" s="45" t="s">
        <v>149</v>
      </c>
      <c r="E188" s="46">
        <v>5.2</v>
      </c>
      <c r="F188" s="46">
        <v>8751.49</v>
      </c>
    </row>
    <row r="189" spans="1:6" s="47" customFormat="1" ht="12">
      <c r="A189" s="44">
        <v>188</v>
      </c>
      <c r="B189" s="45" t="s">
        <v>50</v>
      </c>
      <c r="C189" s="45" t="s">
        <v>69</v>
      </c>
      <c r="D189" s="45" t="s">
        <v>149</v>
      </c>
      <c r="E189" s="46">
        <v>3</v>
      </c>
      <c r="F189" s="46">
        <v>20050.77</v>
      </c>
    </row>
    <row r="190" spans="1:6" s="47" customFormat="1" ht="12">
      <c r="A190" s="44">
        <v>189</v>
      </c>
      <c r="B190" s="45" t="s">
        <v>50</v>
      </c>
      <c r="C190" s="45" t="s">
        <v>69</v>
      </c>
      <c r="D190" s="45" t="s">
        <v>149</v>
      </c>
      <c r="E190" s="46">
        <v>2</v>
      </c>
      <c r="F190" s="46">
        <v>2288.62</v>
      </c>
    </row>
    <row r="191" spans="1:6" s="47" customFormat="1" ht="12">
      <c r="A191" s="44">
        <v>190</v>
      </c>
      <c r="B191" s="45" t="s">
        <v>50</v>
      </c>
      <c r="C191" s="45" t="s">
        <v>69</v>
      </c>
      <c r="D191" s="45" t="s">
        <v>149</v>
      </c>
      <c r="E191" s="46">
        <v>15.5</v>
      </c>
      <c r="F191" s="46">
        <v>23109.31</v>
      </c>
    </row>
    <row r="192" spans="1:6" s="47" customFormat="1" ht="12">
      <c r="A192" s="44">
        <v>191</v>
      </c>
      <c r="B192" s="45" t="s">
        <v>50</v>
      </c>
      <c r="C192" s="45" t="s">
        <v>69</v>
      </c>
      <c r="D192" s="45" t="s">
        <v>149</v>
      </c>
      <c r="E192" s="46">
        <v>3.5</v>
      </c>
      <c r="F192" s="46">
        <v>8103.53</v>
      </c>
    </row>
    <row r="193" spans="1:6" s="47" customFormat="1" ht="12">
      <c r="A193" s="44">
        <v>192</v>
      </c>
      <c r="B193" s="45" t="s">
        <v>50</v>
      </c>
      <c r="C193" s="45" t="s">
        <v>69</v>
      </c>
      <c r="D193" s="45" t="s">
        <v>149</v>
      </c>
      <c r="E193" s="46">
        <v>2.5</v>
      </c>
      <c r="F193" s="46">
        <v>27217.27</v>
      </c>
    </row>
    <row r="194" spans="1:6" s="47" customFormat="1" ht="12">
      <c r="A194" s="44">
        <v>193</v>
      </c>
      <c r="B194" s="45" t="s">
        <v>50</v>
      </c>
      <c r="C194" s="45" t="s">
        <v>89</v>
      </c>
      <c r="D194" s="45" t="s">
        <v>90</v>
      </c>
      <c r="E194" s="46">
        <v>751.73</v>
      </c>
      <c r="F194" s="46">
        <v>13215.3</v>
      </c>
    </row>
    <row r="195" spans="1:6" s="47" customFormat="1" ht="12">
      <c r="A195" s="44">
        <v>194</v>
      </c>
      <c r="B195" s="45" t="s">
        <v>50</v>
      </c>
      <c r="C195" s="45" t="s">
        <v>89</v>
      </c>
      <c r="D195" s="45" t="s">
        <v>90</v>
      </c>
      <c r="E195" s="46">
        <v>23.61</v>
      </c>
      <c r="F195" s="46">
        <v>666.63</v>
      </c>
    </row>
    <row r="196" spans="1:6" s="47" customFormat="1" ht="12">
      <c r="A196" s="44">
        <v>195</v>
      </c>
      <c r="B196" s="45" t="s">
        <v>50</v>
      </c>
      <c r="C196" s="45" t="s">
        <v>89</v>
      </c>
      <c r="D196" s="45" t="s">
        <v>90</v>
      </c>
      <c r="E196" s="46">
        <v>99.24</v>
      </c>
      <c r="F196" s="46">
        <v>1738.24</v>
      </c>
    </row>
    <row r="197" spans="1:6" s="47" customFormat="1" ht="12">
      <c r="A197" s="44">
        <v>196</v>
      </c>
      <c r="B197" s="45" t="s">
        <v>50</v>
      </c>
      <c r="C197" s="45" t="s">
        <v>89</v>
      </c>
      <c r="D197" s="45" t="s">
        <v>90</v>
      </c>
      <c r="E197" s="46">
        <v>13.3</v>
      </c>
      <c r="F197" s="46">
        <v>506.04</v>
      </c>
    </row>
    <row r="198" spans="1:6" s="47" customFormat="1" ht="12">
      <c r="A198" s="44">
        <v>197</v>
      </c>
      <c r="B198" s="45" t="s">
        <v>50</v>
      </c>
      <c r="C198" s="45" t="s">
        <v>89</v>
      </c>
      <c r="D198" s="45" t="s">
        <v>90</v>
      </c>
      <c r="E198" s="46">
        <v>92.48</v>
      </c>
      <c r="F198" s="46">
        <v>3163.7</v>
      </c>
    </row>
    <row r="199" spans="1:6" s="47" customFormat="1" ht="12">
      <c r="A199" s="44">
        <v>198</v>
      </c>
      <c r="B199" s="45" t="s">
        <v>109</v>
      </c>
      <c r="C199" s="45" t="s">
        <v>188</v>
      </c>
      <c r="D199" s="45" t="s">
        <v>189</v>
      </c>
      <c r="E199" s="46">
        <v>1158</v>
      </c>
      <c r="F199" s="46">
        <v>11492</v>
      </c>
    </row>
    <row r="200" spans="1:6" s="47" customFormat="1" ht="12">
      <c r="A200" s="44">
        <v>199</v>
      </c>
      <c r="B200" s="45" t="s">
        <v>109</v>
      </c>
      <c r="C200" s="45" t="s">
        <v>188</v>
      </c>
      <c r="D200" s="45" t="s">
        <v>189</v>
      </c>
      <c r="E200" s="46">
        <v>1420</v>
      </c>
      <c r="F200" s="46">
        <v>6116</v>
      </c>
    </row>
    <row r="201" spans="1:6" s="47" customFormat="1" ht="12">
      <c r="A201" s="44">
        <v>200</v>
      </c>
      <c r="B201" s="45" t="s">
        <v>109</v>
      </c>
      <c r="C201" s="45" t="s">
        <v>188</v>
      </c>
      <c r="D201" s="45" t="s">
        <v>189</v>
      </c>
      <c r="E201" s="46">
        <v>530</v>
      </c>
      <c r="F201" s="46">
        <v>1070</v>
      </c>
    </row>
    <row r="202" spans="1:6" s="47" customFormat="1" ht="12">
      <c r="A202" s="44">
        <v>201</v>
      </c>
      <c r="B202" s="45" t="s">
        <v>109</v>
      </c>
      <c r="C202" s="45" t="s">
        <v>188</v>
      </c>
      <c r="D202" s="45" t="s">
        <v>189</v>
      </c>
      <c r="E202" s="46">
        <v>1853</v>
      </c>
      <c r="F202" s="46">
        <v>8330</v>
      </c>
    </row>
    <row r="203" spans="1:6" s="47" customFormat="1" ht="12">
      <c r="A203" s="44">
        <v>202</v>
      </c>
      <c r="B203" s="45" t="s">
        <v>109</v>
      </c>
      <c r="C203" s="45" t="s">
        <v>188</v>
      </c>
      <c r="D203" s="45" t="s">
        <v>189</v>
      </c>
      <c r="E203" s="46">
        <v>16.8</v>
      </c>
      <c r="F203" s="46">
        <v>456</v>
      </c>
    </row>
    <row r="204" spans="1:6" s="47" customFormat="1" ht="12">
      <c r="A204" s="44">
        <v>203</v>
      </c>
      <c r="B204" s="45" t="s">
        <v>109</v>
      </c>
      <c r="C204" s="45" t="s">
        <v>188</v>
      </c>
      <c r="D204" s="45" t="s">
        <v>189</v>
      </c>
      <c r="E204" s="46">
        <v>12</v>
      </c>
      <c r="F204" s="46">
        <v>1340</v>
      </c>
    </row>
    <row r="205" spans="1:6" s="47" customFormat="1" ht="12">
      <c r="A205" s="44">
        <v>204</v>
      </c>
      <c r="B205" s="45" t="s">
        <v>109</v>
      </c>
      <c r="C205" s="45" t="s">
        <v>188</v>
      </c>
      <c r="D205" s="45" t="s">
        <v>189</v>
      </c>
      <c r="E205" s="46">
        <v>10</v>
      </c>
      <c r="F205" s="46">
        <v>63</v>
      </c>
    </row>
    <row r="206" spans="1:6" s="47" customFormat="1" ht="12">
      <c r="A206" s="44">
        <v>205</v>
      </c>
      <c r="B206" s="45" t="s">
        <v>109</v>
      </c>
      <c r="C206" s="45" t="s">
        <v>188</v>
      </c>
      <c r="D206" s="45" t="s">
        <v>189</v>
      </c>
      <c r="E206" s="46">
        <v>646</v>
      </c>
      <c r="F206" s="46">
        <v>2550</v>
      </c>
    </row>
    <row r="207" spans="1:6" s="47" customFormat="1" ht="12">
      <c r="A207" s="44">
        <v>206</v>
      </c>
      <c r="B207" s="45" t="s">
        <v>109</v>
      </c>
      <c r="C207" s="45" t="s">
        <v>188</v>
      </c>
      <c r="D207" s="45" t="s">
        <v>189</v>
      </c>
      <c r="E207" s="46">
        <v>150</v>
      </c>
      <c r="F207" s="46">
        <v>1390</v>
      </c>
    </row>
    <row r="208" spans="1:6" s="47" customFormat="1" ht="12">
      <c r="A208" s="44">
        <v>207</v>
      </c>
      <c r="B208" s="45" t="s">
        <v>109</v>
      </c>
      <c r="C208" s="45" t="s">
        <v>188</v>
      </c>
      <c r="D208" s="45" t="s">
        <v>189</v>
      </c>
      <c r="E208" s="46">
        <v>192</v>
      </c>
      <c r="F208" s="46">
        <v>1164</v>
      </c>
    </row>
    <row r="209" spans="1:6" s="47" customFormat="1" ht="12">
      <c r="A209" s="44">
        <v>208</v>
      </c>
      <c r="B209" s="45" t="s">
        <v>109</v>
      </c>
      <c r="C209" s="45" t="s">
        <v>188</v>
      </c>
      <c r="D209" s="45" t="s">
        <v>189</v>
      </c>
      <c r="E209" s="46">
        <v>13.2</v>
      </c>
      <c r="F209" s="46">
        <v>432</v>
      </c>
    </row>
    <row r="210" spans="1:6" s="47" customFormat="1" ht="12">
      <c r="A210" s="44">
        <v>209</v>
      </c>
      <c r="B210" s="45" t="s">
        <v>112</v>
      </c>
      <c r="C210" s="45" t="s">
        <v>113</v>
      </c>
      <c r="D210" s="45" t="s">
        <v>146</v>
      </c>
      <c r="E210" s="46">
        <v>5367</v>
      </c>
      <c r="F210" s="46">
        <v>11370</v>
      </c>
    </row>
    <row r="211" spans="1:6" s="47" customFormat="1" ht="12">
      <c r="A211" s="44">
        <v>210</v>
      </c>
      <c r="B211" s="45" t="s">
        <v>58</v>
      </c>
      <c r="C211" s="45" t="s">
        <v>30</v>
      </c>
      <c r="D211" s="45" t="s">
        <v>31</v>
      </c>
      <c r="E211" s="46">
        <v>120.9</v>
      </c>
      <c r="F211" s="46">
        <v>5999.61</v>
      </c>
    </row>
    <row r="212" spans="1:6" s="47" customFormat="1" ht="12">
      <c r="A212" s="44">
        <v>211</v>
      </c>
      <c r="B212" s="45" t="s">
        <v>58</v>
      </c>
      <c r="C212" s="45" t="s">
        <v>30</v>
      </c>
      <c r="D212" s="45" t="s">
        <v>31</v>
      </c>
      <c r="E212" s="46">
        <v>635.78</v>
      </c>
      <c r="F212" s="46">
        <v>39945.629999999997</v>
      </c>
    </row>
    <row r="213" spans="1:6" s="47" customFormat="1" ht="12">
      <c r="A213" s="44">
        <v>212</v>
      </c>
      <c r="B213" s="45" t="s">
        <v>58</v>
      </c>
      <c r="C213" s="45" t="s">
        <v>99</v>
      </c>
      <c r="D213" s="45" t="s">
        <v>100</v>
      </c>
      <c r="E213" s="46">
        <v>5034</v>
      </c>
      <c r="F213" s="46">
        <v>12805.5</v>
      </c>
    </row>
    <row r="214" spans="1:6" s="47" customFormat="1" ht="12">
      <c r="A214" s="44">
        <v>213</v>
      </c>
      <c r="B214" s="45" t="s">
        <v>58</v>
      </c>
      <c r="C214" s="45" t="s">
        <v>99</v>
      </c>
      <c r="D214" s="45" t="s">
        <v>100</v>
      </c>
      <c r="E214" s="46">
        <v>3479.08</v>
      </c>
      <c r="F214" s="46">
        <v>12344.01</v>
      </c>
    </row>
    <row r="215" spans="1:6" s="47" customFormat="1" ht="12">
      <c r="A215" s="44">
        <v>214</v>
      </c>
      <c r="B215" s="45" t="s">
        <v>58</v>
      </c>
      <c r="C215" s="45" t="s">
        <v>115</v>
      </c>
      <c r="D215" s="45" t="s">
        <v>136</v>
      </c>
      <c r="E215" s="46">
        <v>4144.5</v>
      </c>
      <c r="F215" s="46">
        <v>13765</v>
      </c>
    </row>
    <row r="216" spans="1:6" s="47" customFormat="1" ht="12">
      <c r="A216" s="44">
        <v>215</v>
      </c>
      <c r="B216" s="45" t="s">
        <v>119</v>
      </c>
      <c r="C216" s="45" t="s">
        <v>30</v>
      </c>
      <c r="D216" s="45" t="s">
        <v>31</v>
      </c>
      <c r="E216" s="46">
        <v>17.059999999999999</v>
      </c>
      <c r="F216" s="46">
        <v>607.04999999999995</v>
      </c>
    </row>
    <row r="217" spans="1:6" s="47" customFormat="1" ht="12">
      <c r="A217" s="44">
        <v>216</v>
      </c>
      <c r="B217" s="45" t="s">
        <v>119</v>
      </c>
      <c r="C217" s="45" t="s">
        <v>30</v>
      </c>
      <c r="D217" s="45" t="s">
        <v>31</v>
      </c>
      <c r="E217" s="46">
        <v>57.89</v>
      </c>
      <c r="F217" s="46">
        <v>1830.1</v>
      </c>
    </row>
    <row r="218" spans="1:6" s="47" customFormat="1" ht="12">
      <c r="A218" s="44">
        <v>217</v>
      </c>
      <c r="B218" s="45" t="s">
        <v>119</v>
      </c>
      <c r="C218" s="45" t="s">
        <v>30</v>
      </c>
      <c r="D218" s="45" t="s">
        <v>31</v>
      </c>
      <c r="E218" s="46">
        <v>28.1</v>
      </c>
      <c r="F218" s="46">
        <v>917.55</v>
      </c>
    </row>
    <row r="219" spans="1:6" s="47" customFormat="1" ht="12">
      <c r="A219" s="44">
        <v>218</v>
      </c>
      <c r="B219" s="45" t="s">
        <v>119</v>
      </c>
      <c r="C219" s="45" t="s">
        <v>69</v>
      </c>
      <c r="D219" s="45" t="s">
        <v>149</v>
      </c>
      <c r="E219" s="46">
        <v>19</v>
      </c>
      <c r="F219" s="46">
        <v>879776.81</v>
      </c>
    </row>
    <row r="220" spans="1:6" s="47" customFormat="1" ht="12">
      <c r="A220" s="44">
        <v>219</v>
      </c>
      <c r="B220" s="45" t="s">
        <v>61</v>
      </c>
      <c r="C220" s="45" t="s">
        <v>30</v>
      </c>
      <c r="D220" s="45" t="s">
        <v>31</v>
      </c>
      <c r="E220" s="46">
        <v>49.2</v>
      </c>
      <c r="F220" s="46">
        <v>1323.36</v>
      </c>
    </row>
    <row r="221" spans="1:6" s="47" customFormat="1" ht="12">
      <c r="A221" s="44">
        <v>220</v>
      </c>
      <c r="B221" s="45" t="s">
        <v>61</v>
      </c>
      <c r="C221" s="45" t="s">
        <v>30</v>
      </c>
      <c r="D221" s="45" t="s">
        <v>31</v>
      </c>
      <c r="E221" s="46">
        <v>224.7</v>
      </c>
      <c r="F221" s="46">
        <v>5805.05</v>
      </c>
    </row>
    <row r="222" spans="1:6" s="47" customFormat="1" ht="12">
      <c r="A222" s="44">
        <v>221</v>
      </c>
      <c r="B222" s="45" t="s">
        <v>61</v>
      </c>
      <c r="C222" s="45" t="s">
        <v>30</v>
      </c>
      <c r="D222" s="45" t="s">
        <v>31</v>
      </c>
      <c r="E222" s="46">
        <v>53.16</v>
      </c>
      <c r="F222" s="46">
        <v>1173</v>
      </c>
    </row>
    <row r="223" spans="1:6" s="47" customFormat="1" ht="12">
      <c r="A223" s="44">
        <v>222</v>
      </c>
      <c r="B223" s="45" t="s">
        <v>61</v>
      </c>
      <c r="C223" s="45" t="s">
        <v>30</v>
      </c>
      <c r="D223" s="45" t="s">
        <v>31</v>
      </c>
      <c r="E223" s="46">
        <v>32.33</v>
      </c>
      <c r="F223" s="46">
        <v>1946.7</v>
      </c>
    </row>
    <row r="224" spans="1:6" s="47" customFormat="1" ht="12">
      <c r="A224" s="44">
        <v>223</v>
      </c>
      <c r="B224" s="45" t="s">
        <v>61</v>
      </c>
      <c r="C224" s="45" t="s">
        <v>30</v>
      </c>
      <c r="D224" s="45" t="s">
        <v>31</v>
      </c>
      <c r="E224" s="46">
        <v>15.75</v>
      </c>
      <c r="F224" s="46">
        <v>728.17</v>
      </c>
    </row>
    <row r="225" spans="1:6" s="47" customFormat="1" ht="12">
      <c r="A225" s="44">
        <v>224</v>
      </c>
      <c r="B225" s="45" t="s">
        <v>61</v>
      </c>
      <c r="C225" s="45" t="s">
        <v>30</v>
      </c>
      <c r="D225" s="45" t="s">
        <v>31</v>
      </c>
      <c r="E225" s="46">
        <v>49.2</v>
      </c>
      <c r="F225" s="46">
        <v>1323.36</v>
      </c>
    </row>
    <row r="226" spans="1:6" s="47" customFormat="1" ht="12">
      <c r="A226" s="44">
        <v>225</v>
      </c>
      <c r="B226" s="45" t="s">
        <v>61</v>
      </c>
      <c r="C226" s="45" t="s">
        <v>30</v>
      </c>
      <c r="D226" s="45" t="s">
        <v>31</v>
      </c>
      <c r="E226" s="46">
        <v>31.92</v>
      </c>
      <c r="F226" s="46">
        <v>579.6</v>
      </c>
    </row>
    <row r="227" spans="1:6" s="47" customFormat="1" ht="12">
      <c r="A227" s="44">
        <v>226</v>
      </c>
      <c r="B227" s="45" t="s">
        <v>61</v>
      </c>
      <c r="C227" s="45" t="s">
        <v>30</v>
      </c>
      <c r="D227" s="45" t="s">
        <v>31</v>
      </c>
      <c r="E227" s="46">
        <v>11.32</v>
      </c>
      <c r="F227" s="46">
        <v>390</v>
      </c>
    </row>
    <row r="228" spans="1:6" s="47" customFormat="1" ht="12">
      <c r="A228" s="44">
        <v>227</v>
      </c>
      <c r="B228" s="45" t="s">
        <v>61</v>
      </c>
      <c r="C228" s="45" t="s">
        <v>30</v>
      </c>
      <c r="D228" s="45" t="s">
        <v>31</v>
      </c>
      <c r="E228" s="46">
        <v>7.64</v>
      </c>
      <c r="F228" s="46">
        <v>333</v>
      </c>
    </row>
    <row r="229" spans="1:6" s="47" customFormat="1" ht="12">
      <c r="A229" s="44">
        <v>228</v>
      </c>
      <c r="B229" s="45" t="s">
        <v>61</v>
      </c>
      <c r="C229" s="45" t="s">
        <v>30</v>
      </c>
      <c r="D229" s="45" t="s">
        <v>31</v>
      </c>
      <c r="E229" s="46">
        <v>1.74</v>
      </c>
      <c r="F229" s="46">
        <v>236</v>
      </c>
    </row>
    <row r="230" spans="1:6" s="47" customFormat="1" ht="12">
      <c r="A230" s="44">
        <v>229</v>
      </c>
      <c r="B230" s="45" t="s">
        <v>61</v>
      </c>
      <c r="C230" s="45" t="s">
        <v>30</v>
      </c>
      <c r="D230" s="45" t="s">
        <v>31</v>
      </c>
      <c r="E230" s="46">
        <v>224.7</v>
      </c>
      <c r="F230" s="46">
        <v>5805.05</v>
      </c>
    </row>
    <row r="231" spans="1:6" s="47" customFormat="1" ht="12">
      <c r="A231" s="44">
        <v>230</v>
      </c>
      <c r="B231" s="45" t="s">
        <v>61</v>
      </c>
      <c r="C231" s="45" t="s">
        <v>30</v>
      </c>
      <c r="D231" s="45" t="s">
        <v>31</v>
      </c>
      <c r="E231" s="46">
        <v>31.92</v>
      </c>
      <c r="F231" s="46">
        <v>579.6</v>
      </c>
    </row>
    <row r="232" spans="1:6" s="47" customFormat="1" ht="12">
      <c r="A232" s="44">
        <v>231</v>
      </c>
      <c r="B232" s="45" t="s">
        <v>61</v>
      </c>
      <c r="C232" s="45" t="s">
        <v>30</v>
      </c>
      <c r="D232" s="45" t="s">
        <v>31</v>
      </c>
      <c r="E232" s="46">
        <v>1013.61</v>
      </c>
      <c r="F232" s="46">
        <v>29263.63</v>
      </c>
    </row>
    <row r="233" spans="1:6" s="47" customFormat="1" ht="12">
      <c r="A233" s="44">
        <v>232</v>
      </c>
      <c r="B233" s="45" t="s">
        <v>61</v>
      </c>
      <c r="C233" s="45" t="s">
        <v>30</v>
      </c>
      <c r="D233" s="45" t="s">
        <v>31</v>
      </c>
      <c r="E233" s="46">
        <v>8.17</v>
      </c>
      <c r="F233" s="46">
        <v>603.49</v>
      </c>
    </row>
    <row r="234" spans="1:6" s="47" customFormat="1" ht="12">
      <c r="A234" s="44">
        <v>233</v>
      </c>
      <c r="B234" s="45" t="s">
        <v>61</v>
      </c>
      <c r="C234" s="45" t="s">
        <v>30</v>
      </c>
      <c r="D234" s="45" t="s">
        <v>31</v>
      </c>
      <c r="E234" s="46">
        <v>53.16</v>
      </c>
      <c r="F234" s="46">
        <v>1173</v>
      </c>
    </row>
    <row r="235" spans="1:6" s="47" customFormat="1" ht="12">
      <c r="A235" s="44">
        <v>234</v>
      </c>
      <c r="B235" s="45" t="s">
        <v>61</v>
      </c>
      <c r="C235" s="45" t="s">
        <v>30</v>
      </c>
      <c r="D235" s="45" t="s">
        <v>31</v>
      </c>
      <c r="E235" s="46">
        <v>14.98</v>
      </c>
      <c r="F235" s="46">
        <v>881.92</v>
      </c>
    </row>
    <row r="236" spans="1:6" s="47" customFormat="1" ht="12">
      <c r="A236" s="44">
        <v>235</v>
      </c>
      <c r="B236" s="45" t="s">
        <v>61</v>
      </c>
      <c r="C236" s="45" t="s">
        <v>30</v>
      </c>
      <c r="D236" s="45" t="s">
        <v>31</v>
      </c>
      <c r="E236" s="46">
        <v>7.8</v>
      </c>
      <c r="F236" s="46">
        <v>377</v>
      </c>
    </row>
    <row r="237" spans="1:6" s="47" customFormat="1" ht="12">
      <c r="A237" s="44">
        <v>236</v>
      </c>
      <c r="B237" s="45" t="s">
        <v>61</v>
      </c>
      <c r="C237" s="45" t="s">
        <v>30</v>
      </c>
      <c r="D237" s="45" t="s">
        <v>31</v>
      </c>
      <c r="E237" s="46">
        <v>23.42</v>
      </c>
      <c r="F237" s="46">
        <v>151.11000000000001</v>
      </c>
    </row>
    <row r="238" spans="1:6" s="47" customFormat="1" ht="12">
      <c r="A238" s="44">
        <v>237</v>
      </c>
      <c r="B238" s="45" t="s">
        <v>61</v>
      </c>
      <c r="C238" s="45" t="s">
        <v>30</v>
      </c>
      <c r="D238" s="45" t="s">
        <v>31</v>
      </c>
      <c r="E238" s="46">
        <v>757.43</v>
      </c>
      <c r="F238" s="46">
        <v>25837.55</v>
      </c>
    </row>
    <row r="239" spans="1:6" s="47" customFormat="1" ht="12">
      <c r="A239" s="44">
        <v>238</v>
      </c>
      <c r="B239" s="45" t="s">
        <v>61</v>
      </c>
      <c r="C239" s="45" t="s">
        <v>89</v>
      </c>
      <c r="D239" s="45" t="s">
        <v>90</v>
      </c>
      <c r="E239" s="46">
        <v>8.69</v>
      </c>
      <c r="F239" s="46">
        <v>438.75</v>
      </c>
    </row>
    <row r="240" spans="1:6" s="47" customFormat="1" ht="12">
      <c r="A240" s="44">
        <v>239</v>
      </c>
      <c r="B240" s="45" t="s">
        <v>61</v>
      </c>
      <c r="C240" s="45" t="s">
        <v>89</v>
      </c>
      <c r="D240" s="45" t="s">
        <v>90</v>
      </c>
      <c r="E240" s="46">
        <v>102.15</v>
      </c>
      <c r="F240" s="46">
        <v>1634.84</v>
      </c>
    </row>
    <row r="241" spans="1:6" s="47" customFormat="1" ht="12">
      <c r="A241" s="44">
        <v>240</v>
      </c>
      <c r="B241" s="45" t="s">
        <v>61</v>
      </c>
      <c r="C241" s="45" t="s">
        <v>89</v>
      </c>
      <c r="D241" s="45" t="s">
        <v>90</v>
      </c>
      <c r="E241" s="46">
        <v>1566.54</v>
      </c>
      <c r="F241" s="46">
        <v>29593.15</v>
      </c>
    </row>
    <row r="242" spans="1:6" s="47" customFormat="1" ht="12">
      <c r="A242" s="44">
        <v>241</v>
      </c>
      <c r="B242" s="45" t="s">
        <v>61</v>
      </c>
      <c r="C242" s="45" t="s">
        <v>89</v>
      </c>
      <c r="D242" s="45" t="s">
        <v>90</v>
      </c>
      <c r="E242" s="46">
        <v>42.44</v>
      </c>
      <c r="F242" s="46">
        <v>1329.66</v>
      </c>
    </row>
    <row r="243" spans="1:6" s="47" customFormat="1" ht="12">
      <c r="A243" s="44">
        <v>242</v>
      </c>
      <c r="B243" s="45" t="s">
        <v>61</v>
      </c>
      <c r="C243" s="45" t="s">
        <v>89</v>
      </c>
      <c r="D243" s="45" t="s">
        <v>90</v>
      </c>
      <c r="E243" s="46">
        <v>587.92999999999995</v>
      </c>
      <c r="F243" s="46">
        <v>15390.8</v>
      </c>
    </row>
    <row r="244" spans="1:6" s="47" customFormat="1" ht="12">
      <c r="A244" s="44">
        <v>243</v>
      </c>
      <c r="B244" s="45" t="s">
        <v>61</v>
      </c>
      <c r="C244" s="45" t="s">
        <v>89</v>
      </c>
      <c r="D244" s="45" t="s">
        <v>90</v>
      </c>
      <c r="E244" s="46">
        <v>1569.95</v>
      </c>
      <c r="F244" s="46">
        <v>26653.84</v>
      </c>
    </row>
    <row r="245" spans="1:6" s="47" customFormat="1" ht="12">
      <c r="A245" s="44">
        <v>244</v>
      </c>
      <c r="B245" s="45" t="s">
        <v>61</v>
      </c>
      <c r="C245" s="45" t="s">
        <v>89</v>
      </c>
      <c r="D245" s="45" t="s">
        <v>90</v>
      </c>
      <c r="E245" s="46">
        <v>13.75</v>
      </c>
      <c r="F245" s="46">
        <v>906.3</v>
      </c>
    </row>
    <row r="246" spans="1:6" s="47" customFormat="1" ht="12">
      <c r="A246" s="44">
        <v>245</v>
      </c>
      <c r="B246" s="45" t="s">
        <v>61</v>
      </c>
      <c r="C246" s="45" t="s">
        <v>89</v>
      </c>
      <c r="D246" s="45" t="s">
        <v>90</v>
      </c>
      <c r="E246" s="46">
        <v>193.84</v>
      </c>
      <c r="F246" s="46">
        <v>5609.85</v>
      </c>
    </row>
    <row r="247" spans="1:6" s="47" customFormat="1" ht="12">
      <c r="A247" s="44">
        <v>246</v>
      </c>
      <c r="B247" s="45" t="s">
        <v>61</v>
      </c>
      <c r="C247" s="45" t="s">
        <v>62</v>
      </c>
      <c r="D247" s="45" t="s">
        <v>159</v>
      </c>
      <c r="E247" s="46">
        <v>11095</v>
      </c>
      <c r="F247" s="46">
        <v>28726</v>
      </c>
    </row>
    <row r="248" spans="1:6" s="47" customFormat="1" ht="12">
      <c r="A248" s="44">
        <v>247</v>
      </c>
      <c r="B248" s="45" t="s">
        <v>61</v>
      </c>
      <c r="C248" s="45" t="s">
        <v>172</v>
      </c>
      <c r="D248" s="45" t="s">
        <v>173</v>
      </c>
      <c r="E248" s="46">
        <v>3583.25</v>
      </c>
      <c r="F248" s="46">
        <v>20676</v>
      </c>
    </row>
    <row r="249" spans="1:6" s="47" customFormat="1" ht="12">
      <c r="A249" s="44">
        <v>248</v>
      </c>
      <c r="B249" s="45" t="s">
        <v>66</v>
      </c>
      <c r="C249" s="45" t="s">
        <v>67</v>
      </c>
      <c r="D249" s="45" t="s">
        <v>148</v>
      </c>
      <c r="E249" s="46">
        <v>20398.03</v>
      </c>
      <c r="F249" s="46">
        <v>20917.830000000002</v>
      </c>
    </row>
    <row r="250" spans="1:6" s="47" customFormat="1" ht="12">
      <c r="A250" s="44">
        <v>249</v>
      </c>
      <c r="B250" s="45" t="s">
        <v>66</v>
      </c>
      <c r="C250" s="45" t="s">
        <v>67</v>
      </c>
      <c r="D250" s="45" t="s">
        <v>148</v>
      </c>
      <c r="E250" s="46">
        <v>20196.13</v>
      </c>
      <c r="F250" s="46">
        <v>19906.919999999998</v>
      </c>
    </row>
    <row r="251" spans="1:6" s="47" customFormat="1" ht="12">
      <c r="A251" s="44">
        <v>250</v>
      </c>
      <c r="B251" s="45" t="s">
        <v>66</v>
      </c>
      <c r="C251" s="45" t="s">
        <v>67</v>
      </c>
      <c r="D251" s="45" t="s">
        <v>148</v>
      </c>
      <c r="E251" s="46">
        <v>20196.13</v>
      </c>
      <c r="F251" s="46">
        <v>19906.93</v>
      </c>
    </row>
    <row r="252" spans="1:6" s="47" customFormat="1" ht="12">
      <c r="A252" s="44">
        <v>251</v>
      </c>
      <c r="B252" s="45" t="s">
        <v>66</v>
      </c>
      <c r="C252" s="45" t="s">
        <v>67</v>
      </c>
      <c r="D252" s="45" t="s">
        <v>148</v>
      </c>
      <c r="E252" s="46">
        <v>40559.300000000003</v>
      </c>
      <c r="F252" s="46">
        <v>39037.379999999997</v>
      </c>
    </row>
    <row r="253" spans="1:6" s="47" customFormat="1" ht="12">
      <c r="A253" s="44">
        <v>252</v>
      </c>
      <c r="B253" s="45" t="s">
        <v>66</v>
      </c>
      <c r="C253" s="45" t="s">
        <v>67</v>
      </c>
      <c r="D253" s="45" t="s">
        <v>148</v>
      </c>
      <c r="E253" s="46">
        <v>40594.160000000003</v>
      </c>
      <c r="F253" s="46">
        <v>41596.33</v>
      </c>
    </row>
    <row r="254" spans="1:6" s="47" customFormat="1" ht="12">
      <c r="A254" s="44">
        <v>253</v>
      </c>
      <c r="B254" s="45" t="s">
        <v>66</v>
      </c>
      <c r="C254" s="45" t="s">
        <v>67</v>
      </c>
      <c r="D254" s="45" t="s">
        <v>148</v>
      </c>
      <c r="E254" s="46">
        <v>40594.160000000003</v>
      </c>
      <c r="F254" s="46">
        <v>40815.81</v>
      </c>
    </row>
    <row r="255" spans="1:6" s="47" customFormat="1" ht="12">
      <c r="A255" s="44">
        <v>254</v>
      </c>
      <c r="B255" s="45" t="s">
        <v>66</v>
      </c>
      <c r="C255" s="45" t="s">
        <v>122</v>
      </c>
      <c r="D255" s="45" t="s">
        <v>123</v>
      </c>
      <c r="E255" s="46">
        <v>6757.07</v>
      </c>
      <c r="F255" s="46">
        <v>98284</v>
      </c>
    </row>
    <row r="256" spans="1:6" s="47" customFormat="1" ht="12">
      <c r="A256" s="44">
        <v>255</v>
      </c>
      <c r="B256" s="45" t="s">
        <v>66</v>
      </c>
      <c r="C256" s="45" t="s">
        <v>188</v>
      </c>
      <c r="D256" s="45" t="s">
        <v>189</v>
      </c>
      <c r="E256" s="46">
        <v>56</v>
      </c>
      <c r="F256" s="46">
        <v>346.64</v>
      </c>
    </row>
    <row r="257" spans="1:6" s="47" customFormat="1" ht="12">
      <c r="A257" s="44">
        <v>256</v>
      </c>
      <c r="B257" s="45" t="s">
        <v>66</v>
      </c>
      <c r="C257" s="45" t="s">
        <v>188</v>
      </c>
      <c r="D257" s="45" t="s">
        <v>189</v>
      </c>
      <c r="E257" s="46">
        <v>792</v>
      </c>
      <c r="F257" s="46">
        <v>2285.87</v>
      </c>
    </row>
    <row r="258" spans="1:6" s="47" customFormat="1" ht="12">
      <c r="A258" s="44">
        <v>257</v>
      </c>
      <c r="B258" s="45" t="s">
        <v>66</v>
      </c>
      <c r="C258" s="45" t="s">
        <v>188</v>
      </c>
      <c r="D258" s="45" t="s">
        <v>189</v>
      </c>
      <c r="E258" s="46">
        <v>5721</v>
      </c>
      <c r="F258" s="46">
        <v>16973.400000000001</v>
      </c>
    </row>
    <row r="259" spans="1:6" s="47" customFormat="1" ht="12">
      <c r="A259" s="44">
        <v>258</v>
      </c>
      <c r="B259" s="45" t="s">
        <v>66</v>
      </c>
      <c r="C259" s="45" t="s">
        <v>30</v>
      </c>
      <c r="D259" s="45" t="s">
        <v>31</v>
      </c>
      <c r="E259" s="46">
        <v>889.4</v>
      </c>
      <c r="F259" s="46">
        <v>26756.54</v>
      </c>
    </row>
    <row r="260" spans="1:6" s="47" customFormat="1" ht="12">
      <c r="A260" s="44">
        <v>259</v>
      </c>
      <c r="B260" s="45" t="s">
        <v>66</v>
      </c>
      <c r="C260" s="45" t="s">
        <v>30</v>
      </c>
      <c r="D260" s="45" t="s">
        <v>31</v>
      </c>
      <c r="E260" s="46">
        <v>904.4</v>
      </c>
      <c r="F260" s="46">
        <v>26036.2</v>
      </c>
    </row>
    <row r="261" spans="1:6" s="47" customFormat="1" ht="12">
      <c r="A261" s="44">
        <v>260</v>
      </c>
      <c r="B261" s="45" t="s">
        <v>66</v>
      </c>
      <c r="C261" s="45" t="s">
        <v>30</v>
      </c>
      <c r="D261" s="45" t="s">
        <v>31</v>
      </c>
      <c r="E261" s="46">
        <v>313.94</v>
      </c>
      <c r="F261" s="46">
        <v>5690</v>
      </c>
    </row>
    <row r="262" spans="1:6" s="47" customFormat="1" ht="12">
      <c r="A262" s="44">
        <v>261</v>
      </c>
      <c r="B262" s="45" t="s">
        <v>66</v>
      </c>
      <c r="C262" s="45" t="s">
        <v>30</v>
      </c>
      <c r="D262" s="45" t="s">
        <v>31</v>
      </c>
      <c r="E262" s="46">
        <v>1467.59</v>
      </c>
      <c r="F262" s="46">
        <v>55143.98</v>
      </c>
    </row>
    <row r="263" spans="1:6" s="47" customFormat="1" ht="12">
      <c r="A263" s="44">
        <v>262</v>
      </c>
      <c r="B263" s="45" t="s">
        <v>66</v>
      </c>
      <c r="C263" s="45" t="s">
        <v>30</v>
      </c>
      <c r="D263" s="45" t="s">
        <v>31</v>
      </c>
      <c r="E263" s="46">
        <v>2407.06</v>
      </c>
      <c r="F263" s="46">
        <v>56570</v>
      </c>
    </row>
    <row r="264" spans="1:6" s="47" customFormat="1" ht="12">
      <c r="A264" s="44">
        <v>263</v>
      </c>
      <c r="B264" s="45" t="s">
        <v>66</v>
      </c>
      <c r="C264" s="45" t="s">
        <v>30</v>
      </c>
      <c r="D264" s="45" t="s">
        <v>31</v>
      </c>
      <c r="E264" s="46">
        <v>26.94</v>
      </c>
      <c r="F264" s="46">
        <v>1784.22</v>
      </c>
    </row>
    <row r="265" spans="1:6" s="47" customFormat="1" ht="12">
      <c r="A265" s="44">
        <v>264</v>
      </c>
      <c r="B265" s="45" t="s">
        <v>66</v>
      </c>
      <c r="C265" s="45" t="s">
        <v>30</v>
      </c>
      <c r="D265" s="45" t="s">
        <v>31</v>
      </c>
      <c r="E265" s="46">
        <v>429.87</v>
      </c>
      <c r="F265" s="46">
        <v>16718.46</v>
      </c>
    </row>
    <row r="266" spans="1:6" s="47" customFormat="1" ht="12">
      <c r="A266" s="44">
        <v>265</v>
      </c>
      <c r="B266" s="45" t="s">
        <v>66</v>
      </c>
      <c r="C266" s="45" t="s">
        <v>30</v>
      </c>
      <c r="D266" s="45" t="s">
        <v>31</v>
      </c>
      <c r="E266" s="46">
        <v>71.84</v>
      </c>
      <c r="F266" s="46">
        <v>4277.3599999999997</v>
      </c>
    </row>
    <row r="267" spans="1:6" s="47" customFormat="1" ht="12">
      <c r="A267" s="44">
        <v>266</v>
      </c>
      <c r="B267" s="45" t="s">
        <v>66</v>
      </c>
      <c r="C267" s="45" t="s">
        <v>69</v>
      </c>
      <c r="D267" s="45" t="s">
        <v>149</v>
      </c>
      <c r="E267" s="46">
        <v>14</v>
      </c>
      <c r="F267" s="46">
        <v>61712.01</v>
      </c>
    </row>
    <row r="268" spans="1:6" s="47" customFormat="1" ht="12">
      <c r="A268" s="44">
        <v>267</v>
      </c>
      <c r="B268" s="45" t="s">
        <v>66</v>
      </c>
      <c r="C268" s="45" t="s">
        <v>69</v>
      </c>
      <c r="D268" s="45" t="s">
        <v>149</v>
      </c>
      <c r="E268" s="46">
        <v>32</v>
      </c>
      <c r="F268" s="46">
        <v>184685.41</v>
      </c>
    </row>
    <row r="269" spans="1:6" s="47" customFormat="1" ht="12">
      <c r="A269" s="44">
        <v>268</v>
      </c>
      <c r="B269" s="45" t="s">
        <v>66</v>
      </c>
      <c r="C269" s="45" t="s">
        <v>69</v>
      </c>
      <c r="D269" s="45" t="s">
        <v>149</v>
      </c>
      <c r="E269" s="46">
        <v>1</v>
      </c>
      <c r="F269" s="46">
        <v>8328.5300000000007</v>
      </c>
    </row>
    <row r="270" spans="1:6" s="47" customFormat="1" ht="12">
      <c r="A270" s="44">
        <v>269</v>
      </c>
      <c r="B270" s="45" t="s">
        <v>66</v>
      </c>
      <c r="C270" s="45" t="s">
        <v>69</v>
      </c>
      <c r="D270" s="45" t="s">
        <v>149</v>
      </c>
      <c r="E270" s="46">
        <v>2.2000000000000002</v>
      </c>
      <c r="F270" s="46">
        <v>73016.81</v>
      </c>
    </row>
    <row r="271" spans="1:6" s="47" customFormat="1" ht="12">
      <c r="A271" s="44">
        <v>270</v>
      </c>
      <c r="B271" s="45" t="s">
        <v>66</v>
      </c>
      <c r="C271" s="45" t="s">
        <v>69</v>
      </c>
      <c r="D271" s="45" t="s">
        <v>149</v>
      </c>
      <c r="E271" s="46">
        <v>15</v>
      </c>
      <c r="F271" s="46">
        <v>26121.03</v>
      </c>
    </row>
    <row r="272" spans="1:6" s="47" customFormat="1" ht="12">
      <c r="A272" s="44">
        <v>271</v>
      </c>
      <c r="B272" s="45" t="s">
        <v>66</v>
      </c>
      <c r="C272" s="45" t="s">
        <v>69</v>
      </c>
      <c r="D272" s="45" t="s">
        <v>149</v>
      </c>
      <c r="E272" s="46">
        <v>3.5</v>
      </c>
      <c r="F272" s="46">
        <v>6924.61</v>
      </c>
    </row>
    <row r="273" spans="1:6" s="47" customFormat="1" ht="12">
      <c r="A273" s="44">
        <v>272</v>
      </c>
      <c r="B273" s="45" t="s">
        <v>66</v>
      </c>
      <c r="C273" s="45" t="s">
        <v>69</v>
      </c>
      <c r="D273" s="45" t="s">
        <v>149</v>
      </c>
      <c r="E273" s="46">
        <v>16</v>
      </c>
      <c r="F273" s="46">
        <v>96763.5</v>
      </c>
    </row>
    <row r="274" spans="1:6" s="47" customFormat="1" ht="12">
      <c r="A274" s="44">
        <v>273</v>
      </c>
      <c r="B274" s="45" t="s">
        <v>66</v>
      </c>
      <c r="C274" s="45" t="s">
        <v>69</v>
      </c>
      <c r="D274" s="45" t="s">
        <v>149</v>
      </c>
      <c r="E274" s="46">
        <v>1</v>
      </c>
      <c r="F274" s="46">
        <v>11452.43</v>
      </c>
    </row>
    <row r="275" spans="1:6" s="47" customFormat="1" ht="12">
      <c r="A275" s="44">
        <v>274</v>
      </c>
      <c r="B275" s="45" t="s">
        <v>66</v>
      </c>
      <c r="C275" s="45" t="s">
        <v>69</v>
      </c>
      <c r="D275" s="45" t="s">
        <v>149</v>
      </c>
      <c r="E275" s="46">
        <v>28.5</v>
      </c>
      <c r="F275" s="46">
        <v>63800.46</v>
      </c>
    </row>
    <row r="276" spans="1:6" s="47" customFormat="1" ht="12">
      <c r="A276" s="44">
        <v>275</v>
      </c>
      <c r="B276" s="45" t="s">
        <v>66</v>
      </c>
      <c r="C276" s="45" t="s">
        <v>69</v>
      </c>
      <c r="D276" s="45" t="s">
        <v>149</v>
      </c>
      <c r="E276" s="46">
        <v>2.4</v>
      </c>
      <c r="F276" s="46">
        <v>73115.75</v>
      </c>
    </row>
    <row r="277" spans="1:6" s="47" customFormat="1" ht="12">
      <c r="A277" s="44">
        <v>276</v>
      </c>
      <c r="B277" s="45" t="s">
        <v>66</v>
      </c>
      <c r="C277" s="45" t="s">
        <v>69</v>
      </c>
      <c r="D277" s="45" t="s">
        <v>149</v>
      </c>
      <c r="E277" s="46">
        <v>6.5</v>
      </c>
      <c r="F277" s="46">
        <v>153789.39000000001</v>
      </c>
    </row>
    <row r="278" spans="1:6" s="47" customFormat="1" ht="12">
      <c r="A278" s="44">
        <v>277</v>
      </c>
      <c r="B278" s="45" t="s">
        <v>66</v>
      </c>
      <c r="C278" s="45" t="s">
        <v>69</v>
      </c>
      <c r="D278" s="45" t="s">
        <v>149</v>
      </c>
      <c r="E278" s="46">
        <v>6.5</v>
      </c>
      <c r="F278" s="46">
        <v>210318.53</v>
      </c>
    </row>
    <row r="279" spans="1:6" s="47" customFormat="1" ht="12">
      <c r="A279" s="44">
        <v>278</v>
      </c>
      <c r="B279" s="45" t="s">
        <v>66</v>
      </c>
      <c r="C279" s="45" t="s">
        <v>69</v>
      </c>
      <c r="D279" s="45" t="s">
        <v>149</v>
      </c>
      <c r="E279" s="46">
        <v>2.5</v>
      </c>
      <c r="F279" s="46">
        <v>64087.360000000001</v>
      </c>
    </row>
    <row r="280" spans="1:6" s="47" customFormat="1" ht="12">
      <c r="A280" s="44">
        <v>279</v>
      </c>
      <c r="B280" s="45" t="s">
        <v>66</v>
      </c>
      <c r="C280" s="45" t="s">
        <v>69</v>
      </c>
      <c r="D280" s="45" t="s">
        <v>149</v>
      </c>
      <c r="E280" s="46">
        <v>28</v>
      </c>
      <c r="F280" s="46">
        <v>104244.08</v>
      </c>
    </row>
    <row r="281" spans="1:6" s="47" customFormat="1" ht="12">
      <c r="A281" s="44">
        <v>280</v>
      </c>
      <c r="B281" s="45" t="s">
        <v>66</v>
      </c>
      <c r="C281" s="45" t="s">
        <v>69</v>
      </c>
      <c r="D281" s="45" t="s">
        <v>149</v>
      </c>
      <c r="E281" s="46">
        <v>2.2000000000000002</v>
      </c>
      <c r="F281" s="46">
        <v>71482.75</v>
      </c>
    </row>
    <row r="282" spans="1:6" s="47" customFormat="1" ht="12">
      <c r="A282" s="44">
        <v>281</v>
      </c>
      <c r="B282" s="45" t="s">
        <v>66</v>
      </c>
      <c r="C282" s="45" t="s">
        <v>69</v>
      </c>
      <c r="D282" s="45" t="s">
        <v>149</v>
      </c>
      <c r="E282" s="46">
        <v>17</v>
      </c>
      <c r="F282" s="46">
        <v>23134.69</v>
      </c>
    </row>
    <row r="283" spans="1:6" s="47" customFormat="1" ht="12">
      <c r="A283" s="44">
        <v>282</v>
      </c>
      <c r="B283" s="45" t="s">
        <v>66</v>
      </c>
      <c r="C283" s="45" t="s">
        <v>69</v>
      </c>
      <c r="D283" s="45" t="s">
        <v>149</v>
      </c>
      <c r="E283" s="46">
        <v>25</v>
      </c>
      <c r="F283" s="46">
        <v>43207.73</v>
      </c>
    </row>
    <row r="284" spans="1:6" s="47" customFormat="1" ht="12">
      <c r="A284" s="44">
        <v>283</v>
      </c>
      <c r="B284" s="45" t="s">
        <v>66</v>
      </c>
      <c r="C284" s="45" t="s">
        <v>69</v>
      </c>
      <c r="D284" s="45" t="s">
        <v>149</v>
      </c>
      <c r="E284" s="46">
        <v>2.1</v>
      </c>
      <c r="F284" s="46">
        <v>65938.94</v>
      </c>
    </row>
    <row r="285" spans="1:6" s="47" customFormat="1" ht="12">
      <c r="A285" s="44">
        <v>284</v>
      </c>
      <c r="B285" s="45" t="s">
        <v>66</v>
      </c>
      <c r="C285" s="45" t="s">
        <v>69</v>
      </c>
      <c r="D285" s="45" t="s">
        <v>149</v>
      </c>
      <c r="E285" s="46">
        <v>31.5</v>
      </c>
      <c r="F285" s="46">
        <v>158205.18</v>
      </c>
    </row>
    <row r="286" spans="1:6" s="47" customFormat="1" ht="12">
      <c r="A286" s="44">
        <v>285</v>
      </c>
      <c r="B286" s="45" t="s">
        <v>66</v>
      </c>
      <c r="C286" s="45" t="s">
        <v>69</v>
      </c>
      <c r="D286" s="45" t="s">
        <v>149</v>
      </c>
      <c r="E286" s="46">
        <v>20</v>
      </c>
      <c r="F286" s="46">
        <v>29393.35</v>
      </c>
    </row>
    <row r="287" spans="1:6" s="47" customFormat="1" ht="12">
      <c r="A287" s="44">
        <v>286</v>
      </c>
      <c r="B287" s="45" t="s">
        <v>66</v>
      </c>
      <c r="C287" s="45" t="s">
        <v>69</v>
      </c>
      <c r="D287" s="45" t="s">
        <v>149</v>
      </c>
      <c r="E287" s="46">
        <v>2</v>
      </c>
      <c r="F287" s="46">
        <v>9154.2999999999993</v>
      </c>
    </row>
    <row r="288" spans="1:6" s="47" customFormat="1" ht="12">
      <c r="A288" s="44">
        <v>287</v>
      </c>
      <c r="B288" s="45" t="s">
        <v>66</v>
      </c>
      <c r="C288" s="45" t="s">
        <v>69</v>
      </c>
      <c r="D288" s="45" t="s">
        <v>149</v>
      </c>
      <c r="E288" s="46">
        <v>4.5</v>
      </c>
      <c r="F288" s="46">
        <v>59980.9</v>
      </c>
    </row>
    <row r="289" spans="1:6" s="47" customFormat="1" ht="12">
      <c r="A289" s="44">
        <v>288</v>
      </c>
      <c r="B289" s="45" t="s">
        <v>66</v>
      </c>
      <c r="C289" s="45" t="s">
        <v>69</v>
      </c>
      <c r="D289" s="45" t="s">
        <v>149</v>
      </c>
      <c r="E289" s="46">
        <v>1</v>
      </c>
      <c r="F289" s="46">
        <v>20293.54</v>
      </c>
    </row>
    <row r="290" spans="1:6" s="47" customFormat="1" ht="12">
      <c r="A290" s="44">
        <v>289</v>
      </c>
      <c r="B290" s="45" t="s">
        <v>66</v>
      </c>
      <c r="C290" s="45" t="s">
        <v>69</v>
      </c>
      <c r="D290" s="45" t="s">
        <v>149</v>
      </c>
      <c r="E290" s="46">
        <v>16</v>
      </c>
      <c r="F290" s="46">
        <v>27213.31</v>
      </c>
    </row>
    <row r="291" spans="1:6" s="47" customFormat="1" ht="12">
      <c r="A291" s="44">
        <v>290</v>
      </c>
      <c r="B291" s="45" t="s">
        <v>66</v>
      </c>
      <c r="C291" s="45" t="s">
        <v>69</v>
      </c>
      <c r="D291" s="45" t="s">
        <v>149</v>
      </c>
      <c r="E291" s="46">
        <v>22</v>
      </c>
      <c r="F291" s="46">
        <v>34218.559999999998</v>
      </c>
    </row>
    <row r="292" spans="1:6" s="47" customFormat="1" ht="12">
      <c r="A292" s="44">
        <v>291</v>
      </c>
      <c r="B292" s="45" t="s">
        <v>66</v>
      </c>
      <c r="C292" s="45" t="s">
        <v>69</v>
      </c>
      <c r="D292" s="45" t="s">
        <v>149</v>
      </c>
      <c r="E292" s="46">
        <v>12</v>
      </c>
      <c r="F292" s="46">
        <v>39047.660000000003</v>
      </c>
    </row>
    <row r="293" spans="1:6" s="47" customFormat="1" ht="12">
      <c r="A293" s="44">
        <v>292</v>
      </c>
      <c r="B293" s="45" t="s">
        <v>66</v>
      </c>
      <c r="C293" s="45" t="s">
        <v>69</v>
      </c>
      <c r="D293" s="45" t="s">
        <v>149</v>
      </c>
      <c r="E293" s="46">
        <v>16</v>
      </c>
      <c r="F293" s="46">
        <v>25601.69</v>
      </c>
    </row>
    <row r="294" spans="1:6" s="47" customFormat="1" ht="12">
      <c r="A294" s="44">
        <v>293</v>
      </c>
      <c r="B294" s="45" t="s">
        <v>66</v>
      </c>
      <c r="C294" s="45" t="s">
        <v>71</v>
      </c>
      <c r="D294" s="45" t="s">
        <v>156</v>
      </c>
      <c r="E294" s="46">
        <v>5430</v>
      </c>
      <c r="F294" s="46">
        <v>32311.439999999999</v>
      </c>
    </row>
    <row r="295" spans="1:6" s="47" customFormat="1" ht="12">
      <c r="A295" s="44">
        <v>294</v>
      </c>
      <c r="B295" s="45" t="s">
        <v>66</v>
      </c>
      <c r="C295" s="45" t="s">
        <v>71</v>
      </c>
      <c r="D295" s="45" t="s">
        <v>156</v>
      </c>
      <c r="E295" s="46">
        <v>5286</v>
      </c>
      <c r="F295" s="46">
        <v>30959.279999999999</v>
      </c>
    </row>
    <row r="296" spans="1:6" s="47" customFormat="1" ht="12">
      <c r="A296" s="44">
        <v>295</v>
      </c>
      <c r="B296" s="45" t="s">
        <v>66</v>
      </c>
      <c r="C296" s="45" t="s">
        <v>71</v>
      </c>
      <c r="D296" s="45" t="s">
        <v>156</v>
      </c>
      <c r="E296" s="46">
        <v>2221</v>
      </c>
      <c r="F296" s="46">
        <v>12775.1</v>
      </c>
    </row>
    <row r="297" spans="1:6" s="47" customFormat="1" ht="12">
      <c r="A297" s="44">
        <v>296</v>
      </c>
      <c r="B297" s="45" t="s">
        <v>66</v>
      </c>
      <c r="C297" s="45" t="s">
        <v>71</v>
      </c>
      <c r="D297" s="45" t="s">
        <v>156</v>
      </c>
      <c r="E297" s="46">
        <v>3663.5</v>
      </c>
      <c r="F297" s="46">
        <v>24786</v>
      </c>
    </row>
    <row r="298" spans="1:6" s="47" customFormat="1" ht="12">
      <c r="A298" s="44">
        <v>297</v>
      </c>
      <c r="B298" s="45" t="s">
        <v>66</v>
      </c>
      <c r="C298" s="45" t="s">
        <v>71</v>
      </c>
      <c r="D298" s="45" t="s">
        <v>156</v>
      </c>
      <c r="E298" s="46">
        <v>4311</v>
      </c>
      <c r="F298" s="46">
        <v>24881.26</v>
      </c>
    </row>
    <row r="299" spans="1:6" s="47" customFormat="1" ht="12">
      <c r="A299" s="44">
        <v>298</v>
      </c>
      <c r="B299" s="45" t="s">
        <v>66</v>
      </c>
      <c r="C299" s="45" t="s">
        <v>71</v>
      </c>
      <c r="D299" s="45" t="s">
        <v>156</v>
      </c>
      <c r="E299" s="46">
        <v>1971</v>
      </c>
      <c r="F299" s="46">
        <v>12687.12</v>
      </c>
    </row>
    <row r="300" spans="1:6" s="47" customFormat="1" ht="12">
      <c r="A300" s="44">
        <v>299</v>
      </c>
      <c r="B300" s="45" t="s">
        <v>66</v>
      </c>
      <c r="C300" s="45" t="s">
        <v>71</v>
      </c>
      <c r="D300" s="45" t="s">
        <v>156</v>
      </c>
      <c r="E300" s="46">
        <v>4129.43</v>
      </c>
      <c r="F300" s="46">
        <v>25203.38</v>
      </c>
    </row>
    <row r="301" spans="1:6" s="47" customFormat="1" ht="12">
      <c r="A301" s="44">
        <v>300</v>
      </c>
      <c r="B301" s="45" t="s">
        <v>66</v>
      </c>
      <c r="C301" s="45" t="s">
        <v>71</v>
      </c>
      <c r="D301" s="45" t="s">
        <v>156</v>
      </c>
      <c r="E301" s="46">
        <v>4589</v>
      </c>
      <c r="F301" s="46">
        <v>27176.1</v>
      </c>
    </row>
    <row r="302" spans="1:6" s="47" customFormat="1" ht="12">
      <c r="A302" s="44">
        <v>301</v>
      </c>
      <c r="B302" s="45" t="s">
        <v>66</v>
      </c>
      <c r="C302" s="45" t="s">
        <v>71</v>
      </c>
      <c r="D302" s="45" t="s">
        <v>156</v>
      </c>
      <c r="E302" s="46">
        <v>1899</v>
      </c>
      <c r="F302" s="46">
        <v>11948.4</v>
      </c>
    </row>
    <row r="303" spans="1:6" s="47" customFormat="1" ht="12">
      <c r="A303" s="44">
        <v>302</v>
      </c>
      <c r="B303" s="45" t="s">
        <v>66</v>
      </c>
      <c r="C303" s="45" t="s">
        <v>71</v>
      </c>
      <c r="D303" s="45" t="s">
        <v>156</v>
      </c>
      <c r="E303" s="46">
        <v>5779.5</v>
      </c>
      <c r="F303" s="46">
        <v>35914.53</v>
      </c>
    </row>
    <row r="304" spans="1:6" s="47" customFormat="1" ht="12">
      <c r="A304" s="44">
        <v>303</v>
      </c>
      <c r="B304" s="45" t="s">
        <v>66</v>
      </c>
      <c r="C304" s="45" t="s">
        <v>71</v>
      </c>
      <c r="D304" s="45" t="s">
        <v>156</v>
      </c>
      <c r="E304" s="46">
        <v>4276.5</v>
      </c>
      <c r="F304" s="46">
        <v>31328.92</v>
      </c>
    </row>
    <row r="305" spans="1:6" s="47" customFormat="1" ht="12">
      <c r="A305" s="44">
        <v>304</v>
      </c>
      <c r="B305" s="45" t="s">
        <v>66</v>
      </c>
      <c r="C305" s="45" t="s">
        <v>71</v>
      </c>
      <c r="D305" s="45" t="s">
        <v>156</v>
      </c>
      <c r="E305" s="46">
        <v>1892</v>
      </c>
      <c r="F305" s="46">
        <v>12393.71</v>
      </c>
    </row>
    <row r="306" spans="1:6" s="47" customFormat="1" ht="12">
      <c r="A306" s="44">
        <v>305</v>
      </c>
      <c r="B306" s="45" t="s">
        <v>66</v>
      </c>
      <c r="C306" s="45" t="s">
        <v>71</v>
      </c>
      <c r="D306" s="45" t="s">
        <v>156</v>
      </c>
      <c r="E306" s="46">
        <v>4568</v>
      </c>
      <c r="F306" s="46">
        <v>27617.759999999998</v>
      </c>
    </row>
    <row r="307" spans="1:6" s="47" customFormat="1" ht="12">
      <c r="A307" s="44">
        <v>306</v>
      </c>
      <c r="B307" s="45" t="s">
        <v>66</v>
      </c>
      <c r="C307" s="45" t="s">
        <v>71</v>
      </c>
      <c r="D307" s="45" t="s">
        <v>156</v>
      </c>
      <c r="E307" s="46">
        <v>4573.38</v>
      </c>
      <c r="F307" s="46">
        <v>28353.38</v>
      </c>
    </row>
    <row r="308" spans="1:6" s="47" customFormat="1" ht="12">
      <c r="A308" s="44">
        <v>307</v>
      </c>
      <c r="B308" s="45" t="s">
        <v>66</v>
      </c>
      <c r="C308" s="45" t="s">
        <v>71</v>
      </c>
      <c r="D308" s="45" t="s">
        <v>156</v>
      </c>
      <c r="E308" s="46">
        <v>5149</v>
      </c>
      <c r="F308" s="46">
        <v>30533.64</v>
      </c>
    </row>
    <row r="309" spans="1:6" s="47" customFormat="1" ht="12">
      <c r="A309" s="44">
        <v>308</v>
      </c>
      <c r="B309" s="45" t="s">
        <v>66</v>
      </c>
      <c r="C309" s="45" t="s">
        <v>71</v>
      </c>
      <c r="D309" s="45" t="s">
        <v>156</v>
      </c>
      <c r="E309" s="46">
        <v>4946.54</v>
      </c>
      <c r="F309" s="46">
        <v>31522.32</v>
      </c>
    </row>
    <row r="310" spans="1:6" s="47" customFormat="1" ht="12">
      <c r="A310" s="44">
        <v>309</v>
      </c>
      <c r="B310" s="45" t="s">
        <v>66</v>
      </c>
      <c r="C310" s="45" t="s">
        <v>56</v>
      </c>
      <c r="D310" s="45" t="s">
        <v>132</v>
      </c>
      <c r="E310" s="46">
        <v>2316.5</v>
      </c>
      <c r="F310" s="46">
        <v>17950</v>
      </c>
    </row>
    <row r="311" spans="1:6" s="47" customFormat="1" ht="12">
      <c r="A311" s="44">
        <v>310</v>
      </c>
      <c r="B311" s="45" t="s">
        <v>66</v>
      </c>
      <c r="C311" s="45" t="s">
        <v>56</v>
      </c>
      <c r="D311" s="45" t="s">
        <v>132</v>
      </c>
      <c r="E311" s="46">
        <v>2115.9</v>
      </c>
      <c r="F311" s="46">
        <v>15603</v>
      </c>
    </row>
    <row r="312" spans="1:6" s="47" customFormat="1" ht="12">
      <c r="A312" s="44">
        <v>311</v>
      </c>
      <c r="B312" s="45" t="s">
        <v>66</v>
      </c>
      <c r="C312" s="45" t="s">
        <v>73</v>
      </c>
      <c r="D312" s="45" t="s">
        <v>135</v>
      </c>
      <c r="E312" s="46">
        <v>2742.1</v>
      </c>
      <c r="F312" s="46">
        <v>17699</v>
      </c>
    </row>
    <row r="313" spans="1:6" s="47" customFormat="1" ht="12">
      <c r="A313" s="44">
        <v>312</v>
      </c>
      <c r="B313" s="45" t="s">
        <v>66</v>
      </c>
      <c r="C313" s="45" t="s">
        <v>73</v>
      </c>
      <c r="D313" s="45" t="s">
        <v>135</v>
      </c>
      <c r="E313" s="46">
        <v>2202</v>
      </c>
      <c r="F313" s="46">
        <v>13434</v>
      </c>
    </row>
    <row r="314" spans="1:6" s="47" customFormat="1" ht="12">
      <c r="A314" s="44">
        <v>313</v>
      </c>
      <c r="B314" s="45" t="s">
        <v>66</v>
      </c>
      <c r="C314" s="45" t="s">
        <v>73</v>
      </c>
      <c r="D314" s="45" t="s">
        <v>135</v>
      </c>
      <c r="E314" s="46">
        <v>2226</v>
      </c>
      <c r="F314" s="46">
        <v>9646</v>
      </c>
    </row>
    <row r="315" spans="1:6" s="47" customFormat="1" ht="12">
      <c r="A315" s="44">
        <v>314</v>
      </c>
      <c r="B315" s="45" t="s">
        <v>66</v>
      </c>
      <c r="C315" s="45" t="s">
        <v>203</v>
      </c>
      <c r="D315" s="45" t="s">
        <v>204</v>
      </c>
      <c r="E315" s="46">
        <v>3717</v>
      </c>
      <c r="F315" s="46">
        <v>20510</v>
      </c>
    </row>
    <row r="316" spans="1:6" s="47" customFormat="1" ht="12">
      <c r="A316" s="44">
        <v>315</v>
      </c>
      <c r="B316" s="45" t="s">
        <v>66</v>
      </c>
      <c r="C316" s="45" t="s">
        <v>115</v>
      </c>
      <c r="D316" s="45" t="s">
        <v>136</v>
      </c>
      <c r="E316" s="46">
        <v>7523</v>
      </c>
      <c r="F316" s="46">
        <v>13787.48</v>
      </c>
    </row>
    <row r="317" spans="1:6" s="47" customFormat="1" ht="12">
      <c r="A317" s="44">
        <v>316</v>
      </c>
      <c r="B317" s="45" t="s">
        <v>66</v>
      </c>
      <c r="C317" s="45" t="s">
        <v>62</v>
      </c>
      <c r="D317" s="45" t="s">
        <v>159</v>
      </c>
      <c r="E317" s="46">
        <v>378.56</v>
      </c>
      <c r="F317" s="46">
        <v>2520</v>
      </c>
    </row>
    <row r="318" spans="1:6" s="47" customFormat="1" ht="12">
      <c r="A318" s="44">
        <v>317</v>
      </c>
      <c r="B318" s="45" t="s">
        <v>66</v>
      </c>
      <c r="C318" s="45" t="s">
        <v>62</v>
      </c>
      <c r="D318" s="45" t="s">
        <v>159</v>
      </c>
      <c r="E318" s="46">
        <v>1055</v>
      </c>
      <c r="F318" s="46">
        <v>5000</v>
      </c>
    </row>
    <row r="319" spans="1:6" s="47" customFormat="1" ht="12">
      <c r="A319" s="44">
        <v>318</v>
      </c>
      <c r="B319" s="45" t="s">
        <v>66</v>
      </c>
      <c r="C319" s="45" t="s">
        <v>126</v>
      </c>
      <c r="D319" s="45" t="s">
        <v>160</v>
      </c>
      <c r="E319" s="46">
        <v>4951.2</v>
      </c>
      <c r="F319" s="46">
        <v>11177.17</v>
      </c>
    </row>
    <row r="320" spans="1:6" s="47" customFormat="1" ht="12">
      <c r="A320" s="44">
        <v>319</v>
      </c>
      <c r="B320" s="45" t="s">
        <v>66</v>
      </c>
      <c r="C320" s="45" t="s">
        <v>126</v>
      </c>
      <c r="D320" s="45" t="s">
        <v>160</v>
      </c>
      <c r="E320" s="46">
        <v>4779.8</v>
      </c>
      <c r="F320" s="46">
        <v>11858.31</v>
      </c>
    </row>
    <row r="321" spans="1:6" s="47" customFormat="1" ht="12">
      <c r="A321" s="44">
        <v>320</v>
      </c>
      <c r="B321" s="45" t="s">
        <v>66</v>
      </c>
      <c r="C321" s="45" t="s">
        <v>126</v>
      </c>
      <c r="D321" s="45" t="s">
        <v>160</v>
      </c>
      <c r="E321" s="46">
        <v>4433.8</v>
      </c>
      <c r="F321" s="46">
        <v>13987.4</v>
      </c>
    </row>
    <row r="322" spans="1:6" s="47" customFormat="1" ht="12">
      <c r="A322" s="44">
        <v>321</v>
      </c>
      <c r="B322" s="45" t="s">
        <v>66</v>
      </c>
      <c r="C322" s="45" t="s">
        <v>126</v>
      </c>
      <c r="D322" s="45" t="s">
        <v>160</v>
      </c>
      <c r="E322" s="46">
        <v>4348.2</v>
      </c>
      <c r="F322" s="46">
        <v>13886.43</v>
      </c>
    </row>
    <row r="323" spans="1:6" s="47" customFormat="1" ht="12">
      <c r="A323" s="44">
        <v>322</v>
      </c>
      <c r="B323" s="45" t="s">
        <v>66</v>
      </c>
      <c r="C323" s="45" t="s">
        <v>75</v>
      </c>
      <c r="D323" s="45" t="s">
        <v>143</v>
      </c>
      <c r="E323" s="46">
        <v>1272.32</v>
      </c>
      <c r="F323" s="46">
        <v>22068.77</v>
      </c>
    </row>
    <row r="324" spans="1:6" s="47" customFormat="1" ht="12">
      <c r="A324" s="44">
        <v>323</v>
      </c>
      <c r="B324" s="45" t="s">
        <v>66</v>
      </c>
      <c r="C324" s="45" t="s">
        <v>75</v>
      </c>
      <c r="D324" s="45" t="s">
        <v>143</v>
      </c>
      <c r="E324" s="46">
        <v>3131.84</v>
      </c>
      <c r="F324" s="46">
        <v>55759.7</v>
      </c>
    </row>
    <row r="325" spans="1:6" s="47" customFormat="1" ht="12">
      <c r="A325" s="44">
        <v>324</v>
      </c>
      <c r="B325" s="45" t="s">
        <v>66</v>
      </c>
      <c r="C325" s="45" t="s">
        <v>75</v>
      </c>
      <c r="D325" s="45" t="s">
        <v>143</v>
      </c>
      <c r="E325" s="46">
        <v>1612.9</v>
      </c>
      <c r="F325" s="46">
        <v>47287.41</v>
      </c>
    </row>
    <row r="326" spans="1:6" s="47" customFormat="1" ht="12">
      <c r="A326" s="44">
        <v>325</v>
      </c>
      <c r="B326" s="45" t="s">
        <v>66</v>
      </c>
      <c r="C326" s="45" t="s">
        <v>75</v>
      </c>
      <c r="D326" s="45" t="s">
        <v>143</v>
      </c>
      <c r="E326" s="46">
        <v>980.98</v>
      </c>
      <c r="F326" s="46">
        <v>41449.919999999998</v>
      </c>
    </row>
    <row r="327" spans="1:6" s="47" customFormat="1" ht="12">
      <c r="A327" s="44">
        <v>326</v>
      </c>
      <c r="B327" s="45" t="s">
        <v>66</v>
      </c>
      <c r="C327" s="45" t="s">
        <v>75</v>
      </c>
      <c r="D327" s="45" t="s">
        <v>143</v>
      </c>
      <c r="E327" s="46">
        <v>683.52</v>
      </c>
      <c r="F327" s="46">
        <v>12847.08</v>
      </c>
    </row>
    <row r="328" spans="1:6" s="47" customFormat="1" ht="12">
      <c r="A328" s="44">
        <v>327</v>
      </c>
      <c r="B328" s="45" t="s">
        <v>66</v>
      </c>
      <c r="C328" s="45" t="s">
        <v>75</v>
      </c>
      <c r="D328" s="45" t="s">
        <v>143</v>
      </c>
      <c r="E328" s="46">
        <v>578.04</v>
      </c>
      <c r="F328" s="46">
        <v>8562.44</v>
      </c>
    </row>
    <row r="329" spans="1:6" s="47" customFormat="1" ht="12">
      <c r="A329" s="44">
        <v>328</v>
      </c>
      <c r="B329" s="45" t="s">
        <v>66</v>
      </c>
      <c r="C329" s="45" t="s">
        <v>128</v>
      </c>
      <c r="D329" s="45" t="s">
        <v>161</v>
      </c>
      <c r="E329" s="46">
        <v>13040.7</v>
      </c>
      <c r="F329" s="46">
        <v>58745.4</v>
      </c>
    </row>
    <row r="330" spans="1:6" s="47" customFormat="1" ht="12">
      <c r="A330" s="44">
        <v>329</v>
      </c>
      <c r="B330" s="45" t="s">
        <v>66</v>
      </c>
      <c r="C330" s="45" t="s">
        <v>174</v>
      </c>
      <c r="D330" s="45" t="s">
        <v>175</v>
      </c>
      <c r="E330" s="46">
        <v>7294.5</v>
      </c>
      <c r="F330" s="46">
        <v>12416.25</v>
      </c>
    </row>
    <row r="331" spans="1:6" s="47" customFormat="1" ht="12">
      <c r="A331" s="44">
        <v>330</v>
      </c>
      <c r="B331" s="45" t="s">
        <v>66</v>
      </c>
      <c r="C331" s="45" t="s">
        <v>40</v>
      </c>
      <c r="D331" s="45" t="s">
        <v>41</v>
      </c>
      <c r="E331" s="46">
        <v>2500.87</v>
      </c>
      <c r="F331" s="46">
        <v>85990.33</v>
      </c>
    </row>
    <row r="332" spans="1:6" s="47" customFormat="1" ht="12">
      <c r="A332" s="44">
        <v>331</v>
      </c>
      <c r="B332" s="45" t="s">
        <v>66</v>
      </c>
      <c r="C332" s="45" t="s">
        <v>96</v>
      </c>
      <c r="D332" s="45" t="s">
        <v>97</v>
      </c>
      <c r="E332" s="46">
        <v>7019.95</v>
      </c>
      <c r="F332" s="46">
        <v>17273</v>
      </c>
    </row>
    <row r="333" spans="1:6" s="47" customFormat="1" ht="12">
      <c r="A333" s="44">
        <v>332</v>
      </c>
      <c r="B333" s="45" t="s">
        <v>66</v>
      </c>
      <c r="C333" s="45" t="s">
        <v>96</v>
      </c>
      <c r="D333" s="45" t="s">
        <v>97</v>
      </c>
      <c r="E333" s="46">
        <v>11550.12</v>
      </c>
      <c r="F333" s="46">
        <v>35261.699999999997</v>
      </c>
    </row>
    <row r="334" spans="1:6" s="47" customFormat="1" ht="12">
      <c r="A334" s="44">
        <v>333</v>
      </c>
      <c r="B334" s="45" t="s">
        <v>66</v>
      </c>
      <c r="C334" s="45" t="s">
        <v>96</v>
      </c>
      <c r="D334" s="45" t="s">
        <v>97</v>
      </c>
      <c r="E334" s="46">
        <v>3757.2</v>
      </c>
      <c r="F334" s="46">
        <v>13195</v>
      </c>
    </row>
    <row r="335" spans="1:6" s="47" customFormat="1" ht="12">
      <c r="A335" s="44">
        <v>334</v>
      </c>
      <c r="B335" s="45" t="s">
        <v>66</v>
      </c>
      <c r="C335" s="45" t="s">
        <v>96</v>
      </c>
      <c r="D335" s="45" t="s">
        <v>97</v>
      </c>
      <c r="E335" s="46">
        <v>258.26</v>
      </c>
      <c r="F335" s="46">
        <v>2546.5</v>
      </c>
    </row>
    <row r="336" spans="1:6" s="47" customFormat="1" ht="12">
      <c r="A336" s="44">
        <v>335</v>
      </c>
      <c r="B336" s="45" t="s">
        <v>66</v>
      </c>
      <c r="C336" s="45" t="s">
        <v>96</v>
      </c>
      <c r="D336" s="45" t="s">
        <v>97</v>
      </c>
      <c r="E336" s="46">
        <v>6153.6</v>
      </c>
      <c r="F336" s="46">
        <v>18458.5</v>
      </c>
    </row>
    <row r="337" spans="1:10" s="47" customFormat="1" ht="12">
      <c r="A337" s="44">
        <v>336</v>
      </c>
      <c r="B337" s="45" t="s">
        <v>176</v>
      </c>
      <c r="C337" s="45" t="s">
        <v>30</v>
      </c>
      <c r="D337" s="45" t="s">
        <v>31</v>
      </c>
      <c r="E337" s="46">
        <v>9.85</v>
      </c>
      <c r="F337" s="46">
        <v>533.70000000000005</v>
      </c>
    </row>
    <row r="338" spans="1:10" s="47" customFormat="1" ht="12">
      <c r="A338" s="44">
        <v>337</v>
      </c>
      <c r="B338" s="45" t="s">
        <v>176</v>
      </c>
      <c r="C338" s="45" t="s">
        <v>30</v>
      </c>
      <c r="D338" s="45" t="s">
        <v>31</v>
      </c>
      <c r="E338" s="46">
        <v>203</v>
      </c>
      <c r="F338" s="46">
        <v>1883.8</v>
      </c>
    </row>
    <row r="339" spans="1:10" s="47" customFormat="1" ht="12">
      <c r="A339" s="44">
        <v>338</v>
      </c>
      <c r="B339" s="45" t="s">
        <v>176</v>
      </c>
      <c r="C339" s="45" t="s">
        <v>30</v>
      </c>
      <c r="D339" s="45" t="s">
        <v>31</v>
      </c>
      <c r="E339" s="46">
        <v>911.75</v>
      </c>
      <c r="F339" s="46">
        <v>31937.98</v>
      </c>
    </row>
    <row r="340" spans="1:10" s="47" customFormat="1" ht="12">
      <c r="A340" s="44">
        <v>339</v>
      </c>
      <c r="B340" s="45" t="s">
        <v>176</v>
      </c>
      <c r="C340" s="45" t="s">
        <v>110</v>
      </c>
      <c r="D340" s="45" t="s">
        <v>111</v>
      </c>
      <c r="E340" s="46">
        <v>27720</v>
      </c>
      <c r="F340" s="46">
        <v>173269</v>
      </c>
    </row>
    <row r="341" spans="1:10">
      <c r="D341" s="50">
        <f>SUM(E2:E340)</f>
        <v>667172.91</v>
      </c>
      <c r="E341" s="50">
        <f>SUM(F2:F340)</f>
        <v>7480308.9699999997</v>
      </c>
    </row>
    <row r="343" spans="1:10">
      <c r="A343" s="51" t="s">
        <v>19</v>
      </c>
      <c r="B343" s="51" t="s">
        <v>20</v>
      </c>
      <c r="C343" s="52" t="s">
        <v>23</v>
      </c>
      <c r="D343" s="52" t="s">
        <v>24</v>
      </c>
      <c r="E343" s="43"/>
      <c r="F343" s="43"/>
      <c r="G343" s="53" t="s">
        <v>0</v>
      </c>
      <c r="H343" s="53" t="s">
        <v>77</v>
      </c>
      <c r="I343" s="52" t="s">
        <v>23</v>
      </c>
      <c r="J343" s="52" t="s">
        <v>24</v>
      </c>
    </row>
    <row r="344" spans="1:10">
      <c r="A344" s="54">
        <v>1</v>
      </c>
      <c r="B344" s="55" t="s">
        <v>25</v>
      </c>
      <c r="C344" s="56">
        <f ca="1">SUMIF($B$2:$F$340,B344,$E$2:$E$340)</f>
        <v>48249.579999999994</v>
      </c>
      <c r="D344" s="56">
        <f ca="1">SUMIF($B$2:$F$340,B344,$F$2:$F$340)</f>
        <v>854873.63</v>
      </c>
      <c r="E344" s="43"/>
      <c r="F344" s="43"/>
      <c r="G344" s="57">
        <v>1</v>
      </c>
      <c r="H344" s="58" t="s">
        <v>78</v>
      </c>
      <c r="I344" s="59">
        <f ca="1">C345+C348+C352+C355+C363</f>
        <v>384665.4</v>
      </c>
      <c r="J344" s="59">
        <f ca="1">D345+D348+D352+D355+D363</f>
        <v>3367390.72</v>
      </c>
    </row>
    <row r="345" spans="1:10">
      <c r="A345" s="54">
        <v>2</v>
      </c>
      <c r="B345" s="55" t="s">
        <v>95</v>
      </c>
      <c r="C345" s="56">
        <f t="shared" ref="C345:C364" ca="1" si="0">SUMIF($B$2:$F$340,B345,$E$2:$E$340)</f>
        <v>2481.5500000000002</v>
      </c>
      <c r="D345" s="56">
        <f t="shared" ref="D345:D364" ca="1" si="1">SUMIF($B$2:$F$340,B345,$F$2:$F$340)</f>
        <v>30961.05</v>
      </c>
      <c r="E345" s="43"/>
      <c r="F345" s="43"/>
      <c r="G345" s="57">
        <v>2</v>
      </c>
      <c r="H345" s="58" t="s">
        <v>79</v>
      </c>
      <c r="I345" s="59">
        <f ca="1">C346</f>
        <v>7448.43</v>
      </c>
      <c r="J345" s="59">
        <f ca="1">D346</f>
        <v>39766</v>
      </c>
    </row>
    <row r="346" spans="1:10">
      <c r="A346" s="54">
        <v>3</v>
      </c>
      <c r="B346" s="55" t="s">
        <v>36</v>
      </c>
      <c r="C346" s="56">
        <f t="shared" ca="1" si="0"/>
        <v>7448.43</v>
      </c>
      <c r="D346" s="56">
        <f t="shared" ca="1" si="1"/>
        <v>39766</v>
      </c>
      <c r="E346" s="43"/>
      <c r="F346" s="43"/>
      <c r="G346" s="57">
        <v>3</v>
      </c>
      <c r="H346" s="58" t="s">
        <v>80</v>
      </c>
      <c r="I346" s="59">
        <f ca="1">C349+C353+C362+C359</f>
        <v>30762.070000000003</v>
      </c>
      <c r="J346" s="59">
        <f ca="1">D349+D353+D362+D359</f>
        <v>384841.88</v>
      </c>
    </row>
    <row r="347" spans="1:10">
      <c r="A347" s="54">
        <v>4</v>
      </c>
      <c r="B347" s="55" t="s">
        <v>144</v>
      </c>
      <c r="C347" s="56">
        <f t="shared" ca="1" si="0"/>
        <v>24537.47</v>
      </c>
      <c r="D347" s="56">
        <f t="shared" ca="1" si="1"/>
        <v>87119.890000000014</v>
      </c>
      <c r="E347" s="43"/>
      <c r="F347" s="43"/>
      <c r="G347" s="57">
        <v>4</v>
      </c>
      <c r="H347" s="58" t="s">
        <v>81</v>
      </c>
      <c r="I347" s="59">
        <f ca="1">C360</f>
        <v>13414.26</v>
      </c>
      <c r="J347" s="59">
        <f ca="1">D360</f>
        <v>84859.75</v>
      </c>
    </row>
    <row r="348" spans="1:10">
      <c r="A348" s="54">
        <v>5</v>
      </c>
      <c r="B348" s="55" t="s">
        <v>199</v>
      </c>
      <c r="C348" s="56">
        <f t="shared" ca="1" si="0"/>
        <v>8098.96</v>
      </c>
      <c r="D348" s="56">
        <f t="shared" ca="1" si="1"/>
        <v>46508</v>
      </c>
      <c r="E348" s="43"/>
      <c r="F348" s="43"/>
      <c r="G348" s="57">
        <v>5</v>
      </c>
      <c r="H348" s="58" t="s">
        <v>82</v>
      </c>
      <c r="I348" s="59">
        <f ca="1">C356+C358+C361</f>
        <v>7288.1500000000005</v>
      </c>
      <c r="J348" s="59">
        <f ca="1">D356+D358+D361</f>
        <v>962294.6</v>
      </c>
    </row>
    <row r="349" spans="1:10">
      <c r="A349" s="54">
        <v>6</v>
      </c>
      <c r="B349" s="55" t="s">
        <v>102</v>
      </c>
      <c r="C349" s="56">
        <f t="shared" ca="1" si="0"/>
        <v>166.55</v>
      </c>
      <c r="D349" s="56">
        <f t="shared" ca="1" si="1"/>
        <v>5262.9</v>
      </c>
      <c r="E349" s="43"/>
      <c r="F349" s="43"/>
      <c r="G349" s="57">
        <v>6</v>
      </c>
      <c r="H349" s="58" t="s">
        <v>83</v>
      </c>
      <c r="I349" s="59">
        <f ca="1">C347+C350+C357</f>
        <v>129150.30999999997</v>
      </c>
      <c r="J349" s="59">
        <f ca="1">D347+D350+D357</f>
        <v>1444118.1800000002</v>
      </c>
    </row>
    <row r="350" spans="1:10">
      <c r="A350" s="54">
        <v>7</v>
      </c>
      <c r="B350" s="55" t="s">
        <v>42</v>
      </c>
      <c r="C350" s="56">
        <f t="shared" ca="1" si="0"/>
        <v>91058.689999999973</v>
      </c>
      <c r="D350" s="56">
        <f t="shared" ca="1" si="1"/>
        <v>814200.55999999994</v>
      </c>
      <c r="E350" s="43"/>
      <c r="F350" s="43"/>
      <c r="G350" s="57">
        <v>7</v>
      </c>
      <c r="H350" s="58" t="s">
        <v>84</v>
      </c>
      <c r="I350" s="59">
        <f ca="1">C351+C364</f>
        <v>44178.05</v>
      </c>
      <c r="J350" s="59">
        <f ca="1">D351+D364</f>
        <v>302097.53999999998</v>
      </c>
    </row>
    <row r="351" spans="1:10">
      <c r="A351" s="54">
        <v>8</v>
      </c>
      <c r="B351" s="55" t="s">
        <v>44</v>
      </c>
      <c r="C351" s="56">
        <f t="shared" ca="1" si="0"/>
        <v>15333.45</v>
      </c>
      <c r="D351" s="56">
        <f t="shared" ca="1" si="1"/>
        <v>94473.06</v>
      </c>
      <c r="E351" s="43"/>
      <c r="F351" s="43"/>
      <c r="G351" s="57">
        <v>8</v>
      </c>
      <c r="H351" s="58" t="s">
        <v>85</v>
      </c>
      <c r="I351" s="59">
        <v>0</v>
      </c>
      <c r="J351" s="59">
        <v>0</v>
      </c>
    </row>
    <row r="352" spans="1:10">
      <c r="A352" s="54">
        <v>9</v>
      </c>
      <c r="B352" s="55" t="s">
        <v>45</v>
      </c>
      <c r="C352" s="56">
        <f t="shared" ca="1" si="0"/>
        <v>3663.76</v>
      </c>
      <c r="D352" s="56">
        <f t="shared" ca="1" si="1"/>
        <v>45363.37</v>
      </c>
      <c r="E352" s="43"/>
      <c r="F352" s="43"/>
      <c r="G352" s="57">
        <v>9</v>
      </c>
      <c r="H352" s="58" t="s">
        <v>86</v>
      </c>
      <c r="I352" s="59">
        <v>0</v>
      </c>
      <c r="J352" s="59">
        <v>0</v>
      </c>
    </row>
    <row r="353" spans="1:10">
      <c r="A353" s="54">
        <v>10</v>
      </c>
      <c r="B353" s="55" t="s">
        <v>107</v>
      </c>
      <c r="C353" s="56">
        <f t="shared" ca="1" si="0"/>
        <v>3852.83</v>
      </c>
      <c r="D353" s="56">
        <f t="shared" ca="1" si="1"/>
        <v>158739.20000000001</v>
      </c>
      <c r="E353" s="43"/>
      <c r="F353" s="43"/>
      <c r="G353" s="57">
        <v>10</v>
      </c>
      <c r="H353" s="58" t="s">
        <v>87</v>
      </c>
      <c r="I353" s="59">
        <f ca="1">C344+C354</f>
        <v>50266.239999999998</v>
      </c>
      <c r="J353" s="59">
        <f ca="1">D344+D354</f>
        <v>894940.3</v>
      </c>
    </row>
    <row r="354" spans="1:10">
      <c r="A354" s="54">
        <v>11</v>
      </c>
      <c r="B354" s="55" t="s">
        <v>48</v>
      </c>
      <c r="C354" s="56">
        <f t="shared" ca="1" si="0"/>
        <v>2016.66</v>
      </c>
      <c r="D354" s="56">
        <f t="shared" ca="1" si="1"/>
        <v>40066.670000000006</v>
      </c>
      <c r="E354" s="43"/>
      <c r="F354" s="43"/>
      <c r="G354" s="57"/>
      <c r="H354" s="60"/>
      <c r="I354" s="61">
        <f ca="1">SUM(I344:I353)</f>
        <v>667172.91</v>
      </c>
      <c r="J354" s="61">
        <f ca="1">SUM(J344:J353)</f>
        <v>7480308.9700000007</v>
      </c>
    </row>
    <row r="355" spans="1:10" ht="14.25">
      <c r="A355" s="54">
        <v>12</v>
      </c>
      <c r="B355" s="55" t="s">
        <v>108</v>
      </c>
      <c r="C355" s="56">
        <f t="shared" ca="1" si="0"/>
        <v>407</v>
      </c>
      <c r="D355" s="56">
        <f t="shared" ca="1" si="1"/>
        <v>6964.7999999999993</v>
      </c>
      <c r="E355" s="43"/>
      <c r="F355" s="43"/>
    </row>
    <row r="356" spans="1:10" ht="14.25">
      <c r="A356" s="54">
        <v>13</v>
      </c>
      <c r="B356" s="55" t="s">
        <v>202</v>
      </c>
      <c r="C356" s="56">
        <f t="shared" ca="1" si="0"/>
        <v>1165.0999999999999</v>
      </c>
      <c r="D356" s="56">
        <f t="shared" ca="1" si="1"/>
        <v>44760.090000000004</v>
      </c>
      <c r="E356" s="43"/>
      <c r="F356" s="43"/>
    </row>
    <row r="357" spans="1:10" ht="14.25">
      <c r="A357" s="54">
        <v>14</v>
      </c>
      <c r="B357" s="55" t="s">
        <v>50</v>
      </c>
      <c r="C357" s="56">
        <f t="shared" ca="1" si="0"/>
        <v>13554.15</v>
      </c>
      <c r="D357" s="56">
        <f t="shared" ca="1" si="1"/>
        <v>542797.7300000001</v>
      </c>
      <c r="E357" s="43"/>
      <c r="F357" s="43"/>
    </row>
    <row r="358" spans="1:10" ht="14.25">
      <c r="A358" s="54">
        <v>15</v>
      </c>
      <c r="B358" s="55" t="s">
        <v>109</v>
      </c>
      <c r="C358" s="56">
        <f t="shared" ca="1" si="0"/>
        <v>6001</v>
      </c>
      <c r="D358" s="56">
        <f t="shared" ca="1" si="1"/>
        <v>34403</v>
      </c>
      <c r="E358" s="43"/>
      <c r="F358" s="43"/>
    </row>
    <row r="359" spans="1:10" ht="14.25">
      <c r="A359" s="54">
        <v>16</v>
      </c>
      <c r="B359" s="55" t="s">
        <v>112</v>
      </c>
      <c r="C359" s="56">
        <f t="shared" ca="1" si="0"/>
        <v>5367</v>
      </c>
      <c r="D359" s="56">
        <f t="shared" ca="1" si="1"/>
        <v>11370</v>
      </c>
      <c r="E359" s="43"/>
      <c r="F359" s="43"/>
    </row>
    <row r="360" spans="1:10" ht="14.25">
      <c r="A360" s="54">
        <v>17</v>
      </c>
      <c r="B360" s="55" t="s">
        <v>58</v>
      </c>
      <c r="C360" s="56">
        <f t="shared" ca="1" si="0"/>
        <v>13414.26</v>
      </c>
      <c r="D360" s="56">
        <f t="shared" ca="1" si="1"/>
        <v>84859.75</v>
      </c>
      <c r="E360" s="43"/>
      <c r="F360" s="43"/>
    </row>
    <row r="361" spans="1:10" ht="14.25">
      <c r="A361" s="54">
        <v>18</v>
      </c>
      <c r="B361" s="55" t="s">
        <v>119</v>
      </c>
      <c r="C361" s="56">
        <f t="shared" ca="1" si="0"/>
        <v>122.05000000000001</v>
      </c>
      <c r="D361" s="56">
        <f t="shared" ca="1" si="1"/>
        <v>883131.51</v>
      </c>
      <c r="E361" s="43"/>
      <c r="F361" s="43"/>
    </row>
    <row r="362" spans="1:10" ht="14.25">
      <c r="A362" s="54">
        <v>19</v>
      </c>
      <c r="B362" s="55" t="s">
        <v>61</v>
      </c>
      <c r="C362" s="56">
        <f t="shared" ca="1" si="0"/>
        <v>21375.690000000002</v>
      </c>
      <c r="D362" s="56">
        <f t="shared" ca="1" si="1"/>
        <v>209469.78</v>
      </c>
      <c r="E362" s="43"/>
      <c r="F362" s="43"/>
    </row>
    <row r="363" spans="1:10" ht="14.25">
      <c r="A363" s="54">
        <v>20</v>
      </c>
      <c r="B363" s="55" t="s">
        <v>66</v>
      </c>
      <c r="C363" s="56">
        <f t="shared" ca="1" si="0"/>
        <v>370014.13</v>
      </c>
      <c r="D363" s="56">
        <f t="shared" ca="1" si="1"/>
        <v>3237593.5</v>
      </c>
      <c r="E363" s="43"/>
      <c r="F363" s="43"/>
    </row>
    <row r="364" spans="1:10" ht="14.25">
      <c r="A364" s="54">
        <v>21</v>
      </c>
      <c r="B364" s="55" t="s">
        <v>176</v>
      </c>
      <c r="C364" s="56">
        <f t="shared" ca="1" si="0"/>
        <v>28844.6</v>
      </c>
      <c r="D364" s="56">
        <f t="shared" ca="1" si="1"/>
        <v>207624.47999999998</v>
      </c>
      <c r="E364" s="43"/>
      <c r="F364" s="43"/>
    </row>
    <row r="365" spans="1:10">
      <c r="B365" s="43"/>
      <c r="C365" s="50">
        <f ca="1">SUM(C344:C364)</f>
        <v>667172.91</v>
      </c>
      <c r="D365" s="50">
        <f ca="1">SUM(D344:D364)</f>
        <v>7480308.9700000007</v>
      </c>
      <c r="E365" s="43"/>
      <c r="F365" s="43"/>
    </row>
    <row r="366" spans="1:10">
      <c r="B366" s="43"/>
      <c r="C366" s="50"/>
      <c r="E366" s="43"/>
      <c r="F366" s="43"/>
    </row>
    <row r="367" spans="1:10">
      <c r="B367" s="43"/>
      <c r="C367" s="50"/>
      <c r="E367" s="43"/>
      <c r="F367" s="43"/>
    </row>
    <row r="368" spans="1:10">
      <c r="B368" s="43"/>
      <c r="C368" s="50"/>
      <c r="E368" s="43"/>
      <c r="F368" s="43"/>
    </row>
    <row r="369" spans="2:6">
      <c r="B369" s="43"/>
      <c r="C369" s="50"/>
      <c r="E369" s="43"/>
      <c r="F369" s="43"/>
    </row>
    <row r="370" spans="2:6">
      <c r="B370" s="43"/>
      <c r="C370" s="50"/>
      <c r="E370" s="43"/>
      <c r="F370" s="43"/>
    </row>
    <row r="371" spans="2:6">
      <c r="B371" s="43"/>
      <c r="C371" s="50"/>
      <c r="E371" s="43"/>
      <c r="F371" s="43"/>
    </row>
    <row r="372" spans="2:6">
      <c r="B372" s="43"/>
      <c r="C372" s="50"/>
      <c r="E372" s="43"/>
      <c r="F372" s="43"/>
    </row>
    <row r="373" spans="2:6">
      <c r="B373" s="43"/>
      <c r="C373" s="50"/>
      <c r="E373" s="43"/>
      <c r="F373" s="43"/>
    </row>
    <row r="374" spans="2:6">
      <c r="B374" s="43"/>
      <c r="C374" s="50"/>
      <c r="E374" s="43"/>
      <c r="F374" s="43"/>
    </row>
    <row r="375" spans="2:6" ht="14.25">
      <c r="B375" s="43"/>
      <c r="C375" s="43"/>
      <c r="D375" s="43"/>
      <c r="E375" s="43"/>
      <c r="F375" s="43"/>
    </row>
    <row r="376" spans="2:6" ht="14.25">
      <c r="B376" s="43"/>
      <c r="C376" s="43"/>
      <c r="D376" s="43"/>
      <c r="E376" s="43"/>
      <c r="F376" s="43"/>
    </row>
    <row r="377" spans="2:6" ht="14.25">
      <c r="B377" s="43"/>
      <c r="C377" s="43"/>
      <c r="D377" s="43"/>
      <c r="E377" s="43"/>
      <c r="F377" s="43"/>
    </row>
    <row r="378" spans="2:6" ht="14.25">
      <c r="B378" s="43"/>
      <c r="C378" s="43"/>
      <c r="D378" s="43"/>
      <c r="E378" s="43"/>
      <c r="F378" s="43"/>
    </row>
  </sheetData>
  <pageMargins left="0.7" right="0.7" top="0.75" bottom="0.75" header="0.3" footer="0.3"/>
  <pageSetup paperSize="10000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618"/>
  <sheetViews>
    <sheetView showGridLines="0" workbookViewId="0">
      <pane ySplit="1" topLeftCell="A577" activePane="bottomLeft" state="frozen"/>
      <selection pane="bottomLeft" activeCell="I589" sqref="I589"/>
    </sheetView>
  </sheetViews>
  <sheetFormatPr defaultRowHeight="14.25"/>
  <cols>
    <col min="1" max="1" width="5" style="43" bestFit="1" customWidth="1"/>
    <col min="2" max="2" width="38.140625" style="43" bestFit="1" customWidth="1"/>
    <col min="3" max="3" width="41.140625" style="43" bestFit="1" customWidth="1"/>
    <col min="4" max="4" width="15.28515625" style="49" bestFit="1" customWidth="1"/>
    <col min="5" max="5" width="16.42578125" style="43" bestFit="1" customWidth="1"/>
    <col min="6" max="6" width="25.28515625" style="43" bestFit="1" customWidth="1"/>
    <col min="7" max="7" width="9.140625" style="43"/>
    <col min="8" max="8" width="28.5703125" style="43" customWidth="1"/>
    <col min="9" max="9" width="15.7109375" style="43" customWidth="1"/>
    <col min="10" max="10" width="17.85546875" style="43" customWidth="1"/>
    <col min="11" max="16384" width="9.140625" style="43"/>
  </cols>
  <sheetData>
    <row r="1" spans="1:6" s="47" customFormat="1" ht="12">
      <c r="A1" s="62" t="s">
        <v>19</v>
      </c>
      <c r="B1" s="62" t="s">
        <v>20</v>
      </c>
      <c r="C1" s="62" t="s">
        <v>21</v>
      </c>
      <c r="D1" s="63" t="s">
        <v>22</v>
      </c>
      <c r="E1" s="62" t="s">
        <v>23</v>
      </c>
      <c r="F1" s="62" t="s">
        <v>24</v>
      </c>
    </row>
    <row r="2" spans="1:6" s="47" customFormat="1" ht="12">
      <c r="A2" s="44">
        <v>1</v>
      </c>
      <c r="B2" s="64" t="s">
        <v>25</v>
      </c>
      <c r="C2" s="64" t="s">
        <v>26</v>
      </c>
      <c r="D2" s="45" t="s">
        <v>205</v>
      </c>
      <c r="E2" s="46">
        <v>377.55</v>
      </c>
      <c r="F2" s="46">
        <v>15460.65</v>
      </c>
    </row>
    <row r="3" spans="1:6" s="47" customFormat="1" ht="12">
      <c r="A3" s="44">
        <v>2</v>
      </c>
      <c r="B3" s="64" t="s">
        <v>25</v>
      </c>
      <c r="C3" s="64" t="s">
        <v>26</v>
      </c>
      <c r="D3" s="45" t="s">
        <v>205</v>
      </c>
      <c r="E3" s="46">
        <v>210.75</v>
      </c>
      <c r="F3" s="46">
        <v>6398.85</v>
      </c>
    </row>
    <row r="4" spans="1:6" s="47" customFormat="1" ht="12">
      <c r="A4" s="44">
        <v>3</v>
      </c>
      <c r="B4" s="64" t="s">
        <v>25</v>
      </c>
      <c r="C4" s="64" t="s">
        <v>26</v>
      </c>
      <c r="D4" s="45" t="s">
        <v>205</v>
      </c>
      <c r="E4" s="46">
        <v>104.9</v>
      </c>
      <c r="F4" s="46">
        <v>4076.8</v>
      </c>
    </row>
    <row r="5" spans="1:6" s="47" customFormat="1" ht="12">
      <c r="A5" s="44">
        <v>4</v>
      </c>
      <c r="B5" s="64" t="s">
        <v>25</v>
      </c>
      <c r="C5" s="64" t="s">
        <v>26</v>
      </c>
      <c r="D5" s="45" t="s">
        <v>205</v>
      </c>
      <c r="E5" s="46">
        <v>134.4</v>
      </c>
      <c r="F5" s="46">
        <v>4162.88</v>
      </c>
    </row>
    <row r="6" spans="1:6" s="47" customFormat="1" ht="12">
      <c r="A6" s="44">
        <v>5</v>
      </c>
      <c r="B6" s="64" t="s">
        <v>25</v>
      </c>
      <c r="C6" s="64" t="s">
        <v>26</v>
      </c>
      <c r="D6" s="45" t="s">
        <v>205</v>
      </c>
      <c r="E6" s="46">
        <v>197.3</v>
      </c>
      <c r="F6" s="46">
        <v>6031.1</v>
      </c>
    </row>
    <row r="7" spans="1:6" s="47" customFormat="1" ht="12">
      <c r="A7" s="44">
        <v>6</v>
      </c>
      <c r="B7" s="64" t="s">
        <v>25</v>
      </c>
      <c r="C7" s="64" t="s">
        <v>26</v>
      </c>
      <c r="D7" s="45" t="s">
        <v>205</v>
      </c>
      <c r="E7" s="46">
        <v>110.3</v>
      </c>
      <c r="F7" s="46">
        <v>3383.3</v>
      </c>
    </row>
    <row r="8" spans="1:6" s="47" customFormat="1" ht="12">
      <c r="A8" s="44">
        <v>7</v>
      </c>
      <c r="B8" s="64" t="s">
        <v>25</v>
      </c>
      <c r="C8" s="64" t="s">
        <v>26</v>
      </c>
      <c r="D8" s="45" t="s">
        <v>205</v>
      </c>
      <c r="E8" s="46">
        <v>259.2</v>
      </c>
      <c r="F8" s="46">
        <v>9784</v>
      </c>
    </row>
    <row r="9" spans="1:6" s="47" customFormat="1" ht="12">
      <c r="A9" s="44">
        <v>8</v>
      </c>
      <c r="B9" s="64" t="s">
        <v>25</v>
      </c>
      <c r="C9" s="64" t="s">
        <v>28</v>
      </c>
      <c r="D9" s="45" t="s">
        <v>29</v>
      </c>
      <c r="E9" s="46">
        <v>141.5</v>
      </c>
      <c r="F9" s="46">
        <v>1037.5</v>
      </c>
    </row>
    <row r="10" spans="1:6" s="47" customFormat="1" ht="12">
      <c r="A10" s="44">
        <v>9</v>
      </c>
      <c r="B10" s="64" t="s">
        <v>25</v>
      </c>
      <c r="C10" s="64" t="s">
        <v>28</v>
      </c>
      <c r="D10" s="45" t="s">
        <v>29</v>
      </c>
      <c r="E10" s="46">
        <v>551.5</v>
      </c>
      <c r="F10" s="46">
        <v>4020</v>
      </c>
    </row>
    <row r="11" spans="1:6" s="47" customFormat="1" ht="12">
      <c r="A11" s="44">
        <v>10</v>
      </c>
      <c r="B11" s="64" t="s">
        <v>25</v>
      </c>
      <c r="C11" s="64" t="s">
        <v>28</v>
      </c>
      <c r="D11" s="45" t="s">
        <v>29</v>
      </c>
      <c r="E11" s="46">
        <v>5854</v>
      </c>
      <c r="F11" s="46">
        <v>23370.53</v>
      </c>
    </row>
    <row r="12" spans="1:6" s="47" customFormat="1" ht="12">
      <c r="A12" s="44">
        <v>11</v>
      </c>
      <c r="B12" s="64" t="s">
        <v>25</v>
      </c>
      <c r="C12" s="64" t="s">
        <v>28</v>
      </c>
      <c r="D12" s="45" t="s">
        <v>29</v>
      </c>
      <c r="E12" s="46">
        <v>6010.5</v>
      </c>
      <c r="F12" s="46">
        <v>24444</v>
      </c>
    </row>
    <row r="13" spans="1:6" s="47" customFormat="1" ht="12">
      <c r="A13" s="44">
        <v>12</v>
      </c>
      <c r="B13" s="64" t="s">
        <v>25</v>
      </c>
      <c r="C13" s="64" t="s">
        <v>30</v>
      </c>
      <c r="D13" s="45" t="s">
        <v>31</v>
      </c>
      <c r="E13" s="46">
        <v>766.14</v>
      </c>
      <c r="F13" s="46">
        <v>35053.360000000001</v>
      </c>
    </row>
    <row r="14" spans="1:6" s="47" customFormat="1" ht="12">
      <c r="A14" s="44">
        <v>13</v>
      </c>
      <c r="B14" s="64" t="s">
        <v>25</v>
      </c>
      <c r="C14" s="64" t="s">
        <v>30</v>
      </c>
      <c r="D14" s="45" t="s">
        <v>31</v>
      </c>
      <c r="E14" s="46">
        <v>3.37</v>
      </c>
      <c r="F14" s="46">
        <v>81.099999999999994</v>
      </c>
    </row>
    <row r="15" spans="1:6" s="47" customFormat="1" ht="12">
      <c r="A15" s="44">
        <v>14</v>
      </c>
      <c r="B15" s="64" t="s">
        <v>25</v>
      </c>
      <c r="C15" s="64" t="s">
        <v>30</v>
      </c>
      <c r="D15" s="45" t="s">
        <v>31</v>
      </c>
      <c r="E15" s="46">
        <v>8</v>
      </c>
      <c r="F15" s="46">
        <v>808.75</v>
      </c>
    </row>
    <row r="16" spans="1:6" s="47" customFormat="1" ht="12">
      <c r="A16" s="44">
        <v>15</v>
      </c>
      <c r="B16" s="64" t="s">
        <v>25</v>
      </c>
      <c r="C16" s="64" t="s">
        <v>30</v>
      </c>
      <c r="D16" s="45" t="s">
        <v>31</v>
      </c>
      <c r="E16" s="46">
        <v>102.56</v>
      </c>
      <c r="F16" s="46">
        <v>9461.86</v>
      </c>
    </row>
    <row r="17" spans="1:6" s="47" customFormat="1" ht="12">
      <c r="A17" s="44">
        <v>16</v>
      </c>
      <c r="B17" s="64" t="s">
        <v>25</v>
      </c>
      <c r="C17" s="64" t="s">
        <v>30</v>
      </c>
      <c r="D17" s="45" t="s">
        <v>31</v>
      </c>
      <c r="E17" s="46">
        <v>128.43</v>
      </c>
      <c r="F17" s="46">
        <v>6803.82</v>
      </c>
    </row>
    <row r="18" spans="1:6" s="47" customFormat="1" ht="12">
      <c r="A18" s="44">
        <v>17</v>
      </c>
      <c r="B18" s="64" t="s">
        <v>25</v>
      </c>
      <c r="C18" s="64" t="s">
        <v>30</v>
      </c>
      <c r="D18" s="45" t="s">
        <v>31</v>
      </c>
      <c r="E18" s="46">
        <v>47.1</v>
      </c>
      <c r="F18" s="46">
        <v>4490.3500000000004</v>
      </c>
    </row>
    <row r="19" spans="1:6" s="47" customFormat="1" ht="12">
      <c r="A19" s="44">
        <v>18</v>
      </c>
      <c r="B19" s="64" t="s">
        <v>25</v>
      </c>
      <c r="C19" s="64" t="s">
        <v>30</v>
      </c>
      <c r="D19" s="45" t="s">
        <v>31</v>
      </c>
      <c r="E19" s="46">
        <v>4974.71</v>
      </c>
      <c r="F19" s="46">
        <v>181586.05</v>
      </c>
    </row>
    <row r="20" spans="1:6" s="47" customFormat="1" ht="12">
      <c r="A20" s="44">
        <v>19</v>
      </c>
      <c r="B20" s="64" t="s">
        <v>25</v>
      </c>
      <c r="C20" s="64" t="s">
        <v>30</v>
      </c>
      <c r="D20" s="45" t="s">
        <v>31</v>
      </c>
      <c r="E20" s="46">
        <v>29.35</v>
      </c>
      <c r="F20" s="46">
        <v>953.04</v>
      </c>
    </row>
    <row r="21" spans="1:6" s="47" customFormat="1" ht="12">
      <c r="A21" s="44">
        <v>20</v>
      </c>
      <c r="B21" s="64" t="s">
        <v>25</v>
      </c>
      <c r="C21" s="64" t="s">
        <v>30</v>
      </c>
      <c r="D21" s="45" t="s">
        <v>31</v>
      </c>
      <c r="E21" s="46">
        <v>56.28</v>
      </c>
      <c r="F21" s="46">
        <v>2811</v>
      </c>
    </row>
    <row r="22" spans="1:6" s="47" customFormat="1" ht="12">
      <c r="A22" s="44">
        <v>21</v>
      </c>
      <c r="B22" s="64" t="s">
        <v>25</v>
      </c>
      <c r="C22" s="64" t="s">
        <v>30</v>
      </c>
      <c r="D22" s="45" t="s">
        <v>31</v>
      </c>
      <c r="E22" s="46">
        <v>66.239999999999995</v>
      </c>
      <c r="F22" s="46">
        <v>3717.55</v>
      </c>
    </row>
    <row r="23" spans="1:6" s="47" customFormat="1" ht="12">
      <c r="A23" s="44">
        <v>22</v>
      </c>
      <c r="B23" s="64" t="s">
        <v>25</v>
      </c>
      <c r="C23" s="64" t="s">
        <v>30</v>
      </c>
      <c r="D23" s="45" t="s">
        <v>31</v>
      </c>
      <c r="E23" s="46">
        <v>76.459999999999994</v>
      </c>
      <c r="F23" s="46">
        <v>3017.2</v>
      </c>
    </row>
    <row r="24" spans="1:6" s="47" customFormat="1" ht="12">
      <c r="A24" s="44">
        <v>23</v>
      </c>
      <c r="B24" s="64" t="s">
        <v>25</v>
      </c>
      <c r="C24" s="64" t="s">
        <v>30</v>
      </c>
      <c r="D24" s="45" t="s">
        <v>31</v>
      </c>
      <c r="E24" s="46">
        <v>135</v>
      </c>
      <c r="F24" s="46">
        <v>4107</v>
      </c>
    </row>
    <row r="25" spans="1:6" s="47" customFormat="1" ht="12">
      <c r="A25" s="44">
        <v>24</v>
      </c>
      <c r="B25" s="64" t="s">
        <v>25</v>
      </c>
      <c r="C25" s="64" t="s">
        <v>30</v>
      </c>
      <c r="D25" s="45" t="s">
        <v>31</v>
      </c>
      <c r="E25" s="46">
        <v>94.69</v>
      </c>
      <c r="F25" s="46">
        <v>543</v>
      </c>
    </row>
    <row r="26" spans="1:6" s="47" customFormat="1" ht="12">
      <c r="A26" s="44">
        <v>25</v>
      </c>
      <c r="B26" s="64" t="s">
        <v>25</v>
      </c>
      <c r="C26" s="64" t="s">
        <v>30</v>
      </c>
      <c r="D26" s="45" t="s">
        <v>31</v>
      </c>
      <c r="E26" s="46">
        <v>117</v>
      </c>
      <c r="F26" s="46">
        <v>3054</v>
      </c>
    </row>
    <row r="27" spans="1:6" s="47" customFormat="1" ht="12">
      <c r="A27" s="44">
        <v>26</v>
      </c>
      <c r="B27" s="64" t="s">
        <v>25</v>
      </c>
      <c r="C27" s="64" t="s">
        <v>30</v>
      </c>
      <c r="D27" s="45" t="s">
        <v>31</v>
      </c>
      <c r="E27" s="46">
        <v>320</v>
      </c>
      <c r="F27" s="46">
        <v>24209.200000000001</v>
      </c>
    </row>
    <row r="28" spans="1:6" s="47" customFormat="1" ht="12">
      <c r="A28" s="44">
        <v>27</v>
      </c>
      <c r="B28" s="64" t="s">
        <v>25</v>
      </c>
      <c r="C28" s="64" t="s">
        <v>30</v>
      </c>
      <c r="D28" s="45" t="s">
        <v>31</v>
      </c>
      <c r="E28" s="46">
        <v>555.66</v>
      </c>
      <c r="F28" s="46">
        <v>24459.599999999999</v>
      </c>
    </row>
    <row r="29" spans="1:6" s="47" customFormat="1" ht="12">
      <c r="A29" s="44">
        <v>28</v>
      </c>
      <c r="B29" s="64" t="s">
        <v>25</v>
      </c>
      <c r="C29" s="64" t="s">
        <v>30</v>
      </c>
      <c r="D29" s="45" t="s">
        <v>31</v>
      </c>
      <c r="E29" s="46">
        <v>399.57</v>
      </c>
      <c r="F29" s="46">
        <v>13135.35</v>
      </c>
    </row>
    <row r="30" spans="1:6" s="47" customFormat="1" ht="12">
      <c r="A30" s="44">
        <v>29</v>
      </c>
      <c r="B30" s="64" t="s">
        <v>25</v>
      </c>
      <c r="C30" s="64" t="s">
        <v>30</v>
      </c>
      <c r="D30" s="45" t="s">
        <v>31</v>
      </c>
      <c r="E30" s="46">
        <v>61.41</v>
      </c>
      <c r="F30" s="46">
        <v>1178.0999999999999</v>
      </c>
    </row>
    <row r="31" spans="1:6" s="47" customFormat="1" ht="12">
      <c r="A31" s="44">
        <v>30</v>
      </c>
      <c r="B31" s="64" t="s">
        <v>25</v>
      </c>
      <c r="C31" s="64" t="s">
        <v>30</v>
      </c>
      <c r="D31" s="45" t="s">
        <v>31</v>
      </c>
      <c r="E31" s="46">
        <v>890.31</v>
      </c>
      <c r="F31" s="46">
        <v>30707.72</v>
      </c>
    </row>
    <row r="32" spans="1:6" s="47" customFormat="1" ht="12">
      <c r="A32" s="44">
        <v>31</v>
      </c>
      <c r="B32" s="64" t="s">
        <v>25</v>
      </c>
      <c r="C32" s="64" t="s">
        <v>30</v>
      </c>
      <c r="D32" s="45" t="s">
        <v>31</v>
      </c>
      <c r="E32" s="46">
        <v>3.96</v>
      </c>
      <c r="F32" s="46">
        <v>261</v>
      </c>
    </row>
    <row r="33" spans="1:6" s="47" customFormat="1" ht="12">
      <c r="A33" s="44">
        <v>32</v>
      </c>
      <c r="B33" s="64" t="s">
        <v>25</v>
      </c>
      <c r="C33" s="64" t="s">
        <v>30</v>
      </c>
      <c r="D33" s="45" t="s">
        <v>31</v>
      </c>
      <c r="E33" s="46">
        <v>149.37</v>
      </c>
      <c r="F33" s="46">
        <v>20932.400000000001</v>
      </c>
    </row>
    <row r="34" spans="1:6" s="47" customFormat="1" ht="12">
      <c r="A34" s="44">
        <v>33</v>
      </c>
      <c r="B34" s="64" t="s">
        <v>25</v>
      </c>
      <c r="C34" s="64" t="s">
        <v>30</v>
      </c>
      <c r="D34" s="45" t="s">
        <v>31</v>
      </c>
      <c r="E34" s="46">
        <v>30.73</v>
      </c>
      <c r="F34" s="46">
        <v>1691.28</v>
      </c>
    </row>
    <row r="35" spans="1:6" s="47" customFormat="1" ht="12">
      <c r="A35" s="44">
        <v>34</v>
      </c>
      <c r="B35" s="64" t="s">
        <v>25</v>
      </c>
      <c r="C35" s="64" t="s">
        <v>30</v>
      </c>
      <c r="D35" s="45" t="s">
        <v>31</v>
      </c>
      <c r="E35" s="46">
        <v>75</v>
      </c>
      <c r="F35" s="46">
        <v>2378.34</v>
      </c>
    </row>
    <row r="36" spans="1:6" s="47" customFormat="1" ht="12">
      <c r="A36" s="44">
        <v>35</v>
      </c>
      <c r="B36" s="64" t="s">
        <v>25</v>
      </c>
      <c r="C36" s="64" t="s">
        <v>30</v>
      </c>
      <c r="D36" s="45" t="s">
        <v>31</v>
      </c>
      <c r="E36" s="46">
        <v>180</v>
      </c>
      <c r="F36" s="46">
        <v>3889.04</v>
      </c>
    </row>
    <row r="37" spans="1:6" s="47" customFormat="1" ht="12">
      <c r="A37" s="44">
        <v>36</v>
      </c>
      <c r="B37" s="64" t="s">
        <v>25</v>
      </c>
      <c r="C37" s="64" t="s">
        <v>30</v>
      </c>
      <c r="D37" s="45" t="s">
        <v>31</v>
      </c>
      <c r="E37" s="46">
        <v>61.26</v>
      </c>
      <c r="F37" s="46">
        <v>2067.1999999999998</v>
      </c>
    </row>
    <row r="38" spans="1:6" s="47" customFormat="1" ht="12">
      <c r="A38" s="44">
        <v>37</v>
      </c>
      <c r="B38" s="64" t="s">
        <v>25</v>
      </c>
      <c r="C38" s="64" t="s">
        <v>30</v>
      </c>
      <c r="D38" s="45" t="s">
        <v>31</v>
      </c>
      <c r="E38" s="46">
        <v>3</v>
      </c>
      <c r="F38" s="46">
        <v>1273.5999999999999</v>
      </c>
    </row>
    <row r="39" spans="1:6" s="47" customFormat="1" ht="12">
      <c r="A39" s="44">
        <v>38</v>
      </c>
      <c r="B39" s="64" t="s">
        <v>25</v>
      </c>
      <c r="C39" s="64" t="s">
        <v>30</v>
      </c>
      <c r="D39" s="45" t="s">
        <v>31</v>
      </c>
      <c r="E39" s="46">
        <v>2201</v>
      </c>
      <c r="F39" s="46">
        <v>89224.98</v>
      </c>
    </row>
    <row r="40" spans="1:6" s="47" customFormat="1" ht="12">
      <c r="A40" s="44">
        <v>39</v>
      </c>
      <c r="B40" s="64" t="s">
        <v>25</v>
      </c>
      <c r="C40" s="64" t="s">
        <v>30</v>
      </c>
      <c r="D40" s="45" t="s">
        <v>31</v>
      </c>
      <c r="E40" s="46">
        <v>1054</v>
      </c>
      <c r="F40" s="46">
        <v>34106.78</v>
      </c>
    </row>
    <row r="41" spans="1:6" s="47" customFormat="1" ht="12">
      <c r="A41" s="44">
        <v>40</v>
      </c>
      <c r="B41" s="64" t="s">
        <v>25</v>
      </c>
      <c r="C41" s="64" t="s">
        <v>30</v>
      </c>
      <c r="D41" s="45" t="s">
        <v>31</v>
      </c>
      <c r="E41" s="46">
        <v>149.66999999999999</v>
      </c>
      <c r="F41" s="46">
        <v>3538.34</v>
      </c>
    </row>
    <row r="42" spans="1:6" s="47" customFormat="1" ht="12">
      <c r="A42" s="44">
        <v>41</v>
      </c>
      <c r="B42" s="64" t="s">
        <v>25</v>
      </c>
      <c r="C42" s="64" t="s">
        <v>30</v>
      </c>
      <c r="D42" s="45" t="s">
        <v>31</v>
      </c>
      <c r="E42" s="46">
        <v>70.5</v>
      </c>
      <c r="F42" s="46">
        <v>2726.88</v>
      </c>
    </row>
    <row r="43" spans="1:6" s="47" customFormat="1" ht="12">
      <c r="A43" s="44">
        <v>42</v>
      </c>
      <c r="B43" s="64" t="s">
        <v>25</v>
      </c>
      <c r="C43" s="64" t="s">
        <v>30</v>
      </c>
      <c r="D43" s="45" t="s">
        <v>31</v>
      </c>
      <c r="E43" s="46">
        <v>298.89</v>
      </c>
      <c r="F43" s="46">
        <v>7292.75</v>
      </c>
    </row>
    <row r="44" spans="1:6" s="47" customFormat="1" ht="12">
      <c r="A44" s="44">
        <v>43</v>
      </c>
      <c r="B44" s="64" t="s">
        <v>25</v>
      </c>
      <c r="C44" s="64" t="s">
        <v>30</v>
      </c>
      <c r="D44" s="45" t="s">
        <v>31</v>
      </c>
      <c r="E44" s="46">
        <v>95</v>
      </c>
      <c r="F44" s="46">
        <v>5123</v>
      </c>
    </row>
    <row r="45" spans="1:6" s="47" customFormat="1" ht="12">
      <c r="A45" s="44">
        <v>44</v>
      </c>
      <c r="B45" s="64" t="s">
        <v>25</v>
      </c>
      <c r="C45" s="64" t="s">
        <v>30</v>
      </c>
      <c r="D45" s="45" t="s">
        <v>31</v>
      </c>
      <c r="E45" s="46">
        <v>68.12</v>
      </c>
      <c r="F45" s="46">
        <v>3512.58</v>
      </c>
    </row>
    <row r="46" spans="1:6" s="47" customFormat="1" ht="12">
      <c r="A46" s="44">
        <v>45</v>
      </c>
      <c r="B46" s="64" t="s">
        <v>25</v>
      </c>
      <c r="C46" s="64" t="s">
        <v>30</v>
      </c>
      <c r="D46" s="45" t="s">
        <v>31</v>
      </c>
      <c r="E46" s="46">
        <v>35</v>
      </c>
      <c r="F46" s="46">
        <v>4544.8</v>
      </c>
    </row>
    <row r="47" spans="1:6" s="47" customFormat="1" ht="12">
      <c r="A47" s="44">
        <v>46</v>
      </c>
      <c r="B47" s="64" t="s">
        <v>25</v>
      </c>
      <c r="C47" s="64" t="s">
        <v>30</v>
      </c>
      <c r="D47" s="45" t="s">
        <v>31</v>
      </c>
      <c r="E47" s="46">
        <v>35</v>
      </c>
      <c r="F47" s="46">
        <v>1559.6</v>
      </c>
    </row>
    <row r="48" spans="1:6" s="47" customFormat="1" ht="12">
      <c r="A48" s="44">
        <v>47</v>
      </c>
      <c r="B48" s="64" t="s">
        <v>25</v>
      </c>
      <c r="C48" s="64" t="s">
        <v>30</v>
      </c>
      <c r="D48" s="45" t="s">
        <v>31</v>
      </c>
      <c r="E48" s="46">
        <v>23.08</v>
      </c>
      <c r="F48" s="46">
        <v>1068.9000000000001</v>
      </c>
    </row>
    <row r="49" spans="1:6" s="47" customFormat="1" ht="12">
      <c r="A49" s="44">
        <v>48</v>
      </c>
      <c r="B49" s="64" t="s">
        <v>25</v>
      </c>
      <c r="C49" s="64" t="s">
        <v>30</v>
      </c>
      <c r="D49" s="45" t="s">
        <v>31</v>
      </c>
      <c r="E49" s="46">
        <v>3567.94</v>
      </c>
      <c r="F49" s="46">
        <v>231063.53</v>
      </c>
    </row>
    <row r="50" spans="1:6" s="47" customFormat="1" ht="12">
      <c r="A50" s="44">
        <v>49</v>
      </c>
      <c r="B50" s="64" t="s">
        <v>25</v>
      </c>
      <c r="C50" s="64" t="s">
        <v>30</v>
      </c>
      <c r="D50" s="45" t="s">
        <v>31</v>
      </c>
      <c r="E50" s="46">
        <v>3700</v>
      </c>
      <c r="F50" s="46">
        <v>174779.72</v>
      </c>
    </row>
    <row r="51" spans="1:6" s="47" customFormat="1" ht="12">
      <c r="A51" s="44">
        <v>50</v>
      </c>
      <c r="B51" s="64" t="s">
        <v>25</v>
      </c>
      <c r="C51" s="64" t="s">
        <v>30</v>
      </c>
      <c r="D51" s="45" t="s">
        <v>31</v>
      </c>
      <c r="E51" s="46">
        <v>380</v>
      </c>
      <c r="F51" s="46">
        <v>8552</v>
      </c>
    </row>
    <row r="52" spans="1:6" s="47" customFormat="1" ht="12">
      <c r="A52" s="44">
        <v>51</v>
      </c>
      <c r="B52" s="64" t="s">
        <v>25</v>
      </c>
      <c r="C52" s="64" t="s">
        <v>30</v>
      </c>
      <c r="D52" s="45" t="s">
        <v>31</v>
      </c>
      <c r="E52" s="46">
        <v>1300</v>
      </c>
      <c r="F52" s="46">
        <v>35243.800000000003</v>
      </c>
    </row>
    <row r="53" spans="1:6" s="47" customFormat="1" ht="12">
      <c r="A53" s="44">
        <v>52</v>
      </c>
      <c r="B53" s="64" t="s">
        <v>25</v>
      </c>
      <c r="C53" s="64" t="s">
        <v>30</v>
      </c>
      <c r="D53" s="45" t="s">
        <v>31</v>
      </c>
      <c r="E53" s="46">
        <v>1746.35</v>
      </c>
      <c r="F53" s="46">
        <v>104100</v>
      </c>
    </row>
    <row r="54" spans="1:6" s="47" customFormat="1" ht="12">
      <c r="A54" s="44">
        <v>53</v>
      </c>
      <c r="B54" s="64" t="s">
        <v>25</v>
      </c>
      <c r="C54" s="64" t="s">
        <v>30</v>
      </c>
      <c r="D54" s="45" t="s">
        <v>31</v>
      </c>
      <c r="E54" s="46">
        <v>187.73</v>
      </c>
      <c r="F54" s="46">
        <v>7225.9</v>
      </c>
    </row>
    <row r="55" spans="1:6" s="47" customFormat="1" ht="12">
      <c r="A55" s="44">
        <v>54</v>
      </c>
      <c r="B55" s="64" t="s">
        <v>25</v>
      </c>
      <c r="C55" s="64" t="s">
        <v>30</v>
      </c>
      <c r="D55" s="45" t="s">
        <v>31</v>
      </c>
      <c r="E55" s="46">
        <v>347.67</v>
      </c>
      <c r="F55" s="46">
        <v>11222.8</v>
      </c>
    </row>
    <row r="56" spans="1:6" s="47" customFormat="1" ht="12">
      <c r="A56" s="44">
        <v>55</v>
      </c>
      <c r="B56" s="64" t="s">
        <v>25</v>
      </c>
      <c r="C56" s="64" t="s">
        <v>30</v>
      </c>
      <c r="D56" s="45" t="s">
        <v>31</v>
      </c>
      <c r="E56" s="46">
        <v>37.409999999999997</v>
      </c>
      <c r="F56" s="46">
        <v>1844.65</v>
      </c>
    </row>
    <row r="57" spans="1:6" s="47" customFormat="1" ht="12">
      <c r="A57" s="44">
        <v>56</v>
      </c>
      <c r="B57" s="64" t="s">
        <v>25</v>
      </c>
      <c r="C57" s="64" t="s">
        <v>30</v>
      </c>
      <c r="D57" s="45" t="s">
        <v>31</v>
      </c>
      <c r="E57" s="46">
        <v>62.01</v>
      </c>
      <c r="F57" s="46">
        <v>2361</v>
      </c>
    </row>
    <row r="58" spans="1:6" s="47" customFormat="1" ht="12">
      <c r="A58" s="44">
        <v>57</v>
      </c>
      <c r="B58" s="64" t="s">
        <v>25</v>
      </c>
      <c r="C58" s="64" t="s">
        <v>30</v>
      </c>
      <c r="D58" s="45" t="s">
        <v>31</v>
      </c>
      <c r="E58" s="46">
        <v>4.49</v>
      </c>
      <c r="F58" s="46">
        <v>39.200000000000003</v>
      </c>
    </row>
    <row r="59" spans="1:6" s="47" customFormat="1" ht="12">
      <c r="A59" s="44">
        <v>58</v>
      </c>
      <c r="B59" s="64" t="s">
        <v>25</v>
      </c>
      <c r="C59" s="64" t="s">
        <v>30</v>
      </c>
      <c r="D59" s="45" t="s">
        <v>31</v>
      </c>
      <c r="E59" s="46">
        <v>50.55</v>
      </c>
      <c r="F59" s="46">
        <v>1553.74</v>
      </c>
    </row>
    <row r="60" spans="1:6" s="47" customFormat="1" ht="12">
      <c r="A60" s="44">
        <v>59</v>
      </c>
      <c r="B60" s="64" t="s">
        <v>25</v>
      </c>
      <c r="C60" s="64" t="s">
        <v>30</v>
      </c>
      <c r="D60" s="45" t="s">
        <v>31</v>
      </c>
      <c r="E60" s="46">
        <v>1275.79</v>
      </c>
      <c r="F60" s="46">
        <v>57399.25</v>
      </c>
    </row>
    <row r="61" spans="1:6" s="47" customFormat="1" ht="12">
      <c r="A61" s="44">
        <v>60</v>
      </c>
      <c r="B61" s="64" t="s">
        <v>25</v>
      </c>
      <c r="C61" s="64" t="s">
        <v>30</v>
      </c>
      <c r="D61" s="45" t="s">
        <v>31</v>
      </c>
      <c r="E61" s="46">
        <v>2769.86</v>
      </c>
      <c r="F61" s="46">
        <v>58348</v>
      </c>
    </row>
    <row r="62" spans="1:6" s="47" customFormat="1" ht="12">
      <c r="A62" s="44">
        <v>61</v>
      </c>
      <c r="B62" s="64" t="s">
        <v>25</v>
      </c>
      <c r="C62" s="64" t="s">
        <v>30</v>
      </c>
      <c r="D62" s="45" t="s">
        <v>31</v>
      </c>
      <c r="E62" s="46">
        <v>64.400000000000006</v>
      </c>
      <c r="F62" s="46">
        <v>2730.36</v>
      </c>
    </row>
    <row r="63" spans="1:6" s="47" customFormat="1" ht="12">
      <c r="A63" s="44">
        <v>62</v>
      </c>
      <c r="B63" s="64" t="s">
        <v>25</v>
      </c>
      <c r="C63" s="64" t="s">
        <v>30</v>
      </c>
      <c r="D63" s="45" t="s">
        <v>31</v>
      </c>
      <c r="E63" s="46">
        <v>440</v>
      </c>
      <c r="F63" s="46">
        <v>19402.8</v>
      </c>
    </row>
    <row r="64" spans="1:6" s="47" customFormat="1" ht="12">
      <c r="A64" s="44">
        <v>63</v>
      </c>
      <c r="B64" s="64" t="s">
        <v>25</v>
      </c>
      <c r="C64" s="64" t="s">
        <v>30</v>
      </c>
      <c r="D64" s="45" t="s">
        <v>31</v>
      </c>
      <c r="E64" s="46">
        <v>86.5</v>
      </c>
      <c r="F64" s="46">
        <v>4000.5</v>
      </c>
    </row>
    <row r="65" spans="1:6" s="47" customFormat="1" ht="12">
      <c r="A65" s="44">
        <v>64</v>
      </c>
      <c r="B65" s="64" t="s">
        <v>25</v>
      </c>
      <c r="C65" s="64" t="s">
        <v>30</v>
      </c>
      <c r="D65" s="45" t="s">
        <v>31</v>
      </c>
      <c r="E65" s="46">
        <v>80.61</v>
      </c>
      <c r="F65" s="46">
        <v>3106.15</v>
      </c>
    </row>
    <row r="66" spans="1:6" s="47" customFormat="1" ht="12">
      <c r="A66" s="44">
        <v>65</v>
      </c>
      <c r="B66" s="64" t="s">
        <v>25</v>
      </c>
      <c r="C66" s="64" t="s">
        <v>30</v>
      </c>
      <c r="D66" s="45" t="s">
        <v>31</v>
      </c>
      <c r="E66" s="46">
        <v>6.57</v>
      </c>
      <c r="F66" s="46">
        <v>357.4</v>
      </c>
    </row>
    <row r="67" spans="1:6" s="47" customFormat="1" ht="12">
      <c r="A67" s="44">
        <v>66</v>
      </c>
      <c r="B67" s="64" t="s">
        <v>25</v>
      </c>
      <c r="C67" s="64" t="s">
        <v>30</v>
      </c>
      <c r="D67" s="45" t="s">
        <v>31</v>
      </c>
      <c r="E67" s="46">
        <v>196.19</v>
      </c>
      <c r="F67" s="46">
        <v>6007.9</v>
      </c>
    </row>
    <row r="68" spans="1:6" s="47" customFormat="1" ht="12">
      <c r="A68" s="44">
        <v>67</v>
      </c>
      <c r="B68" s="64" t="s">
        <v>25</v>
      </c>
      <c r="C68" s="64" t="s">
        <v>30</v>
      </c>
      <c r="D68" s="45" t="s">
        <v>31</v>
      </c>
      <c r="E68" s="46">
        <v>1843.21</v>
      </c>
      <c r="F68" s="46">
        <v>40913.019999999997</v>
      </c>
    </row>
    <row r="69" spans="1:6" s="47" customFormat="1" ht="12">
      <c r="A69" s="44">
        <v>68</v>
      </c>
      <c r="B69" s="64" t="s">
        <v>25</v>
      </c>
      <c r="C69" s="64" t="s">
        <v>30</v>
      </c>
      <c r="D69" s="45" t="s">
        <v>31</v>
      </c>
      <c r="E69" s="46">
        <v>69.06</v>
      </c>
      <c r="F69" s="46">
        <v>1590.26</v>
      </c>
    </row>
    <row r="70" spans="1:6" s="47" customFormat="1" ht="12">
      <c r="A70" s="44">
        <v>69</v>
      </c>
      <c r="B70" s="64" t="s">
        <v>25</v>
      </c>
      <c r="C70" s="64" t="s">
        <v>30</v>
      </c>
      <c r="D70" s="45" t="s">
        <v>31</v>
      </c>
      <c r="E70" s="46">
        <v>752.2</v>
      </c>
      <c r="F70" s="46">
        <v>18751.8</v>
      </c>
    </row>
    <row r="71" spans="1:6" s="47" customFormat="1" ht="12">
      <c r="A71" s="44">
        <v>70</v>
      </c>
      <c r="B71" s="64" t="s">
        <v>25</v>
      </c>
      <c r="C71" s="64" t="s">
        <v>30</v>
      </c>
      <c r="D71" s="45" t="s">
        <v>31</v>
      </c>
      <c r="E71" s="46">
        <v>356.79</v>
      </c>
      <c r="F71" s="46">
        <v>7282.05</v>
      </c>
    </row>
    <row r="72" spans="1:6" s="47" customFormat="1" ht="12">
      <c r="A72" s="44">
        <v>71</v>
      </c>
      <c r="B72" s="64" t="s">
        <v>25</v>
      </c>
      <c r="C72" s="64" t="s">
        <v>30</v>
      </c>
      <c r="D72" s="45" t="s">
        <v>31</v>
      </c>
      <c r="E72" s="46">
        <v>53.26</v>
      </c>
      <c r="F72" s="46">
        <v>1290.5999999999999</v>
      </c>
    </row>
    <row r="73" spans="1:6" s="47" customFormat="1" ht="12">
      <c r="A73" s="44">
        <v>72</v>
      </c>
      <c r="B73" s="64" t="s">
        <v>25</v>
      </c>
      <c r="C73" s="64" t="s">
        <v>30</v>
      </c>
      <c r="D73" s="45" t="s">
        <v>31</v>
      </c>
      <c r="E73" s="46">
        <v>1825</v>
      </c>
      <c r="F73" s="46">
        <v>46957.8</v>
      </c>
    </row>
    <row r="74" spans="1:6" s="47" customFormat="1" ht="12">
      <c r="A74" s="44">
        <v>73</v>
      </c>
      <c r="B74" s="64" t="s">
        <v>25</v>
      </c>
      <c r="C74" s="64" t="s">
        <v>30</v>
      </c>
      <c r="D74" s="45" t="s">
        <v>31</v>
      </c>
      <c r="E74" s="46">
        <v>5864.42</v>
      </c>
      <c r="F74" s="46">
        <v>114946.4</v>
      </c>
    </row>
    <row r="75" spans="1:6" s="47" customFormat="1" ht="12">
      <c r="A75" s="44">
        <v>74</v>
      </c>
      <c r="B75" s="64" t="s">
        <v>25</v>
      </c>
      <c r="C75" s="64" t="s">
        <v>30</v>
      </c>
      <c r="D75" s="45" t="s">
        <v>31</v>
      </c>
      <c r="E75" s="46">
        <v>49.17</v>
      </c>
      <c r="F75" s="46">
        <v>1195.3499999999999</v>
      </c>
    </row>
    <row r="76" spans="1:6" s="47" customFormat="1" ht="12">
      <c r="A76" s="44">
        <v>75</v>
      </c>
      <c r="B76" s="64" t="s">
        <v>25</v>
      </c>
      <c r="C76" s="64" t="s">
        <v>30</v>
      </c>
      <c r="D76" s="45" t="s">
        <v>31</v>
      </c>
      <c r="E76" s="46">
        <v>32.64</v>
      </c>
      <c r="F76" s="46">
        <v>856.8</v>
      </c>
    </row>
    <row r="77" spans="1:6" s="47" customFormat="1" ht="12">
      <c r="A77" s="44">
        <v>76</v>
      </c>
      <c r="B77" s="64" t="s">
        <v>25</v>
      </c>
      <c r="C77" s="64" t="s">
        <v>30</v>
      </c>
      <c r="D77" s="45" t="s">
        <v>31</v>
      </c>
      <c r="E77" s="46">
        <v>119.61</v>
      </c>
      <c r="F77" s="46">
        <v>4893</v>
      </c>
    </row>
    <row r="78" spans="1:6" s="47" customFormat="1" ht="12">
      <c r="A78" s="44">
        <v>77</v>
      </c>
      <c r="B78" s="64" t="s">
        <v>25</v>
      </c>
      <c r="C78" s="64" t="s">
        <v>30</v>
      </c>
      <c r="D78" s="45" t="s">
        <v>31</v>
      </c>
      <c r="E78" s="46">
        <v>34.03</v>
      </c>
      <c r="F78" s="46">
        <v>1173.5999999999999</v>
      </c>
    </row>
    <row r="79" spans="1:6" s="47" customFormat="1" ht="12">
      <c r="A79" s="44">
        <v>78</v>
      </c>
      <c r="B79" s="64" t="s">
        <v>25</v>
      </c>
      <c r="C79" s="64" t="s">
        <v>30</v>
      </c>
      <c r="D79" s="45" t="s">
        <v>31</v>
      </c>
      <c r="E79" s="46">
        <v>65</v>
      </c>
      <c r="F79" s="46">
        <v>2077.6</v>
      </c>
    </row>
    <row r="80" spans="1:6" s="47" customFormat="1" ht="12">
      <c r="A80" s="44">
        <v>79</v>
      </c>
      <c r="B80" s="64" t="s">
        <v>25</v>
      </c>
      <c r="C80" s="64" t="s">
        <v>30</v>
      </c>
      <c r="D80" s="45" t="s">
        <v>31</v>
      </c>
      <c r="E80" s="46">
        <v>32.21</v>
      </c>
      <c r="F80" s="46">
        <v>1280</v>
      </c>
    </row>
    <row r="81" spans="1:6" s="47" customFormat="1" ht="12">
      <c r="A81" s="44">
        <v>80</v>
      </c>
      <c r="B81" s="64" t="s">
        <v>25</v>
      </c>
      <c r="C81" s="64" t="s">
        <v>30</v>
      </c>
      <c r="D81" s="45" t="s">
        <v>31</v>
      </c>
      <c r="E81" s="46">
        <v>1953.25</v>
      </c>
      <c r="F81" s="46">
        <v>110382.75</v>
      </c>
    </row>
    <row r="82" spans="1:6" s="47" customFormat="1" ht="12">
      <c r="A82" s="44">
        <v>81</v>
      </c>
      <c r="B82" s="64" t="s">
        <v>25</v>
      </c>
      <c r="C82" s="64" t="s">
        <v>30</v>
      </c>
      <c r="D82" s="45" t="s">
        <v>31</v>
      </c>
      <c r="E82" s="46">
        <v>107.92</v>
      </c>
      <c r="F82" s="46">
        <v>2623.28</v>
      </c>
    </row>
    <row r="83" spans="1:6" s="47" customFormat="1" ht="12">
      <c r="A83" s="44">
        <v>82</v>
      </c>
      <c r="B83" s="64" t="s">
        <v>25</v>
      </c>
      <c r="C83" s="64" t="s">
        <v>30</v>
      </c>
      <c r="D83" s="45" t="s">
        <v>31</v>
      </c>
      <c r="E83" s="46">
        <v>156.72999999999999</v>
      </c>
      <c r="F83" s="46">
        <v>4776</v>
      </c>
    </row>
    <row r="84" spans="1:6" s="47" customFormat="1" ht="12">
      <c r="A84" s="44">
        <v>83</v>
      </c>
      <c r="B84" s="64" t="s">
        <v>25</v>
      </c>
      <c r="C84" s="64" t="s">
        <v>30</v>
      </c>
      <c r="D84" s="45" t="s">
        <v>31</v>
      </c>
      <c r="E84" s="46">
        <v>50</v>
      </c>
      <c r="F84" s="46">
        <v>1217</v>
      </c>
    </row>
    <row r="85" spans="1:6" s="47" customFormat="1" ht="12">
      <c r="A85" s="44">
        <v>84</v>
      </c>
      <c r="B85" s="64" t="s">
        <v>25</v>
      </c>
      <c r="C85" s="64" t="s">
        <v>30</v>
      </c>
      <c r="D85" s="45" t="s">
        <v>31</v>
      </c>
      <c r="E85" s="46">
        <v>20.010000000000002</v>
      </c>
      <c r="F85" s="46">
        <v>1447.32</v>
      </c>
    </row>
    <row r="86" spans="1:6" s="47" customFormat="1" ht="12">
      <c r="A86" s="44">
        <v>85</v>
      </c>
      <c r="B86" s="64" t="s">
        <v>25</v>
      </c>
      <c r="C86" s="64" t="s">
        <v>30</v>
      </c>
      <c r="D86" s="45" t="s">
        <v>31</v>
      </c>
      <c r="E86" s="46">
        <v>6250.78</v>
      </c>
      <c r="F86" s="46">
        <v>331865.76</v>
      </c>
    </row>
    <row r="87" spans="1:6" s="47" customFormat="1" ht="12">
      <c r="A87" s="44">
        <v>86</v>
      </c>
      <c r="B87" s="64" t="s">
        <v>25</v>
      </c>
      <c r="C87" s="64" t="s">
        <v>30</v>
      </c>
      <c r="D87" s="45" t="s">
        <v>31</v>
      </c>
      <c r="E87" s="46">
        <v>80.16</v>
      </c>
      <c r="F87" s="46">
        <v>2942</v>
      </c>
    </row>
    <row r="88" spans="1:6" s="47" customFormat="1" ht="12">
      <c r="A88" s="44">
        <v>87</v>
      </c>
      <c r="B88" s="64" t="s">
        <v>25</v>
      </c>
      <c r="C88" s="64" t="s">
        <v>30</v>
      </c>
      <c r="D88" s="45" t="s">
        <v>31</v>
      </c>
      <c r="E88" s="46">
        <v>1916</v>
      </c>
      <c r="F88" s="46">
        <v>60849.48</v>
      </c>
    </row>
    <row r="89" spans="1:6" s="47" customFormat="1" ht="12">
      <c r="A89" s="44">
        <v>88</v>
      </c>
      <c r="B89" s="64" t="s">
        <v>25</v>
      </c>
      <c r="C89" s="64" t="s">
        <v>30</v>
      </c>
      <c r="D89" s="45" t="s">
        <v>31</v>
      </c>
      <c r="E89" s="46">
        <v>55</v>
      </c>
      <c r="F89" s="46">
        <v>1404.78</v>
      </c>
    </row>
    <row r="90" spans="1:6" s="47" customFormat="1" ht="12">
      <c r="A90" s="44">
        <v>89</v>
      </c>
      <c r="B90" s="64" t="s">
        <v>25</v>
      </c>
      <c r="C90" s="64" t="s">
        <v>99</v>
      </c>
      <c r="D90" s="45" t="s">
        <v>100</v>
      </c>
      <c r="E90" s="46">
        <v>3.7</v>
      </c>
      <c r="F90" s="46">
        <v>78</v>
      </c>
    </row>
    <row r="91" spans="1:6" s="47" customFormat="1" ht="12">
      <c r="A91" s="44">
        <v>90</v>
      </c>
      <c r="B91" s="64" t="s">
        <v>25</v>
      </c>
      <c r="C91" s="64" t="s">
        <v>99</v>
      </c>
      <c r="D91" s="45" t="s">
        <v>100</v>
      </c>
      <c r="E91" s="46">
        <v>574</v>
      </c>
      <c r="F91" s="46">
        <v>4116.7</v>
      </c>
    </row>
    <row r="92" spans="1:6" s="47" customFormat="1" ht="12">
      <c r="A92" s="44">
        <v>91</v>
      </c>
      <c r="B92" s="64" t="s">
        <v>25</v>
      </c>
      <c r="C92" s="64" t="s">
        <v>99</v>
      </c>
      <c r="D92" s="45" t="s">
        <v>100</v>
      </c>
      <c r="E92" s="46">
        <v>886</v>
      </c>
      <c r="F92" s="46">
        <v>2126.96</v>
      </c>
    </row>
    <row r="93" spans="1:6" s="47" customFormat="1" ht="12">
      <c r="A93" s="44">
        <v>92</v>
      </c>
      <c r="B93" s="64" t="s">
        <v>25</v>
      </c>
      <c r="C93" s="64" t="s">
        <v>99</v>
      </c>
      <c r="D93" s="45" t="s">
        <v>100</v>
      </c>
      <c r="E93" s="46">
        <v>320</v>
      </c>
      <c r="F93" s="46">
        <v>200</v>
      </c>
    </row>
    <row r="94" spans="1:6" s="47" customFormat="1" ht="12">
      <c r="A94" s="44">
        <v>93</v>
      </c>
      <c r="B94" s="64" t="s">
        <v>25</v>
      </c>
      <c r="C94" s="64" t="s">
        <v>99</v>
      </c>
      <c r="D94" s="45" t="s">
        <v>100</v>
      </c>
      <c r="E94" s="46">
        <v>4808.8999999999996</v>
      </c>
      <c r="F94" s="46">
        <v>6288.6</v>
      </c>
    </row>
    <row r="95" spans="1:6" s="47" customFormat="1" ht="12">
      <c r="A95" s="44">
        <v>94</v>
      </c>
      <c r="B95" s="64" t="s">
        <v>25</v>
      </c>
      <c r="C95" s="64" t="s">
        <v>99</v>
      </c>
      <c r="D95" s="45" t="s">
        <v>100</v>
      </c>
      <c r="E95" s="46">
        <v>15</v>
      </c>
      <c r="F95" s="46">
        <v>1373.8</v>
      </c>
    </row>
    <row r="96" spans="1:6" s="47" customFormat="1" ht="12">
      <c r="A96" s="44">
        <v>95</v>
      </c>
      <c r="B96" s="64" t="s">
        <v>25</v>
      </c>
      <c r="C96" s="64" t="s">
        <v>99</v>
      </c>
      <c r="D96" s="45" t="s">
        <v>100</v>
      </c>
      <c r="E96" s="46">
        <v>1.25</v>
      </c>
      <c r="F96" s="46">
        <v>1</v>
      </c>
    </row>
    <row r="97" spans="1:6" s="47" customFormat="1" ht="12">
      <c r="A97" s="44">
        <v>96</v>
      </c>
      <c r="B97" s="64" t="s">
        <v>25</v>
      </c>
      <c r="C97" s="64" t="s">
        <v>99</v>
      </c>
      <c r="D97" s="45" t="s">
        <v>100</v>
      </c>
      <c r="E97" s="46">
        <v>308.3</v>
      </c>
      <c r="F97" s="46">
        <v>35</v>
      </c>
    </row>
    <row r="98" spans="1:6" s="47" customFormat="1" ht="12">
      <c r="A98" s="44">
        <v>97</v>
      </c>
      <c r="B98" s="64" t="s">
        <v>25</v>
      </c>
      <c r="C98" s="64" t="s">
        <v>56</v>
      </c>
      <c r="D98" s="45" t="s">
        <v>132</v>
      </c>
      <c r="E98" s="46">
        <v>781.5</v>
      </c>
      <c r="F98" s="46">
        <v>7469</v>
      </c>
    </row>
    <row r="99" spans="1:6" s="47" customFormat="1" ht="12">
      <c r="A99" s="44">
        <v>98</v>
      </c>
      <c r="B99" s="64" t="s">
        <v>25</v>
      </c>
      <c r="C99" s="64" t="s">
        <v>56</v>
      </c>
      <c r="D99" s="45" t="s">
        <v>132</v>
      </c>
      <c r="E99" s="46">
        <v>1048</v>
      </c>
      <c r="F99" s="46">
        <v>7693</v>
      </c>
    </row>
    <row r="100" spans="1:6" s="47" customFormat="1" ht="12">
      <c r="A100" s="44">
        <v>99</v>
      </c>
      <c r="B100" s="64" t="s">
        <v>25</v>
      </c>
      <c r="C100" s="64" t="s">
        <v>133</v>
      </c>
      <c r="D100" s="45" t="s">
        <v>134</v>
      </c>
      <c r="E100" s="46">
        <v>6500.61</v>
      </c>
      <c r="F100" s="46">
        <v>56961.5</v>
      </c>
    </row>
    <row r="101" spans="1:6" s="47" customFormat="1" ht="12">
      <c r="A101" s="44">
        <v>100</v>
      </c>
      <c r="B101" s="64" t="s">
        <v>25</v>
      </c>
      <c r="C101" s="64" t="s">
        <v>206</v>
      </c>
      <c r="D101" s="45" t="s">
        <v>207</v>
      </c>
      <c r="E101" s="46">
        <v>1540.96</v>
      </c>
      <c r="F101" s="46">
        <v>7761.86</v>
      </c>
    </row>
    <row r="102" spans="1:6" s="47" customFormat="1" ht="12">
      <c r="A102" s="44">
        <v>101</v>
      </c>
      <c r="B102" s="64" t="s">
        <v>25</v>
      </c>
      <c r="C102" s="64" t="s">
        <v>193</v>
      </c>
      <c r="D102" s="45" t="s">
        <v>194</v>
      </c>
      <c r="E102" s="46">
        <v>4770</v>
      </c>
      <c r="F102" s="46">
        <v>23935</v>
      </c>
    </row>
    <row r="103" spans="1:6" s="47" customFormat="1" ht="12">
      <c r="A103" s="44">
        <v>102</v>
      </c>
      <c r="B103" s="64" t="s">
        <v>208</v>
      </c>
      <c r="C103" s="64" t="s">
        <v>117</v>
      </c>
      <c r="D103" s="45" t="s">
        <v>209</v>
      </c>
      <c r="E103" s="46">
        <v>3090</v>
      </c>
      <c r="F103" s="46">
        <v>20100.25</v>
      </c>
    </row>
    <row r="104" spans="1:6" s="47" customFormat="1" ht="12">
      <c r="A104" s="44">
        <v>103</v>
      </c>
      <c r="B104" s="64" t="s">
        <v>210</v>
      </c>
      <c r="C104" s="64" t="s">
        <v>110</v>
      </c>
      <c r="D104" s="45" t="s">
        <v>111</v>
      </c>
      <c r="E104" s="46">
        <v>4264.8</v>
      </c>
      <c r="F104" s="46">
        <v>10275.07</v>
      </c>
    </row>
    <row r="105" spans="1:6" s="47" customFormat="1" ht="12">
      <c r="A105" s="44">
        <v>104</v>
      </c>
      <c r="B105" s="64" t="s">
        <v>211</v>
      </c>
      <c r="C105" s="64" t="s">
        <v>139</v>
      </c>
      <c r="D105" s="45" t="s">
        <v>212</v>
      </c>
      <c r="E105" s="46">
        <v>24412.98</v>
      </c>
      <c r="F105" s="46">
        <v>64859.12</v>
      </c>
    </row>
    <row r="106" spans="1:6" s="47" customFormat="1" ht="12">
      <c r="A106" s="44">
        <v>105</v>
      </c>
      <c r="B106" s="64" t="s">
        <v>95</v>
      </c>
      <c r="C106" s="64" t="s">
        <v>122</v>
      </c>
      <c r="D106" s="45" t="s">
        <v>123</v>
      </c>
      <c r="E106" s="46">
        <v>546.76</v>
      </c>
      <c r="F106" s="46">
        <v>7360.01</v>
      </c>
    </row>
    <row r="107" spans="1:6" s="47" customFormat="1" ht="12">
      <c r="A107" s="44">
        <v>106</v>
      </c>
      <c r="B107" s="64" t="s">
        <v>95</v>
      </c>
      <c r="C107" s="64" t="s">
        <v>30</v>
      </c>
      <c r="D107" s="45" t="s">
        <v>31</v>
      </c>
      <c r="E107" s="46">
        <v>53.52</v>
      </c>
      <c r="F107" s="46">
        <v>1140.8</v>
      </c>
    </row>
    <row r="108" spans="1:6" s="47" customFormat="1" ht="12">
      <c r="A108" s="44">
        <v>107</v>
      </c>
      <c r="B108" s="64" t="s">
        <v>95</v>
      </c>
      <c r="C108" s="64" t="s">
        <v>75</v>
      </c>
      <c r="D108" s="45" t="s">
        <v>143</v>
      </c>
      <c r="E108" s="46">
        <v>82.88</v>
      </c>
      <c r="F108" s="46">
        <v>1389.5</v>
      </c>
    </row>
    <row r="109" spans="1:6" s="47" customFormat="1" ht="12">
      <c r="A109" s="44">
        <v>108</v>
      </c>
      <c r="B109" s="64" t="s">
        <v>95</v>
      </c>
      <c r="C109" s="64" t="s">
        <v>75</v>
      </c>
      <c r="D109" s="45" t="s">
        <v>143</v>
      </c>
      <c r="E109" s="46">
        <v>303.10000000000002</v>
      </c>
      <c r="F109" s="46">
        <v>8772.2000000000007</v>
      </c>
    </row>
    <row r="110" spans="1:6" s="47" customFormat="1" ht="12">
      <c r="A110" s="44">
        <v>109</v>
      </c>
      <c r="B110" s="64" t="s">
        <v>95</v>
      </c>
      <c r="C110" s="64" t="s">
        <v>75</v>
      </c>
      <c r="D110" s="45" t="s">
        <v>143</v>
      </c>
      <c r="E110" s="46">
        <v>374.4</v>
      </c>
      <c r="F110" s="46">
        <v>7059.97</v>
      </c>
    </row>
    <row r="111" spans="1:6" s="47" customFormat="1" ht="12">
      <c r="A111" s="44">
        <v>110</v>
      </c>
      <c r="B111" s="64" t="s">
        <v>95</v>
      </c>
      <c r="C111" s="64" t="s">
        <v>75</v>
      </c>
      <c r="D111" s="45" t="s">
        <v>143</v>
      </c>
      <c r="E111" s="46">
        <v>90</v>
      </c>
      <c r="F111" s="46">
        <v>2131.27</v>
      </c>
    </row>
    <row r="112" spans="1:6" s="47" customFormat="1" ht="12">
      <c r="A112" s="44">
        <v>111</v>
      </c>
      <c r="B112" s="64" t="s">
        <v>95</v>
      </c>
      <c r="C112" s="64" t="s">
        <v>75</v>
      </c>
      <c r="D112" s="45" t="s">
        <v>143</v>
      </c>
      <c r="E112" s="46">
        <v>109.74</v>
      </c>
      <c r="F112" s="46">
        <v>3903.79</v>
      </c>
    </row>
    <row r="113" spans="1:6" s="47" customFormat="1" ht="12">
      <c r="A113" s="44">
        <v>112</v>
      </c>
      <c r="B113" s="64" t="s">
        <v>95</v>
      </c>
      <c r="C113" s="64" t="s">
        <v>75</v>
      </c>
      <c r="D113" s="45" t="s">
        <v>143</v>
      </c>
      <c r="E113" s="46">
        <v>313.08</v>
      </c>
      <c r="F113" s="46">
        <v>6344.26</v>
      </c>
    </row>
    <row r="114" spans="1:6" s="47" customFormat="1" ht="12">
      <c r="A114" s="44">
        <v>113</v>
      </c>
      <c r="B114" s="64" t="s">
        <v>95</v>
      </c>
      <c r="C114" s="64" t="s">
        <v>75</v>
      </c>
      <c r="D114" s="45" t="s">
        <v>143</v>
      </c>
      <c r="E114" s="46">
        <v>65.3</v>
      </c>
      <c r="F114" s="46">
        <v>1618.97</v>
      </c>
    </row>
    <row r="115" spans="1:6" s="47" customFormat="1" ht="12">
      <c r="A115" s="44">
        <v>114</v>
      </c>
      <c r="B115" s="64" t="s">
        <v>95</v>
      </c>
      <c r="C115" s="64" t="s">
        <v>75</v>
      </c>
      <c r="D115" s="45" t="s">
        <v>143</v>
      </c>
      <c r="E115" s="46">
        <v>453.79</v>
      </c>
      <c r="F115" s="46">
        <v>11256.8</v>
      </c>
    </row>
    <row r="116" spans="1:6" s="47" customFormat="1" ht="12">
      <c r="A116" s="44">
        <v>115</v>
      </c>
      <c r="B116" s="64" t="s">
        <v>95</v>
      </c>
      <c r="C116" s="64" t="s">
        <v>93</v>
      </c>
      <c r="D116" s="45" t="s">
        <v>138</v>
      </c>
      <c r="E116" s="46">
        <v>1898</v>
      </c>
      <c r="F116" s="46">
        <v>16746</v>
      </c>
    </row>
    <row r="117" spans="1:6" s="47" customFormat="1" ht="12">
      <c r="A117" s="44">
        <v>116</v>
      </c>
      <c r="B117" s="64" t="s">
        <v>95</v>
      </c>
      <c r="C117" s="64" t="s">
        <v>93</v>
      </c>
      <c r="D117" s="45" t="s">
        <v>138</v>
      </c>
      <c r="E117" s="46">
        <v>2673</v>
      </c>
      <c r="F117" s="46">
        <v>27324</v>
      </c>
    </row>
    <row r="118" spans="1:6" s="47" customFormat="1" ht="12">
      <c r="A118" s="44">
        <v>117</v>
      </c>
      <c r="B118" s="64" t="s">
        <v>95</v>
      </c>
      <c r="C118" s="64" t="s">
        <v>93</v>
      </c>
      <c r="D118" s="45" t="s">
        <v>138</v>
      </c>
      <c r="E118" s="46">
        <v>1850.5</v>
      </c>
      <c r="F118" s="46">
        <v>13011</v>
      </c>
    </row>
    <row r="119" spans="1:6" s="47" customFormat="1" ht="12">
      <c r="A119" s="44">
        <v>118</v>
      </c>
      <c r="B119" s="64" t="s">
        <v>95</v>
      </c>
      <c r="C119" s="64" t="s">
        <v>93</v>
      </c>
      <c r="D119" s="45" t="s">
        <v>138</v>
      </c>
      <c r="E119" s="46">
        <v>1887</v>
      </c>
      <c r="F119" s="46">
        <v>13757</v>
      </c>
    </row>
    <row r="120" spans="1:6" s="47" customFormat="1" ht="12">
      <c r="A120" s="44">
        <v>119</v>
      </c>
      <c r="B120" s="64" t="s">
        <v>36</v>
      </c>
      <c r="C120" s="64" t="s">
        <v>89</v>
      </c>
      <c r="D120" s="45" t="s">
        <v>90</v>
      </c>
      <c r="E120" s="46">
        <v>684.11</v>
      </c>
      <c r="F120" s="46">
        <v>10960</v>
      </c>
    </row>
    <row r="121" spans="1:6" s="47" customFormat="1" ht="12">
      <c r="A121" s="44">
        <v>120</v>
      </c>
      <c r="B121" s="64" t="s">
        <v>36</v>
      </c>
      <c r="C121" s="64" t="s">
        <v>56</v>
      </c>
      <c r="D121" s="45" t="s">
        <v>132</v>
      </c>
      <c r="E121" s="46">
        <v>4637.1000000000004</v>
      </c>
      <c r="F121" s="46">
        <v>28857.279999999999</v>
      </c>
    </row>
    <row r="122" spans="1:6" s="47" customFormat="1" ht="12">
      <c r="A122" s="44">
        <v>121</v>
      </c>
      <c r="B122" s="64" t="s">
        <v>144</v>
      </c>
      <c r="C122" s="64" t="s">
        <v>89</v>
      </c>
      <c r="D122" s="45" t="s">
        <v>90</v>
      </c>
      <c r="E122" s="46">
        <v>2</v>
      </c>
      <c r="F122" s="46">
        <v>90.63</v>
      </c>
    </row>
    <row r="123" spans="1:6" s="47" customFormat="1" ht="12">
      <c r="A123" s="44">
        <v>122</v>
      </c>
      <c r="B123" s="64" t="s">
        <v>144</v>
      </c>
      <c r="C123" s="64" t="s">
        <v>89</v>
      </c>
      <c r="D123" s="45" t="s">
        <v>90</v>
      </c>
      <c r="E123" s="46">
        <v>13.75</v>
      </c>
      <c r="F123" s="46">
        <v>906.3</v>
      </c>
    </row>
    <row r="124" spans="1:6" s="47" customFormat="1" ht="12">
      <c r="A124" s="44">
        <v>123</v>
      </c>
      <c r="B124" s="64" t="s">
        <v>144</v>
      </c>
      <c r="C124" s="64" t="s">
        <v>56</v>
      </c>
      <c r="D124" s="45" t="s">
        <v>132</v>
      </c>
      <c r="E124" s="46">
        <v>1434.5</v>
      </c>
      <c r="F124" s="46">
        <v>8984</v>
      </c>
    </row>
    <row r="125" spans="1:6" s="47" customFormat="1" ht="12">
      <c r="A125" s="44">
        <v>124</v>
      </c>
      <c r="B125" s="64" t="s">
        <v>144</v>
      </c>
      <c r="C125" s="64" t="s">
        <v>93</v>
      </c>
      <c r="D125" s="45" t="s">
        <v>138</v>
      </c>
      <c r="E125" s="46">
        <v>3223</v>
      </c>
      <c r="F125" s="46">
        <v>22339</v>
      </c>
    </row>
    <row r="126" spans="1:6" s="47" customFormat="1" ht="12">
      <c r="A126" s="44">
        <v>125</v>
      </c>
      <c r="B126" s="64" t="s">
        <v>144</v>
      </c>
      <c r="C126" s="64" t="s">
        <v>197</v>
      </c>
      <c r="D126" s="45" t="s">
        <v>198</v>
      </c>
      <c r="E126" s="46">
        <v>19478</v>
      </c>
      <c r="F126" s="46">
        <v>20072.7</v>
      </c>
    </row>
    <row r="127" spans="1:6" s="47" customFormat="1" ht="12">
      <c r="A127" s="44">
        <v>126</v>
      </c>
      <c r="B127" s="64" t="s">
        <v>144</v>
      </c>
      <c r="C127" s="64" t="s">
        <v>197</v>
      </c>
      <c r="D127" s="45" t="s">
        <v>198</v>
      </c>
      <c r="E127" s="46">
        <v>1751</v>
      </c>
      <c r="F127" s="46">
        <v>532.42999999999995</v>
      </c>
    </row>
    <row r="128" spans="1:6" s="47" customFormat="1" ht="12">
      <c r="A128" s="44">
        <v>127</v>
      </c>
      <c r="B128" s="64" t="s">
        <v>144</v>
      </c>
      <c r="C128" s="64" t="s">
        <v>197</v>
      </c>
      <c r="D128" s="45" t="s">
        <v>198</v>
      </c>
      <c r="E128" s="46">
        <v>2257</v>
      </c>
      <c r="F128" s="46">
        <v>11942.11</v>
      </c>
    </row>
    <row r="129" spans="1:6" s="47" customFormat="1" ht="12">
      <c r="A129" s="44">
        <v>128</v>
      </c>
      <c r="B129" s="64" t="s">
        <v>144</v>
      </c>
      <c r="C129" s="64" t="s">
        <v>197</v>
      </c>
      <c r="D129" s="45" t="s">
        <v>198</v>
      </c>
      <c r="E129" s="46">
        <v>24300</v>
      </c>
      <c r="F129" s="46">
        <v>12500</v>
      </c>
    </row>
    <row r="130" spans="1:6" s="47" customFormat="1" ht="12">
      <c r="A130" s="44">
        <v>129</v>
      </c>
      <c r="B130" s="64" t="s">
        <v>144</v>
      </c>
      <c r="C130" s="64" t="s">
        <v>197</v>
      </c>
      <c r="D130" s="45" t="s">
        <v>198</v>
      </c>
      <c r="E130" s="46">
        <v>25000</v>
      </c>
      <c r="F130" s="46">
        <v>30811.040000000001</v>
      </c>
    </row>
    <row r="131" spans="1:6" s="47" customFormat="1" ht="12">
      <c r="A131" s="44">
        <v>130</v>
      </c>
      <c r="B131" s="64" t="s">
        <v>144</v>
      </c>
      <c r="C131" s="64" t="s">
        <v>197</v>
      </c>
      <c r="D131" s="45" t="s">
        <v>198</v>
      </c>
      <c r="E131" s="46">
        <v>1751</v>
      </c>
      <c r="F131" s="46">
        <v>782.91</v>
      </c>
    </row>
    <row r="132" spans="1:6" s="47" customFormat="1" ht="12">
      <c r="A132" s="44">
        <v>131</v>
      </c>
      <c r="B132" s="64" t="s">
        <v>144</v>
      </c>
      <c r="C132" s="64" t="s">
        <v>197</v>
      </c>
      <c r="D132" s="45" t="s">
        <v>198</v>
      </c>
      <c r="E132" s="46">
        <v>2257</v>
      </c>
      <c r="F132" s="46">
        <v>2091.12</v>
      </c>
    </row>
    <row r="133" spans="1:6" s="47" customFormat="1" ht="12">
      <c r="A133" s="44">
        <v>132</v>
      </c>
      <c r="B133" s="64" t="s">
        <v>144</v>
      </c>
      <c r="C133" s="64" t="s">
        <v>197</v>
      </c>
      <c r="D133" s="45" t="s">
        <v>198</v>
      </c>
      <c r="E133" s="46">
        <v>19478</v>
      </c>
      <c r="F133" s="46">
        <v>9625.9699999999993</v>
      </c>
    </row>
    <row r="134" spans="1:6" s="47" customFormat="1" ht="12">
      <c r="A134" s="44">
        <v>133</v>
      </c>
      <c r="B134" s="64" t="s">
        <v>144</v>
      </c>
      <c r="C134" s="64" t="s">
        <v>197</v>
      </c>
      <c r="D134" s="45" t="s">
        <v>198</v>
      </c>
      <c r="E134" s="46">
        <v>18.09</v>
      </c>
      <c r="F134" s="46">
        <v>12500</v>
      </c>
    </row>
    <row r="135" spans="1:6" s="47" customFormat="1" ht="12">
      <c r="A135" s="44">
        <v>134</v>
      </c>
      <c r="B135" s="64" t="s">
        <v>144</v>
      </c>
      <c r="C135" s="64" t="s">
        <v>197</v>
      </c>
      <c r="D135" s="45" t="s">
        <v>198</v>
      </c>
      <c r="E135" s="46">
        <v>1.46</v>
      </c>
      <c r="F135" s="46">
        <v>0</v>
      </c>
    </row>
    <row r="136" spans="1:6" s="47" customFormat="1" ht="12">
      <c r="A136" s="44">
        <v>135</v>
      </c>
      <c r="B136" s="64" t="s">
        <v>199</v>
      </c>
      <c r="C136" s="64" t="s">
        <v>117</v>
      </c>
      <c r="D136" s="45" t="s">
        <v>118</v>
      </c>
      <c r="E136" s="46">
        <v>2771.9</v>
      </c>
      <c r="F136" s="46">
        <v>26465.200000000001</v>
      </c>
    </row>
    <row r="137" spans="1:6" s="47" customFormat="1" ht="12">
      <c r="A137" s="44">
        <v>136</v>
      </c>
      <c r="B137" s="64" t="s">
        <v>164</v>
      </c>
      <c r="C137" s="64" t="s">
        <v>69</v>
      </c>
      <c r="D137" s="45" t="s">
        <v>149</v>
      </c>
      <c r="E137" s="46">
        <v>2</v>
      </c>
      <c r="F137" s="46">
        <v>23020.47</v>
      </c>
    </row>
    <row r="138" spans="1:6" s="47" customFormat="1" ht="12">
      <c r="A138" s="44">
        <v>137</v>
      </c>
      <c r="B138" s="64" t="s">
        <v>213</v>
      </c>
      <c r="C138" s="64" t="s">
        <v>89</v>
      </c>
      <c r="D138" s="45" t="s">
        <v>214</v>
      </c>
      <c r="E138" s="46">
        <v>3998.42</v>
      </c>
      <c r="F138" s="46">
        <v>68631.360000000001</v>
      </c>
    </row>
    <row r="139" spans="1:6" s="47" customFormat="1" ht="12">
      <c r="A139" s="44">
        <v>138</v>
      </c>
      <c r="B139" s="64" t="s">
        <v>213</v>
      </c>
      <c r="C139" s="64" t="s">
        <v>89</v>
      </c>
      <c r="D139" s="45" t="s">
        <v>215</v>
      </c>
      <c r="E139" s="46">
        <v>7334.9</v>
      </c>
      <c r="F139" s="46">
        <v>101912.86</v>
      </c>
    </row>
    <row r="140" spans="1:6" s="47" customFormat="1" ht="12">
      <c r="A140" s="44">
        <v>139</v>
      </c>
      <c r="B140" s="64" t="s">
        <v>213</v>
      </c>
      <c r="C140" s="64" t="s">
        <v>89</v>
      </c>
      <c r="D140" s="45" t="s">
        <v>214</v>
      </c>
      <c r="E140" s="46">
        <v>1.59</v>
      </c>
      <c r="F140" s="46">
        <v>1.98</v>
      </c>
    </row>
    <row r="141" spans="1:6" s="47" customFormat="1" ht="12">
      <c r="A141" s="44">
        <v>140</v>
      </c>
      <c r="B141" s="64" t="s">
        <v>213</v>
      </c>
      <c r="C141" s="64" t="s">
        <v>89</v>
      </c>
      <c r="D141" s="45" t="s">
        <v>214</v>
      </c>
      <c r="E141" s="46">
        <v>1158.0999999999999</v>
      </c>
      <c r="F141" s="46">
        <v>23193.88</v>
      </c>
    </row>
    <row r="142" spans="1:6" s="47" customFormat="1" ht="12">
      <c r="A142" s="44">
        <v>141</v>
      </c>
      <c r="B142" s="64" t="s">
        <v>213</v>
      </c>
      <c r="C142" s="64" t="s">
        <v>89</v>
      </c>
      <c r="D142" s="45" t="s">
        <v>214</v>
      </c>
      <c r="E142" s="46">
        <v>12.08</v>
      </c>
      <c r="F142" s="46">
        <v>278.55</v>
      </c>
    </row>
    <row r="143" spans="1:6" s="47" customFormat="1" ht="12">
      <c r="A143" s="44">
        <v>142</v>
      </c>
      <c r="B143" s="64" t="s">
        <v>213</v>
      </c>
      <c r="C143" s="64" t="s">
        <v>89</v>
      </c>
      <c r="D143" s="45" t="s">
        <v>214</v>
      </c>
      <c r="E143" s="46">
        <v>5975.11</v>
      </c>
      <c r="F143" s="46">
        <v>109517.79</v>
      </c>
    </row>
    <row r="144" spans="1:6" s="47" customFormat="1" ht="12">
      <c r="A144" s="44">
        <v>143</v>
      </c>
      <c r="B144" s="64" t="s">
        <v>213</v>
      </c>
      <c r="C144" s="64" t="s">
        <v>89</v>
      </c>
      <c r="D144" s="45" t="s">
        <v>216</v>
      </c>
      <c r="E144" s="46">
        <v>1448.2</v>
      </c>
      <c r="F144" s="46">
        <v>28541.79</v>
      </c>
    </row>
    <row r="145" spans="1:6" s="47" customFormat="1" ht="12">
      <c r="A145" s="44">
        <v>144</v>
      </c>
      <c r="B145" s="64" t="s">
        <v>217</v>
      </c>
      <c r="C145" s="64" t="s">
        <v>91</v>
      </c>
      <c r="D145" s="45" t="s">
        <v>218</v>
      </c>
      <c r="E145" s="46">
        <v>4632</v>
      </c>
      <c r="F145" s="46">
        <v>14057.53</v>
      </c>
    </row>
    <row r="146" spans="1:6" s="47" customFormat="1" ht="12">
      <c r="A146" s="44">
        <v>145</v>
      </c>
      <c r="B146" s="64" t="s">
        <v>217</v>
      </c>
      <c r="C146" s="64" t="s">
        <v>69</v>
      </c>
      <c r="D146" s="45" t="s">
        <v>149</v>
      </c>
      <c r="E146" s="46">
        <v>3</v>
      </c>
      <c r="F146" s="46">
        <v>42348.66</v>
      </c>
    </row>
    <row r="147" spans="1:6" s="47" customFormat="1" ht="12">
      <c r="A147" s="44">
        <v>146</v>
      </c>
      <c r="B147" s="64" t="s">
        <v>217</v>
      </c>
      <c r="C147" s="64" t="s">
        <v>69</v>
      </c>
      <c r="D147" s="45" t="s">
        <v>149</v>
      </c>
      <c r="E147" s="46">
        <v>8</v>
      </c>
      <c r="F147" s="46">
        <v>43366.080000000002</v>
      </c>
    </row>
    <row r="148" spans="1:6" s="47" customFormat="1" ht="12">
      <c r="A148" s="44">
        <v>147</v>
      </c>
      <c r="B148" s="64" t="s">
        <v>217</v>
      </c>
      <c r="C148" s="64" t="s">
        <v>69</v>
      </c>
      <c r="D148" s="45" t="s">
        <v>149</v>
      </c>
      <c r="E148" s="46">
        <v>15</v>
      </c>
      <c r="F148" s="46">
        <v>19502.13</v>
      </c>
    </row>
    <row r="149" spans="1:6" s="47" customFormat="1" ht="12">
      <c r="A149" s="44">
        <v>148</v>
      </c>
      <c r="B149" s="64" t="s">
        <v>217</v>
      </c>
      <c r="C149" s="64" t="s">
        <v>69</v>
      </c>
      <c r="D149" s="45" t="s">
        <v>149</v>
      </c>
      <c r="E149" s="46">
        <v>16</v>
      </c>
      <c r="F149" s="46">
        <v>44304.88</v>
      </c>
    </row>
    <row r="150" spans="1:6" s="47" customFormat="1" ht="12">
      <c r="A150" s="44">
        <v>149</v>
      </c>
      <c r="B150" s="64" t="s">
        <v>217</v>
      </c>
      <c r="C150" s="64" t="s">
        <v>69</v>
      </c>
      <c r="D150" s="45" t="s">
        <v>149</v>
      </c>
      <c r="E150" s="46">
        <v>17.5</v>
      </c>
      <c r="F150" s="46">
        <v>22039.34</v>
      </c>
    </row>
    <row r="151" spans="1:6" s="47" customFormat="1" ht="12">
      <c r="A151" s="44">
        <v>150</v>
      </c>
      <c r="B151" s="64" t="s">
        <v>217</v>
      </c>
      <c r="C151" s="64" t="s">
        <v>69</v>
      </c>
      <c r="D151" s="45" t="s">
        <v>149</v>
      </c>
      <c r="E151" s="46">
        <v>3.5</v>
      </c>
      <c r="F151" s="46">
        <v>44009.01</v>
      </c>
    </row>
    <row r="152" spans="1:6" s="47" customFormat="1" ht="12">
      <c r="A152" s="44">
        <v>151</v>
      </c>
      <c r="B152" s="64" t="s">
        <v>217</v>
      </c>
      <c r="C152" s="64" t="s">
        <v>69</v>
      </c>
      <c r="D152" s="45" t="s">
        <v>149</v>
      </c>
      <c r="E152" s="46">
        <v>16.5</v>
      </c>
      <c r="F152" s="46">
        <v>30872.93</v>
      </c>
    </row>
    <row r="153" spans="1:6" s="47" customFormat="1" ht="12">
      <c r="A153" s="44">
        <v>152</v>
      </c>
      <c r="B153" s="64" t="s">
        <v>217</v>
      </c>
      <c r="C153" s="64" t="s">
        <v>73</v>
      </c>
      <c r="D153" s="45" t="s">
        <v>219</v>
      </c>
      <c r="E153" s="46">
        <v>2122.62</v>
      </c>
      <c r="F153" s="46">
        <v>12010</v>
      </c>
    </row>
    <row r="154" spans="1:6" s="47" customFormat="1" ht="12">
      <c r="A154" s="44">
        <v>153</v>
      </c>
      <c r="B154" s="64" t="s">
        <v>217</v>
      </c>
      <c r="C154" s="64" t="s">
        <v>73</v>
      </c>
      <c r="D154" s="45" t="s">
        <v>219</v>
      </c>
      <c r="E154" s="46">
        <v>2074.46</v>
      </c>
      <c r="F154" s="46">
        <v>10448.879999999999</v>
      </c>
    </row>
    <row r="155" spans="1:6" s="47" customFormat="1" ht="12">
      <c r="A155" s="44">
        <v>154</v>
      </c>
      <c r="B155" s="64" t="s">
        <v>217</v>
      </c>
      <c r="C155" s="64" t="s">
        <v>73</v>
      </c>
      <c r="D155" s="45" t="s">
        <v>219</v>
      </c>
      <c r="E155" s="46">
        <v>2245.1</v>
      </c>
      <c r="F155" s="46">
        <v>12956</v>
      </c>
    </row>
    <row r="156" spans="1:6" s="47" customFormat="1" ht="12">
      <c r="A156" s="44">
        <v>155</v>
      </c>
      <c r="B156" s="64" t="s">
        <v>217</v>
      </c>
      <c r="C156" s="64" t="s">
        <v>73</v>
      </c>
      <c r="D156" s="45" t="s">
        <v>220</v>
      </c>
      <c r="E156" s="46">
        <v>4580</v>
      </c>
      <c r="F156" s="46">
        <v>27385</v>
      </c>
    </row>
    <row r="157" spans="1:6" s="47" customFormat="1" ht="12">
      <c r="A157" s="44">
        <v>156</v>
      </c>
      <c r="B157" s="64" t="s">
        <v>217</v>
      </c>
      <c r="C157" s="64" t="s">
        <v>193</v>
      </c>
      <c r="D157" s="45" t="s">
        <v>221</v>
      </c>
      <c r="E157" s="46">
        <v>4809</v>
      </c>
      <c r="F157" s="46">
        <v>25091</v>
      </c>
    </row>
    <row r="158" spans="1:6" s="47" customFormat="1" ht="12">
      <c r="A158" s="44">
        <v>157</v>
      </c>
      <c r="B158" s="64" t="s">
        <v>217</v>
      </c>
      <c r="C158" s="64" t="s">
        <v>193</v>
      </c>
      <c r="D158" s="45" t="s">
        <v>221</v>
      </c>
      <c r="E158" s="46">
        <v>5942</v>
      </c>
      <c r="F158" s="46">
        <v>28321</v>
      </c>
    </row>
    <row r="159" spans="1:6" s="47" customFormat="1" ht="12">
      <c r="A159" s="44">
        <v>158</v>
      </c>
      <c r="B159" s="64" t="s">
        <v>217</v>
      </c>
      <c r="C159" s="64" t="s">
        <v>193</v>
      </c>
      <c r="D159" s="45" t="s">
        <v>221</v>
      </c>
      <c r="E159" s="46">
        <v>4721</v>
      </c>
      <c r="F159" s="46">
        <v>23802</v>
      </c>
    </row>
    <row r="160" spans="1:6" s="47" customFormat="1" ht="12">
      <c r="A160" s="44">
        <v>159</v>
      </c>
      <c r="B160" s="64" t="s">
        <v>217</v>
      </c>
      <c r="C160" s="64" t="s">
        <v>193</v>
      </c>
      <c r="D160" s="45" t="s">
        <v>221</v>
      </c>
      <c r="E160" s="46">
        <v>5096</v>
      </c>
      <c r="F160" s="46">
        <v>27373</v>
      </c>
    </row>
    <row r="161" spans="1:6" s="47" customFormat="1" ht="12">
      <c r="A161" s="44">
        <v>160</v>
      </c>
      <c r="B161" s="64" t="s">
        <v>217</v>
      </c>
      <c r="C161" s="64" t="s">
        <v>193</v>
      </c>
      <c r="D161" s="45" t="s">
        <v>221</v>
      </c>
      <c r="E161" s="46">
        <v>5096</v>
      </c>
      <c r="F161" s="46">
        <v>27373</v>
      </c>
    </row>
    <row r="162" spans="1:6" s="47" customFormat="1" ht="12">
      <c r="A162" s="44">
        <v>161</v>
      </c>
      <c r="B162" s="64" t="s">
        <v>217</v>
      </c>
      <c r="C162" s="64" t="s">
        <v>193</v>
      </c>
      <c r="D162" s="45" t="s">
        <v>221</v>
      </c>
      <c r="E162" s="46">
        <v>4768</v>
      </c>
      <c r="F162" s="46">
        <v>24818</v>
      </c>
    </row>
    <row r="163" spans="1:6" s="47" customFormat="1" ht="12">
      <c r="A163" s="44">
        <v>162</v>
      </c>
      <c r="B163" s="64" t="s">
        <v>217</v>
      </c>
      <c r="C163" s="64" t="s">
        <v>193</v>
      </c>
      <c r="D163" s="45" t="s">
        <v>221</v>
      </c>
      <c r="E163" s="46">
        <v>4308</v>
      </c>
      <c r="F163" s="46">
        <v>21970</v>
      </c>
    </row>
    <row r="164" spans="1:6" s="47" customFormat="1" ht="12">
      <c r="A164" s="44">
        <v>163</v>
      </c>
      <c r="B164" s="64" t="s">
        <v>217</v>
      </c>
      <c r="C164" s="64" t="s">
        <v>193</v>
      </c>
      <c r="D164" s="45" t="s">
        <v>221</v>
      </c>
      <c r="E164" s="46">
        <v>5638</v>
      </c>
      <c r="F164" s="46">
        <v>28151</v>
      </c>
    </row>
    <row r="165" spans="1:6" s="47" customFormat="1" ht="12">
      <c r="A165" s="44">
        <v>164</v>
      </c>
      <c r="B165" s="64" t="s">
        <v>217</v>
      </c>
      <c r="C165" s="64" t="s">
        <v>193</v>
      </c>
      <c r="D165" s="45" t="s">
        <v>221</v>
      </c>
      <c r="E165" s="46">
        <v>5502</v>
      </c>
      <c r="F165" s="46">
        <v>28261</v>
      </c>
    </row>
    <row r="166" spans="1:6" s="47" customFormat="1" ht="12">
      <c r="A166" s="44">
        <v>165</v>
      </c>
      <c r="B166" s="64" t="s">
        <v>217</v>
      </c>
      <c r="C166" s="64" t="s">
        <v>174</v>
      </c>
      <c r="D166" s="45" t="s">
        <v>222</v>
      </c>
      <c r="E166" s="46">
        <v>3851.6</v>
      </c>
      <c r="F166" s="46">
        <v>14818.23</v>
      </c>
    </row>
    <row r="167" spans="1:6" s="47" customFormat="1" ht="12">
      <c r="A167" s="44">
        <v>166</v>
      </c>
      <c r="B167" s="64" t="s">
        <v>217</v>
      </c>
      <c r="C167" s="64" t="s">
        <v>174</v>
      </c>
      <c r="D167" s="45" t="s">
        <v>223</v>
      </c>
      <c r="E167" s="46">
        <v>8865.9599999999991</v>
      </c>
      <c r="F167" s="46">
        <v>21753</v>
      </c>
    </row>
    <row r="168" spans="1:6" s="47" customFormat="1" ht="12">
      <c r="A168" s="44">
        <v>167</v>
      </c>
      <c r="B168" s="64" t="s">
        <v>224</v>
      </c>
      <c r="C168" s="64" t="s">
        <v>193</v>
      </c>
      <c r="D168" s="45" t="s">
        <v>194</v>
      </c>
      <c r="E168" s="46">
        <v>404</v>
      </c>
      <c r="F168" s="46">
        <v>2884</v>
      </c>
    </row>
    <row r="169" spans="1:6" s="47" customFormat="1" ht="12">
      <c r="A169" s="44">
        <v>168</v>
      </c>
      <c r="B169" s="64" t="s">
        <v>225</v>
      </c>
      <c r="C169" s="64" t="s">
        <v>51</v>
      </c>
      <c r="D169" s="45" t="s">
        <v>153</v>
      </c>
      <c r="E169" s="46">
        <v>85</v>
      </c>
      <c r="F169" s="46">
        <v>4150</v>
      </c>
    </row>
    <row r="170" spans="1:6" s="47" customFormat="1" ht="12">
      <c r="A170" s="44">
        <v>169</v>
      </c>
      <c r="B170" s="64" t="s">
        <v>225</v>
      </c>
      <c r="C170" s="64" t="s">
        <v>51</v>
      </c>
      <c r="D170" s="45" t="s">
        <v>153</v>
      </c>
      <c r="E170" s="46">
        <v>782.66</v>
      </c>
      <c r="F170" s="46">
        <v>39591</v>
      </c>
    </row>
    <row r="171" spans="1:6" s="47" customFormat="1" ht="12">
      <c r="A171" s="44">
        <v>170</v>
      </c>
      <c r="B171" s="64" t="s">
        <v>225</v>
      </c>
      <c r="C171" s="64" t="s">
        <v>30</v>
      </c>
      <c r="D171" s="45" t="s">
        <v>226</v>
      </c>
      <c r="E171" s="46">
        <v>51.86</v>
      </c>
      <c r="F171" s="46">
        <v>1318.12</v>
      </c>
    </row>
    <row r="172" spans="1:6" s="47" customFormat="1" ht="12">
      <c r="A172" s="44">
        <v>171</v>
      </c>
      <c r="B172" s="64" t="s">
        <v>225</v>
      </c>
      <c r="C172" s="64" t="s">
        <v>30</v>
      </c>
      <c r="D172" s="45" t="s">
        <v>226</v>
      </c>
      <c r="E172" s="46">
        <v>66.88</v>
      </c>
      <c r="F172" s="46">
        <v>1924.52</v>
      </c>
    </row>
    <row r="173" spans="1:6" s="47" customFormat="1" ht="12">
      <c r="A173" s="44">
        <v>172</v>
      </c>
      <c r="B173" s="64" t="s">
        <v>225</v>
      </c>
      <c r="C173" s="64" t="s">
        <v>139</v>
      </c>
      <c r="D173" s="45" t="s">
        <v>227</v>
      </c>
      <c r="E173" s="46">
        <v>686.33</v>
      </c>
      <c r="F173" s="46">
        <v>17661.919999999998</v>
      </c>
    </row>
    <row r="174" spans="1:6" s="47" customFormat="1" ht="12">
      <c r="A174" s="44">
        <v>173</v>
      </c>
      <c r="B174" s="64" t="s">
        <v>225</v>
      </c>
      <c r="C174" s="64" t="s">
        <v>139</v>
      </c>
      <c r="D174" s="45" t="s">
        <v>227</v>
      </c>
      <c r="E174" s="46">
        <v>333.48</v>
      </c>
      <c r="F174" s="46">
        <v>6468.8</v>
      </c>
    </row>
    <row r="175" spans="1:6" s="47" customFormat="1" ht="12">
      <c r="A175" s="44">
        <v>174</v>
      </c>
      <c r="B175" s="64" t="s">
        <v>225</v>
      </c>
      <c r="C175" s="64" t="s">
        <v>139</v>
      </c>
      <c r="D175" s="45" t="s">
        <v>227</v>
      </c>
      <c r="E175" s="46">
        <v>605.37</v>
      </c>
      <c r="F175" s="46">
        <v>12029.35</v>
      </c>
    </row>
    <row r="176" spans="1:6" s="47" customFormat="1" ht="12">
      <c r="A176" s="44">
        <v>175</v>
      </c>
      <c r="B176" s="64" t="s">
        <v>225</v>
      </c>
      <c r="C176" s="64" t="s">
        <v>139</v>
      </c>
      <c r="D176" s="45" t="s">
        <v>228</v>
      </c>
      <c r="E176" s="46">
        <v>6173.82</v>
      </c>
      <c r="F176" s="46">
        <v>35040.6</v>
      </c>
    </row>
    <row r="177" spans="1:6" s="47" customFormat="1" ht="12">
      <c r="A177" s="44">
        <v>176</v>
      </c>
      <c r="B177" s="64" t="s">
        <v>225</v>
      </c>
      <c r="C177" s="64" t="s">
        <v>139</v>
      </c>
      <c r="D177" s="45" t="s">
        <v>227</v>
      </c>
      <c r="E177" s="46">
        <v>875.85</v>
      </c>
      <c r="F177" s="46">
        <v>19712.45</v>
      </c>
    </row>
    <row r="178" spans="1:6" s="47" customFormat="1" ht="12">
      <c r="A178" s="44">
        <v>177</v>
      </c>
      <c r="B178" s="64" t="s">
        <v>225</v>
      </c>
      <c r="C178" s="64" t="s">
        <v>139</v>
      </c>
      <c r="D178" s="45" t="s">
        <v>227</v>
      </c>
      <c r="E178" s="46">
        <v>1095.98</v>
      </c>
      <c r="F178" s="46">
        <v>17788.810000000001</v>
      </c>
    </row>
    <row r="179" spans="1:6" s="47" customFormat="1" ht="12">
      <c r="A179" s="44">
        <v>178</v>
      </c>
      <c r="B179" s="64" t="s">
        <v>225</v>
      </c>
      <c r="C179" s="64" t="s">
        <v>139</v>
      </c>
      <c r="D179" s="45" t="s">
        <v>229</v>
      </c>
      <c r="E179" s="46">
        <v>1447.02</v>
      </c>
      <c r="F179" s="46">
        <v>18409.84</v>
      </c>
    </row>
    <row r="180" spans="1:6" s="47" customFormat="1" ht="12">
      <c r="A180" s="44">
        <v>179</v>
      </c>
      <c r="B180" s="64" t="s">
        <v>225</v>
      </c>
      <c r="C180" s="64" t="s">
        <v>139</v>
      </c>
      <c r="D180" s="45" t="s">
        <v>227</v>
      </c>
      <c r="E180" s="46">
        <v>441.22</v>
      </c>
      <c r="F180" s="46">
        <v>13436.03</v>
      </c>
    </row>
    <row r="181" spans="1:6" s="47" customFormat="1" ht="12">
      <c r="A181" s="44">
        <v>180</v>
      </c>
      <c r="B181" s="64" t="s">
        <v>225</v>
      </c>
      <c r="C181" s="64" t="s">
        <v>139</v>
      </c>
      <c r="D181" s="45" t="s">
        <v>227</v>
      </c>
      <c r="E181" s="46">
        <v>556.46</v>
      </c>
      <c r="F181" s="46">
        <v>10019.959999999999</v>
      </c>
    </row>
    <row r="182" spans="1:6" s="47" customFormat="1" ht="12">
      <c r="A182" s="44">
        <v>181</v>
      </c>
      <c r="B182" s="64" t="s">
        <v>225</v>
      </c>
      <c r="C182" s="64" t="s">
        <v>139</v>
      </c>
      <c r="D182" s="45" t="s">
        <v>227</v>
      </c>
      <c r="E182" s="46">
        <v>525.91999999999996</v>
      </c>
      <c r="F182" s="46">
        <v>11522.46</v>
      </c>
    </row>
    <row r="183" spans="1:6" s="47" customFormat="1" ht="12">
      <c r="A183" s="44">
        <v>182</v>
      </c>
      <c r="B183" s="64" t="s">
        <v>225</v>
      </c>
      <c r="C183" s="64" t="s">
        <v>139</v>
      </c>
      <c r="D183" s="45" t="s">
        <v>227</v>
      </c>
      <c r="E183" s="46">
        <v>1625.45</v>
      </c>
      <c r="F183" s="46">
        <v>30432.87</v>
      </c>
    </row>
    <row r="184" spans="1:6" s="47" customFormat="1" ht="12">
      <c r="A184" s="44">
        <v>183</v>
      </c>
      <c r="B184" s="64" t="s">
        <v>181</v>
      </c>
      <c r="C184" s="64" t="s">
        <v>117</v>
      </c>
      <c r="D184" s="45" t="s">
        <v>230</v>
      </c>
      <c r="E184" s="46">
        <v>2671.8</v>
      </c>
      <c r="F184" s="46">
        <v>5855.8</v>
      </c>
    </row>
    <row r="185" spans="1:6" s="47" customFormat="1" ht="12">
      <c r="A185" s="44">
        <v>184</v>
      </c>
      <c r="B185" s="64" t="s">
        <v>181</v>
      </c>
      <c r="C185" s="64" t="s">
        <v>117</v>
      </c>
      <c r="D185" s="45" t="s">
        <v>230</v>
      </c>
      <c r="E185" s="46">
        <v>620</v>
      </c>
      <c r="F185" s="46">
        <v>2150.04</v>
      </c>
    </row>
    <row r="186" spans="1:6" s="47" customFormat="1" ht="12">
      <c r="A186" s="44">
        <v>185</v>
      </c>
      <c r="B186" s="64" t="s">
        <v>181</v>
      </c>
      <c r="C186" s="64" t="s">
        <v>117</v>
      </c>
      <c r="D186" s="45" t="s">
        <v>230</v>
      </c>
      <c r="E186" s="46">
        <v>2322.36</v>
      </c>
      <c r="F186" s="46">
        <v>19138.330000000002</v>
      </c>
    </row>
    <row r="187" spans="1:6" s="47" customFormat="1" ht="12">
      <c r="A187" s="44">
        <v>186</v>
      </c>
      <c r="B187" s="64" t="s">
        <v>181</v>
      </c>
      <c r="C187" s="64" t="s">
        <v>117</v>
      </c>
      <c r="D187" s="45" t="s">
        <v>230</v>
      </c>
      <c r="E187" s="46">
        <v>2174.8000000000002</v>
      </c>
      <c r="F187" s="46">
        <v>14855.9</v>
      </c>
    </row>
    <row r="188" spans="1:6" s="47" customFormat="1" ht="12">
      <c r="A188" s="44">
        <v>187</v>
      </c>
      <c r="B188" s="64" t="s">
        <v>181</v>
      </c>
      <c r="C188" s="64" t="s">
        <v>117</v>
      </c>
      <c r="D188" s="45" t="s">
        <v>230</v>
      </c>
      <c r="E188" s="46">
        <v>960.7</v>
      </c>
      <c r="F188" s="46">
        <v>1848.51</v>
      </c>
    </row>
    <row r="189" spans="1:6" s="47" customFormat="1" ht="12">
      <c r="A189" s="44">
        <v>188</v>
      </c>
      <c r="B189" s="64" t="s">
        <v>181</v>
      </c>
      <c r="C189" s="64" t="s">
        <v>117</v>
      </c>
      <c r="D189" s="45" t="s">
        <v>230</v>
      </c>
      <c r="E189" s="46">
        <v>520</v>
      </c>
      <c r="F189" s="46">
        <v>1922.8</v>
      </c>
    </row>
    <row r="190" spans="1:6" s="47" customFormat="1" ht="12">
      <c r="A190" s="44">
        <v>189</v>
      </c>
      <c r="B190" s="64" t="s">
        <v>145</v>
      </c>
      <c r="C190" s="64" t="s">
        <v>28</v>
      </c>
      <c r="D190" s="45" t="s">
        <v>29</v>
      </c>
      <c r="E190" s="46">
        <v>3486</v>
      </c>
      <c r="F190" s="46">
        <v>9844</v>
      </c>
    </row>
    <row r="191" spans="1:6" s="47" customFormat="1" ht="12">
      <c r="A191" s="44">
        <v>190</v>
      </c>
      <c r="B191" s="64" t="s">
        <v>145</v>
      </c>
      <c r="C191" s="64" t="s">
        <v>28</v>
      </c>
      <c r="D191" s="45" t="s">
        <v>29</v>
      </c>
      <c r="E191" s="46">
        <v>483</v>
      </c>
      <c r="F191" s="46">
        <v>1584.5</v>
      </c>
    </row>
    <row r="192" spans="1:6" s="47" customFormat="1" ht="12">
      <c r="A192" s="44">
        <v>191</v>
      </c>
      <c r="B192" s="64" t="s">
        <v>145</v>
      </c>
      <c r="C192" s="64" t="s">
        <v>28</v>
      </c>
      <c r="D192" s="45" t="s">
        <v>29</v>
      </c>
      <c r="E192" s="46">
        <v>4140</v>
      </c>
      <c r="F192" s="46">
        <v>9917</v>
      </c>
    </row>
    <row r="193" spans="1:6" s="47" customFormat="1" ht="12">
      <c r="A193" s="44">
        <v>192</v>
      </c>
      <c r="B193" s="64" t="s">
        <v>231</v>
      </c>
      <c r="C193" s="64" t="s">
        <v>232</v>
      </c>
      <c r="D193" s="45" t="s">
        <v>163</v>
      </c>
      <c r="E193" s="46">
        <v>3589.7</v>
      </c>
      <c r="F193" s="46">
        <v>19286.04</v>
      </c>
    </row>
    <row r="194" spans="1:6" s="47" customFormat="1" ht="12">
      <c r="A194" s="44">
        <v>193</v>
      </c>
      <c r="B194" s="64" t="s">
        <v>231</v>
      </c>
      <c r="C194" s="64" t="s">
        <v>73</v>
      </c>
      <c r="D194" s="45" t="s">
        <v>135</v>
      </c>
      <c r="E194" s="46">
        <v>3636</v>
      </c>
      <c r="F194" s="46">
        <v>19139</v>
      </c>
    </row>
    <row r="195" spans="1:6" s="47" customFormat="1" ht="12">
      <c r="A195" s="44">
        <v>194</v>
      </c>
      <c r="B195" s="64" t="s">
        <v>231</v>
      </c>
      <c r="C195" s="64" t="s">
        <v>96</v>
      </c>
      <c r="D195" s="45" t="s">
        <v>97</v>
      </c>
      <c r="E195" s="46">
        <v>7169.22</v>
      </c>
      <c r="F195" s="46">
        <v>30513.8</v>
      </c>
    </row>
    <row r="196" spans="1:6" s="47" customFormat="1" ht="12">
      <c r="A196" s="44">
        <v>195</v>
      </c>
      <c r="B196" s="64" t="s">
        <v>102</v>
      </c>
      <c r="C196" s="64" t="s">
        <v>67</v>
      </c>
      <c r="D196" s="45" t="s">
        <v>233</v>
      </c>
      <c r="E196" s="46">
        <v>47268</v>
      </c>
      <c r="F196" s="46">
        <v>37349.18</v>
      </c>
    </row>
    <row r="197" spans="1:6" s="47" customFormat="1" ht="12">
      <c r="A197" s="44">
        <v>196</v>
      </c>
      <c r="B197" s="64" t="s">
        <v>102</v>
      </c>
      <c r="C197" s="64" t="s">
        <v>67</v>
      </c>
      <c r="D197" s="45" t="s">
        <v>233</v>
      </c>
      <c r="E197" s="46">
        <v>48162</v>
      </c>
      <c r="F197" s="46">
        <v>36875.43</v>
      </c>
    </row>
    <row r="198" spans="1:6" s="47" customFormat="1" ht="12">
      <c r="A198" s="44">
        <v>197</v>
      </c>
      <c r="B198" s="64" t="s">
        <v>102</v>
      </c>
      <c r="C198" s="64" t="s">
        <v>30</v>
      </c>
      <c r="D198" s="45" t="s">
        <v>31</v>
      </c>
      <c r="E198" s="46">
        <v>11089</v>
      </c>
      <c r="F198" s="46">
        <v>40467.480000000003</v>
      </c>
    </row>
    <row r="199" spans="1:6" s="47" customFormat="1" ht="12">
      <c r="A199" s="44">
        <v>198</v>
      </c>
      <c r="B199" s="64" t="s">
        <v>102</v>
      </c>
      <c r="C199" s="64" t="s">
        <v>30</v>
      </c>
      <c r="D199" s="45" t="s">
        <v>234</v>
      </c>
      <c r="E199" s="46">
        <v>11089</v>
      </c>
      <c r="F199" s="46">
        <v>40467.480000000003</v>
      </c>
    </row>
    <row r="200" spans="1:6" s="47" customFormat="1" ht="12">
      <c r="A200" s="44">
        <v>199</v>
      </c>
      <c r="B200" s="64" t="s">
        <v>102</v>
      </c>
      <c r="C200" s="64" t="s">
        <v>69</v>
      </c>
      <c r="D200" s="45" t="s">
        <v>149</v>
      </c>
      <c r="E200" s="46">
        <v>12.5</v>
      </c>
      <c r="F200" s="46">
        <v>377019.97</v>
      </c>
    </row>
    <row r="201" spans="1:6" s="47" customFormat="1" ht="12">
      <c r="A201" s="44">
        <v>200</v>
      </c>
      <c r="B201" s="64" t="s">
        <v>102</v>
      </c>
      <c r="C201" s="64" t="s">
        <v>174</v>
      </c>
      <c r="D201" s="45" t="s">
        <v>235</v>
      </c>
      <c r="E201" s="46">
        <v>5150.84</v>
      </c>
      <c r="F201" s="46">
        <v>15116.8</v>
      </c>
    </row>
    <row r="202" spans="1:6" s="47" customFormat="1" ht="12">
      <c r="A202" s="44">
        <v>201</v>
      </c>
      <c r="B202" s="64" t="s">
        <v>102</v>
      </c>
      <c r="C202" s="64" t="s">
        <v>182</v>
      </c>
      <c r="D202" s="45" t="s">
        <v>236</v>
      </c>
      <c r="E202" s="46">
        <v>4925.9399999999996</v>
      </c>
      <c r="F202" s="46">
        <v>17159.400000000001</v>
      </c>
    </row>
    <row r="203" spans="1:6" s="47" customFormat="1" ht="12">
      <c r="A203" s="44">
        <v>202</v>
      </c>
      <c r="B203" s="64" t="s">
        <v>42</v>
      </c>
      <c r="C203" s="64" t="s">
        <v>30</v>
      </c>
      <c r="D203" s="45" t="s">
        <v>31</v>
      </c>
      <c r="E203" s="46">
        <v>504.98</v>
      </c>
      <c r="F203" s="46">
        <v>14556.6</v>
      </c>
    </row>
    <row r="204" spans="1:6" s="47" customFormat="1" ht="12">
      <c r="A204" s="44">
        <v>203</v>
      </c>
      <c r="B204" s="64" t="s">
        <v>42</v>
      </c>
      <c r="C204" s="64" t="s">
        <v>30</v>
      </c>
      <c r="D204" s="45" t="s">
        <v>31</v>
      </c>
      <c r="E204" s="46">
        <v>950.29</v>
      </c>
      <c r="F204" s="46">
        <v>51307.11</v>
      </c>
    </row>
    <row r="205" spans="1:6" s="47" customFormat="1" ht="12">
      <c r="A205" s="44">
        <v>204</v>
      </c>
      <c r="B205" s="64" t="s">
        <v>42</v>
      </c>
      <c r="C205" s="64" t="s">
        <v>30</v>
      </c>
      <c r="D205" s="45" t="s">
        <v>31</v>
      </c>
      <c r="E205" s="46">
        <v>1113.42</v>
      </c>
      <c r="F205" s="46">
        <v>19445.599999999999</v>
      </c>
    </row>
    <row r="206" spans="1:6" s="47" customFormat="1" ht="12">
      <c r="A206" s="44">
        <v>205</v>
      </c>
      <c r="B206" s="64" t="s">
        <v>42</v>
      </c>
      <c r="C206" s="64" t="s">
        <v>30</v>
      </c>
      <c r="D206" s="45" t="s">
        <v>31</v>
      </c>
      <c r="E206" s="46">
        <v>674.96</v>
      </c>
      <c r="F206" s="46">
        <v>23590</v>
      </c>
    </row>
    <row r="207" spans="1:6" s="47" customFormat="1" ht="12">
      <c r="A207" s="44">
        <v>206</v>
      </c>
      <c r="B207" s="64" t="s">
        <v>42</v>
      </c>
      <c r="C207" s="64" t="s">
        <v>30</v>
      </c>
      <c r="D207" s="45" t="s">
        <v>31</v>
      </c>
      <c r="E207" s="46">
        <v>78.39</v>
      </c>
      <c r="F207" s="46">
        <v>2884.2</v>
      </c>
    </row>
    <row r="208" spans="1:6" s="47" customFormat="1" ht="12">
      <c r="A208" s="44">
        <v>207</v>
      </c>
      <c r="B208" s="64" t="s">
        <v>42</v>
      </c>
      <c r="C208" s="64" t="s">
        <v>30</v>
      </c>
      <c r="D208" s="45" t="s">
        <v>31</v>
      </c>
      <c r="E208" s="46">
        <v>162.84</v>
      </c>
      <c r="F208" s="46">
        <v>6396</v>
      </c>
    </row>
    <row r="209" spans="1:6" s="47" customFormat="1" ht="12">
      <c r="A209" s="44">
        <v>208</v>
      </c>
      <c r="B209" s="64" t="s">
        <v>42</v>
      </c>
      <c r="C209" s="64" t="s">
        <v>30</v>
      </c>
      <c r="D209" s="45" t="s">
        <v>31</v>
      </c>
      <c r="E209" s="46">
        <v>500.16</v>
      </c>
      <c r="F209" s="46">
        <v>8891.4599999999991</v>
      </c>
    </row>
    <row r="210" spans="1:6" s="47" customFormat="1" ht="12">
      <c r="A210" s="44">
        <v>209</v>
      </c>
      <c r="B210" s="64" t="s">
        <v>42</v>
      </c>
      <c r="C210" s="64" t="s">
        <v>30</v>
      </c>
      <c r="D210" s="45" t="s">
        <v>31</v>
      </c>
      <c r="E210" s="46">
        <v>85.5</v>
      </c>
      <c r="F210" s="46">
        <v>5056.66</v>
      </c>
    </row>
    <row r="211" spans="1:6" s="47" customFormat="1" ht="12">
      <c r="A211" s="44">
        <v>210</v>
      </c>
      <c r="B211" s="64" t="s">
        <v>42</v>
      </c>
      <c r="C211" s="64" t="s">
        <v>30</v>
      </c>
      <c r="D211" s="45" t="s">
        <v>31</v>
      </c>
      <c r="E211" s="46">
        <v>165.31</v>
      </c>
      <c r="F211" s="46">
        <v>7622.5</v>
      </c>
    </row>
    <row r="212" spans="1:6" s="47" customFormat="1" ht="12">
      <c r="A212" s="44">
        <v>211</v>
      </c>
      <c r="B212" s="64" t="s">
        <v>42</v>
      </c>
      <c r="C212" s="64" t="s">
        <v>30</v>
      </c>
      <c r="D212" s="45" t="s">
        <v>31</v>
      </c>
      <c r="E212" s="46">
        <v>67.099999999999994</v>
      </c>
      <c r="F212" s="46">
        <v>3150</v>
      </c>
    </row>
    <row r="213" spans="1:6" s="47" customFormat="1" ht="12">
      <c r="A213" s="44">
        <v>212</v>
      </c>
      <c r="B213" s="64" t="s">
        <v>42</v>
      </c>
      <c r="C213" s="64" t="s">
        <v>30</v>
      </c>
      <c r="D213" s="45" t="s">
        <v>31</v>
      </c>
      <c r="E213" s="46">
        <v>65.37</v>
      </c>
      <c r="F213" s="46">
        <v>2277</v>
      </c>
    </row>
    <row r="214" spans="1:6" s="47" customFormat="1" ht="12">
      <c r="A214" s="44">
        <v>213</v>
      </c>
      <c r="B214" s="64" t="s">
        <v>42</v>
      </c>
      <c r="C214" s="64" t="s">
        <v>30</v>
      </c>
      <c r="D214" s="45" t="s">
        <v>31</v>
      </c>
      <c r="E214" s="46">
        <v>185.53</v>
      </c>
      <c r="F214" s="46">
        <v>8250</v>
      </c>
    </row>
    <row r="215" spans="1:6" s="47" customFormat="1" ht="12">
      <c r="A215" s="44">
        <v>214</v>
      </c>
      <c r="B215" s="64" t="s">
        <v>42</v>
      </c>
      <c r="C215" s="64" t="s">
        <v>30</v>
      </c>
      <c r="D215" s="45" t="s">
        <v>31</v>
      </c>
      <c r="E215" s="46">
        <v>188.25</v>
      </c>
      <c r="F215" s="46">
        <v>6925.29</v>
      </c>
    </row>
    <row r="216" spans="1:6" s="47" customFormat="1" ht="12">
      <c r="A216" s="44">
        <v>215</v>
      </c>
      <c r="B216" s="64" t="s">
        <v>42</v>
      </c>
      <c r="C216" s="64" t="s">
        <v>30</v>
      </c>
      <c r="D216" s="45" t="s">
        <v>31</v>
      </c>
      <c r="E216" s="46">
        <v>1351.78</v>
      </c>
      <c r="F216" s="46">
        <v>30601.02</v>
      </c>
    </row>
    <row r="217" spans="1:6" s="47" customFormat="1" ht="12">
      <c r="A217" s="44">
        <v>216</v>
      </c>
      <c r="B217" s="64" t="s">
        <v>42</v>
      </c>
      <c r="C217" s="64" t="s">
        <v>30</v>
      </c>
      <c r="D217" s="45" t="s">
        <v>31</v>
      </c>
      <c r="E217" s="46">
        <v>8168.21</v>
      </c>
      <c r="F217" s="46">
        <v>132055.67999999999</v>
      </c>
    </row>
    <row r="218" spans="1:6" s="47" customFormat="1" ht="12">
      <c r="A218" s="44">
        <v>217</v>
      </c>
      <c r="B218" s="64" t="s">
        <v>42</v>
      </c>
      <c r="C218" s="64" t="s">
        <v>30</v>
      </c>
      <c r="D218" s="45" t="s">
        <v>31</v>
      </c>
      <c r="E218" s="46">
        <v>116</v>
      </c>
      <c r="F218" s="46">
        <v>2282.7600000000002</v>
      </c>
    </row>
    <row r="219" spans="1:6" s="47" customFormat="1" ht="12">
      <c r="A219" s="44">
        <v>218</v>
      </c>
      <c r="B219" s="64" t="s">
        <v>42</v>
      </c>
      <c r="C219" s="64" t="s">
        <v>30</v>
      </c>
      <c r="D219" s="45" t="s">
        <v>31</v>
      </c>
      <c r="E219" s="46">
        <v>196.42</v>
      </c>
      <c r="F219" s="46">
        <v>8873.75</v>
      </c>
    </row>
    <row r="220" spans="1:6" s="47" customFormat="1" ht="12">
      <c r="A220" s="44">
        <v>219</v>
      </c>
      <c r="B220" s="64" t="s">
        <v>42</v>
      </c>
      <c r="C220" s="64" t="s">
        <v>30</v>
      </c>
      <c r="D220" s="45" t="s">
        <v>31</v>
      </c>
      <c r="E220" s="46">
        <v>733.32</v>
      </c>
      <c r="F220" s="46">
        <v>14602.32</v>
      </c>
    </row>
    <row r="221" spans="1:6" s="47" customFormat="1" ht="12">
      <c r="A221" s="44">
        <v>220</v>
      </c>
      <c r="B221" s="64" t="s">
        <v>42</v>
      </c>
      <c r="C221" s="64" t="s">
        <v>30</v>
      </c>
      <c r="D221" s="45" t="s">
        <v>31</v>
      </c>
      <c r="E221" s="46">
        <v>32.51</v>
      </c>
      <c r="F221" s="46">
        <v>709.12</v>
      </c>
    </row>
    <row r="222" spans="1:6" s="47" customFormat="1" ht="12">
      <c r="A222" s="44">
        <v>221</v>
      </c>
      <c r="B222" s="64" t="s">
        <v>42</v>
      </c>
      <c r="C222" s="64" t="s">
        <v>30</v>
      </c>
      <c r="D222" s="45" t="s">
        <v>31</v>
      </c>
      <c r="E222" s="46">
        <v>257.38</v>
      </c>
      <c r="F222" s="46">
        <v>8292.6</v>
      </c>
    </row>
    <row r="223" spans="1:6" s="47" customFormat="1" ht="12">
      <c r="A223" s="44">
        <v>222</v>
      </c>
      <c r="B223" s="64" t="s">
        <v>42</v>
      </c>
      <c r="C223" s="64" t="s">
        <v>30</v>
      </c>
      <c r="D223" s="45" t="s">
        <v>31</v>
      </c>
      <c r="E223" s="46">
        <v>5872.64</v>
      </c>
      <c r="F223" s="46">
        <v>120375.47</v>
      </c>
    </row>
    <row r="224" spans="1:6" s="47" customFormat="1" ht="12">
      <c r="A224" s="44">
        <v>223</v>
      </c>
      <c r="B224" s="64" t="s">
        <v>42</v>
      </c>
      <c r="C224" s="64" t="s">
        <v>30</v>
      </c>
      <c r="D224" s="45" t="s">
        <v>31</v>
      </c>
      <c r="E224" s="46">
        <v>2538</v>
      </c>
      <c r="F224" s="46">
        <v>137190.04999999999</v>
      </c>
    </row>
    <row r="225" spans="1:6" s="47" customFormat="1" ht="12">
      <c r="A225" s="44">
        <v>224</v>
      </c>
      <c r="B225" s="64" t="s">
        <v>42</v>
      </c>
      <c r="C225" s="64" t="s">
        <v>30</v>
      </c>
      <c r="D225" s="45" t="s">
        <v>31</v>
      </c>
      <c r="E225" s="46">
        <v>580.28</v>
      </c>
      <c r="F225" s="46">
        <v>26880.79</v>
      </c>
    </row>
    <row r="226" spans="1:6" s="47" customFormat="1" ht="12">
      <c r="A226" s="44">
        <v>225</v>
      </c>
      <c r="B226" s="64" t="s">
        <v>42</v>
      </c>
      <c r="C226" s="64" t="s">
        <v>30</v>
      </c>
      <c r="D226" s="45" t="s">
        <v>31</v>
      </c>
      <c r="E226" s="46">
        <v>306.01</v>
      </c>
      <c r="F226" s="46">
        <v>13133.4</v>
      </c>
    </row>
    <row r="227" spans="1:6" s="47" customFormat="1" ht="12">
      <c r="A227" s="44">
        <v>226</v>
      </c>
      <c r="B227" s="64" t="s">
        <v>42</v>
      </c>
      <c r="C227" s="64" t="s">
        <v>30</v>
      </c>
      <c r="D227" s="45" t="s">
        <v>31</v>
      </c>
      <c r="E227" s="46">
        <v>538.19000000000005</v>
      </c>
      <c r="F227" s="46">
        <v>11230.2</v>
      </c>
    </row>
    <row r="228" spans="1:6" s="47" customFormat="1" ht="12">
      <c r="A228" s="44">
        <v>227</v>
      </c>
      <c r="B228" s="64" t="s">
        <v>42</v>
      </c>
      <c r="C228" s="64" t="s">
        <v>30</v>
      </c>
      <c r="D228" s="45" t="s">
        <v>31</v>
      </c>
      <c r="E228" s="46">
        <v>211.41</v>
      </c>
      <c r="F228" s="46">
        <v>4404</v>
      </c>
    </row>
    <row r="229" spans="1:6" s="47" customFormat="1" ht="12">
      <c r="A229" s="44">
        <v>228</v>
      </c>
      <c r="B229" s="64" t="s">
        <v>42</v>
      </c>
      <c r="C229" s="64" t="s">
        <v>30</v>
      </c>
      <c r="D229" s="45" t="s">
        <v>31</v>
      </c>
      <c r="E229" s="46">
        <v>210.77</v>
      </c>
      <c r="F229" s="46">
        <v>4595.13</v>
      </c>
    </row>
    <row r="230" spans="1:6" s="47" customFormat="1" ht="12">
      <c r="A230" s="44">
        <v>229</v>
      </c>
      <c r="B230" s="64" t="s">
        <v>42</v>
      </c>
      <c r="C230" s="64" t="s">
        <v>30</v>
      </c>
      <c r="D230" s="45" t="s">
        <v>31</v>
      </c>
      <c r="E230" s="46">
        <v>129.13</v>
      </c>
      <c r="F230" s="46">
        <v>4314.6000000000004</v>
      </c>
    </row>
    <row r="231" spans="1:6" s="47" customFormat="1" ht="12">
      <c r="A231" s="44">
        <v>230</v>
      </c>
      <c r="B231" s="64" t="s">
        <v>42</v>
      </c>
      <c r="C231" s="64" t="s">
        <v>30</v>
      </c>
      <c r="D231" s="45" t="s">
        <v>31</v>
      </c>
      <c r="E231" s="46">
        <v>271.77999999999997</v>
      </c>
      <c r="F231" s="46">
        <v>5963.43</v>
      </c>
    </row>
    <row r="232" spans="1:6" s="47" customFormat="1" ht="12">
      <c r="A232" s="44">
        <v>231</v>
      </c>
      <c r="B232" s="64" t="s">
        <v>42</v>
      </c>
      <c r="C232" s="64" t="s">
        <v>69</v>
      </c>
      <c r="D232" s="45" t="s">
        <v>149</v>
      </c>
      <c r="E232" s="46">
        <v>0.5</v>
      </c>
      <c r="F232" s="46">
        <v>454.46</v>
      </c>
    </row>
    <row r="233" spans="1:6" s="47" customFormat="1" ht="12">
      <c r="A233" s="44">
        <v>232</v>
      </c>
      <c r="B233" s="64" t="s">
        <v>42</v>
      </c>
      <c r="C233" s="64" t="s">
        <v>69</v>
      </c>
      <c r="D233" s="45" t="s">
        <v>149</v>
      </c>
      <c r="E233" s="46">
        <v>2</v>
      </c>
      <c r="F233" s="46">
        <v>52815.85</v>
      </c>
    </row>
    <row r="234" spans="1:6" s="47" customFormat="1" ht="12">
      <c r="A234" s="44">
        <v>233</v>
      </c>
      <c r="B234" s="64" t="s">
        <v>42</v>
      </c>
      <c r="C234" s="64" t="s">
        <v>69</v>
      </c>
      <c r="D234" s="45" t="s">
        <v>149</v>
      </c>
      <c r="E234" s="46">
        <v>0.5</v>
      </c>
      <c r="F234" s="46">
        <v>258.85000000000002</v>
      </c>
    </row>
    <row r="235" spans="1:6" s="47" customFormat="1" ht="12">
      <c r="A235" s="44">
        <v>234</v>
      </c>
      <c r="B235" s="64" t="s">
        <v>42</v>
      </c>
      <c r="C235" s="64" t="s">
        <v>89</v>
      </c>
      <c r="D235" s="45" t="s">
        <v>90</v>
      </c>
      <c r="E235" s="46">
        <v>920</v>
      </c>
      <c r="F235" s="46">
        <v>17229.5</v>
      </c>
    </row>
    <row r="236" spans="1:6" s="47" customFormat="1" ht="12">
      <c r="A236" s="44">
        <v>235</v>
      </c>
      <c r="B236" s="64" t="s">
        <v>42</v>
      </c>
      <c r="C236" s="64" t="s">
        <v>89</v>
      </c>
      <c r="D236" s="45" t="s">
        <v>90</v>
      </c>
      <c r="E236" s="46">
        <v>51</v>
      </c>
      <c r="F236" s="46">
        <v>705.59</v>
      </c>
    </row>
    <row r="237" spans="1:6" s="47" customFormat="1" ht="12">
      <c r="A237" s="44">
        <v>236</v>
      </c>
      <c r="B237" s="64" t="s">
        <v>42</v>
      </c>
      <c r="C237" s="64" t="s">
        <v>89</v>
      </c>
      <c r="D237" s="45" t="s">
        <v>90</v>
      </c>
      <c r="E237" s="46">
        <v>7.5</v>
      </c>
      <c r="F237" s="46">
        <v>453.15</v>
      </c>
    </row>
    <row r="238" spans="1:6" s="47" customFormat="1" ht="12">
      <c r="A238" s="44">
        <v>237</v>
      </c>
      <c r="B238" s="64" t="s">
        <v>42</v>
      </c>
      <c r="C238" s="64" t="s">
        <v>89</v>
      </c>
      <c r="D238" s="45" t="s">
        <v>90</v>
      </c>
      <c r="E238" s="46">
        <v>254.3</v>
      </c>
      <c r="F238" s="46">
        <v>7577.15</v>
      </c>
    </row>
    <row r="239" spans="1:6" s="47" customFormat="1" ht="12">
      <c r="A239" s="44">
        <v>238</v>
      </c>
      <c r="B239" s="64" t="s">
        <v>42</v>
      </c>
      <c r="C239" s="64" t="s">
        <v>89</v>
      </c>
      <c r="D239" s="45" t="s">
        <v>90</v>
      </c>
      <c r="E239" s="46">
        <v>11.08</v>
      </c>
      <c r="F239" s="46">
        <v>520.4</v>
      </c>
    </row>
    <row r="240" spans="1:6" s="47" customFormat="1" ht="12">
      <c r="A240" s="44">
        <v>239</v>
      </c>
      <c r="B240" s="64" t="s">
        <v>42</v>
      </c>
      <c r="C240" s="64" t="s">
        <v>103</v>
      </c>
      <c r="D240" s="45" t="s">
        <v>150</v>
      </c>
      <c r="E240" s="46">
        <v>598.5</v>
      </c>
      <c r="F240" s="46">
        <v>64812.9</v>
      </c>
    </row>
    <row r="241" spans="1:6" s="47" customFormat="1" ht="12">
      <c r="A241" s="44">
        <v>240</v>
      </c>
      <c r="B241" s="64" t="s">
        <v>42</v>
      </c>
      <c r="C241" s="64" t="s">
        <v>103</v>
      </c>
      <c r="D241" s="45" t="s">
        <v>150</v>
      </c>
      <c r="E241" s="46">
        <v>1931</v>
      </c>
      <c r="F241" s="46">
        <v>107235.9</v>
      </c>
    </row>
    <row r="242" spans="1:6" s="47" customFormat="1" ht="12">
      <c r="A242" s="44">
        <v>241</v>
      </c>
      <c r="B242" s="64" t="s">
        <v>184</v>
      </c>
      <c r="C242" s="64" t="s">
        <v>237</v>
      </c>
      <c r="D242" s="45" t="s">
        <v>238</v>
      </c>
      <c r="E242" s="46">
        <v>26880</v>
      </c>
      <c r="F242" s="46">
        <v>53887.68</v>
      </c>
    </row>
    <row r="243" spans="1:6" s="47" customFormat="1" ht="12">
      <c r="A243" s="44">
        <v>242</v>
      </c>
      <c r="B243" s="64" t="s">
        <v>44</v>
      </c>
      <c r="C243" s="64" t="s">
        <v>30</v>
      </c>
      <c r="D243" s="45" t="s">
        <v>31</v>
      </c>
      <c r="E243" s="46">
        <v>29</v>
      </c>
      <c r="F243" s="46">
        <v>851.2</v>
      </c>
    </row>
    <row r="244" spans="1:6" s="47" customFormat="1" ht="12">
      <c r="A244" s="44">
        <v>243</v>
      </c>
      <c r="B244" s="64" t="s">
        <v>44</v>
      </c>
      <c r="C244" s="64" t="s">
        <v>30</v>
      </c>
      <c r="D244" s="45" t="s">
        <v>31</v>
      </c>
      <c r="E244" s="46">
        <v>32</v>
      </c>
      <c r="F244" s="46">
        <v>934.8</v>
      </c>
    </row>
    <row r="245" spans="1:6" s="47" customFormat="1" ht="12">
      <c r="A245" s="44">
        <v>244</v>
      </c>
      <c r="B245" s="64" t="s">
        <v>44</v>
      </c>
      <c r="C245" s="64" t="s">
        <v>73</v>
      </c>
      <c r="D245" s="45" t="s">
        <v>135</v>
      </c>
      <c r="E245" s="46">
        <v>838</v>
      </c>
      <c r="F245" s="46">
        <v>6069</v>
      </c>
    </row>
    <row r="246" spans="1:6" s="47" customFormat="1" ht="12">
      <c r="A246" s="44">
        <v>245</v>
      </c>
      <c r="B246" s="64" t="s">
        <v>44</v>
      </c>
      <c r="C246" s="64" t="s">
        <v>40</v>
      </c>
      <c r="D246" s="45" t="s">
        <v>41</v>
      </c>
      <c r="E246" s="46">
        <v>21.9</v>
      </c>
      <c r="F246" s="46">
        <v>386.64</v>
      </c>
    </row>
    <row r="247" spans="1:6" s="47" customFormat="1" ht="12">
      <c r="A247" s="44">
        <v>246</v>
      </c>
      <c r="B247" s="64" t="s">
        <v>44</v>
      </c>
      <c r="C247" s="64" t="s">
        <v>40</v>
      </c>
      <c r="D247" s="45" t="s">
        <v>41</v>
      </c>
      <c r="E247" s="46">
        <v>329.53</v>
      </c>
      <c r="F247" s="46">
        <v>6708.24</v>
      </c>
    </row>
    <row r="248" spans="1:6" s="47" customFormat="1" ht="12">
      <c r="A248" s="44">
        <v>247</v>
      </c>
      <c r="B248" s="64" t="s">
        <v>45</v>
      </c>
      <c r="C248" s="64" t="s">
        <v>89</v>
      </c>
      <c r="D248" s="45" t="s">
        <v>90</v>
      </c>
      <c r="E248" s="46">
        <v>26.6</v>
      </c>
      <c r="F248" s="46">
        <v>864</v>
      </c>
    </row>
    <row r="249" spans="1:6" s="47" customFormat="1" ht="12">
      <c r="A249" s="44">
        <v>248</v>
      </c>
      <c r="B249" s="64" t="s">
        <v>45</v>
      </c>
      <c r="C249" s="64" t="s">
        <v>89</v>
      </c>
      <c r="D249" s="45" t="s">
        <v>90</v>
      </c>
      <c r="E249" s="46">
        <v>356.59</v>
      </c>
      <c r="F249" s="46">
        <v>7131.13</v>
      </c>
    </row>
    <row r="250" spans="1:6" s="47" customFormat="1" ht="12">
      <c r="A250" s="44">
        <v>249</v>
      </c>
      <c r="B250" s="64" t="s">
        <v>45</v>
      </c>
      <c r="C250" s="64" t="s">
        <v>89</v>
      </c>
      <c r="D250" s="45" t="s">
        <v>90</v>
      </c>
      <c r="E250" s="46">
        <v>43.9</v>
      </c>
      <c r="F250" s="46">
        <v>1188.2</v>
      </c>
    </row>
    <row r="251" spans="1:6" s="47" customFormat="1" ht="12">
      <c r="A251" s="44">
        <v>250</v>
      </c>
      <c r="B251" s="64" t="s">
        <v>45</v>
      </c>
      <c r="C251" s="64" t="s">
        <v>89</v>
      </c>
      <c r="D251" s="45" t="s">
        <v>90</v>
      </c>
      <c r="E251" s="46">
        <v>446.27</v>
      </c>
      <c r="F251" s="46">
        <v>7682.5</v>
      </c>
    </row>
    <row r="252" spans="1:6" s="47" customFormat="1" ht="12">
      <c r="A252" s="44">
        <v>251</v>
      </c>
      <c r="B252" s="64" t="s">
        <v>45</v>
      </c>
      <c r="C252" s="64" t="s">
        <v>89</v>
      </c>
      <c r="D252" s="45" t="s">
        <v>90</v>
      </c>
      <c r="E252" s="46">
        <v>310.05</v>
      </c>
      <c r="F252" s="46">
        <v>5141</v>
      </c>
    </row>
    <row r="253" spans="1:6" s="47" customFormat="1" ht="12">
      <c r="A253" s="44">
        <v>252</v>
      </c>
      <c r="B253" s="64" t="s">
        <v>45</v>
      </c>
      <c r="C253" s="64" t="s">
        <v>89</v>
      </c>
      <c r="D253" s="45" t="s">
        <v>90</v>
      </c>
      <c r="E253" s="46">
        <v>295.81</v>
      </c>
      <c r="F253" s="46">
        <v>4293.8999999999996</v>
      </c>
    </row>
    <row r="254" spans="1:6" s="47" customFormat="1" ht="12">
      <c r="A254" s="44">
        <v>253</v>
      </c>
      <c r="B254" s="64" t="s">
        <v>45</v>
      </c>
      <c r="C254" s="64" t="s">
        <v>89</v>
      </c>
      <c r="D254" s="45" t="s">
        <v>90</v>
      </c>
      <c r="E254" s="46">
        <v>1566.33</v>
      </c>
      <c r="F254" s="46">
        <v>28559.94</v>
      </c>
    </row>
    <row r="255" spans="1:6" s="47" customFormat="1" ht="12">
      <c r="A255" s="44">
        <v>254</v>
      </c>
      <c r="B255" s="64" t="s">
        <v>45</v>
      </c>
      <c r="C255" s="64" t="s">
        <v>89</v>
      </c>
      <c r="D255" s="45" t="s">
        <v>90</v>
      </c>
      <c r="E255" s="46">
        <v>257.93</v>
      </c>
      <c r="F255" s="46">
        <v>5467.14</v>
      </c>
    </row>
    <row r="256" spans="1:6" s="47" customFormat="1" ht="12">
      <c r="A256" s="44">
        <v>255</v>
      </c>
      <c r="B256" s="64" t="s">
        <v>167</v>
      </c>
      <c r="C256" s="64" t="s">
        <v>110</v>
      </c>
      <c r="D256" s="45" t="s">
        <v>111</v>
      </c>
      <c r="E256" s="46">
        <v>3470.03</v>
      </c>
      <c r="F256" s="46">
        <v>71068.36</v>
      </c>
    </row>
    <row r="257" spans="1:6" s="47" customFormat="1" ht="12">
      <c r="A257" s="44">
        <v>256</v>
      </c>
      <c r="B257" s="64" t="s">
        <v>107</v>
      </c>
      <c r="C257" s="64" t="s">
        <v>239</v>
      </c>
      <c r="D257" s="45" t="s">
        <v>240</v>
      </c>
      <c r="E257" s="46">
        <v>10504</v>
      </c>
      <c r="F257" s="46">
        <v>16578.77</v>
      </c>
    </row>
    <row r="258" spans="1:6" s="47" customFormat="1" ht="12">
      <c r="A258" s="44">
        <v>257</v>
      </c>
      <c r="B258" s="64" t="s">
        <v>107</v>
      </c>
      <c r="C258" s="64" t="s">
        <v>30</v>
      </c>
      <c r="D258" s="45" t="s">
        <v>31</v>
      </c>
      <c r="E258" s="46">
        <v>503.96</v>
      </c>
      <c r="F258" s="46">
        <v>22828.58</v>
      </c>
    </row>
    <row r="259" spans="1:6" s="47" customFormat="1" ht="12">
      <c r="A259" s="44">
        <v>258</v>
      </c>
      <c r="B259" s="64" t="s">
        <v>107</v>
      </c>
      <c r="C259" s="64" t="s">
        <v>30</v>
      </c>
      <c r="D259" s="45" t="s">
        <v>31</v>
      </c>
      <c r="E259" s="46">
        <v>76.239999999999995</v>
      </c>
      <c r="F259" s="46">
        <v>3827.44</v>
      </c>
    </row>
    <row r="260" spans="1:6" s="47" customFormat="1" ht="12">
      <c r="A260" s="44">
        <v>259</v>
      </c>
      <c r="B260" s="64" t="s">
        <v>107</v>
      </c>
      <c r="C260" s="64" t="s">
        <v>30</v>
      </c>
      <c r="D260" s="45" t="s">
        <v>31</v>
      </c>
      <c r="E260" s="46">
        <v>3.03</v>
      </c>
      <c r="F260" s="46">
        <v>112.28</v>
      </c>
    </row>
    <row r="261" spans="1:6" s="47" customFormat="1" ht="12">
      <c r="A261" s="44">
        <v>260</v>
      </c>
      <c r="B261" s="64" t="s">
        <v>107</v>
      </c>
      <c r="C261" s="64" t="s">
        <v>30</v>
      </c>
      <c r="D261" s="45" t="s">
        <v>31</v>
      </c>
      <c r="E261" s="46">
        <v>78.150000000000006</v>
      </c>
      <c r="F261" s="46">
        <v>2944.4</v>
      </c>
    </row>
    <row r="262" spans="1:6" s="47" customFormat="1" ht="12">
      <c r="A262" s="44">
        <v>261</v>
      </c>
      <c r="B262" s="64" t="s">
        <v>107</v>
      </c>
      <c r="C262" s="64" t="s">
        <v>30</v>
      </c>
      <c r="D262" s="45" t="s">
        <v>31</v>
      </c>
      <c r="E262" s="46">
        <v>614.29999999999995</v>
      </c>
      <c r="F262" s="46">
        <v>26468.22</v>
      </c>
    </row>
    <row r="263" spans="1:6" s="47" customFormat="1" ht="12">
      <c r="A263" s="44">
        <v>262</v>
      </c>
      <c r="B263" s="64" t="s">
        <v>107</v>
      </c>
      <c r="C263" s="64" t="s">
        <v>30</v>
      </c>
      <c r="D263" s="45" t="s">
        <v>31</v>
      </c>
      <c r="E263" s="46">
        <v>18.510000000000002</v>
      </c>
      <c r="F263" s="46">
        <v>609.6</v>
      </c>
    </row>
    <row r="264" spans="1:6" s="47" customFormat="1" ht="12">
      <c r="A264" s="44">
        <v>263</v>
      </c>
      <c r="B264" s="64" t="s">
        <v>107</v>
      </c>
      <c r="C264" s="64" t="s">
        <v>30</v>
      </c>
      <c r="D264" s="45" t="s">
        <v>31</v>
      </c>
      <c r="E264" s="46">
        <v>358.84</v>
      </c>
      <c r="F264" s="46">
        <v>14523.12</v>
      </c>
    </row>
    <row r="265" spans="1:6" s="47" customFormat="1" ht="12">
      <c r="A265" s="44">
        <v>264</v>
      </c>
      <c r="B265" s="64" t="s">
        <v>107</v>
      </c>
      <c r="C265" s="64" t="s">
        <v>30</v>
      </c>
      <c r="D265" s="45" t="s">
        <v>31</v>
      </c>
      <c r="E265" s="46">
        <v>337.94</v>
      </c>
      <c r="F265" s="46">
        <v>12068</v>
      </c>
    </row>
    <row r="266" spans="1:6" s="47" customFormat="1" ht="12">
      <c r="A266" s="44">
        <v>265</v>
      </c>
      <c r="B266" s="64" t="s">
        <v>107</v>
      </c>
      <c r="C266" s="64" t="s">
        <v>30</v>
      </c>
      <c r="D266" s="45" t="s">
        <v>31</v>
      </c>
      <c r="E266" s="46">
        <v>493.26</v>
      </c>
      <c r="F266" s="46">
        <v>25006.53</v>
      </c>
    </row>
    <row r="267" spans="1:6" s="47" customFormat="1" ht="12">
      <c r="A267" s="44">
        <v>266</v>
      </c>
      <c r="B267" s="64" t="s">
        <v>107</v>
      </c>
      <c r="C267" s="64" t="s">
        <v>30</v>
      </c>
      <c r="D267" s="45" t="s">
        <v>31</v>
      </c>
      <c r="E267" s="46">
        <v>47.93</v>
      </c>
      <c r="F267" s="46">
        <v>436.2</v>
      </c>
    </row>
    <row r="268" spans="1:6" s="47" customFormat="1" ht="12">
      <c r="A268" s="44">
        <v>267</v>
      </c>
      <c r="B268" s="64" t="s">
        <v>107</v>
      </c>
      <c r="C268" s="64" t="s">
        <v>30</v>
      </c>
      <c r="D268" s="45" t="s">
        <v>31</v>
      </c>
      <c r="E268" s="46">
        <v>96.52</v>
      </c>
      <c r="F268" s="46">
        <v>4475.96</v>
      </c>
    </row>
    <row r="269" spans="1:6" s="47" customFormat="1" ht="12">
      <c r="A269" s="44">
        <v>268</v>
      </c>
      <c r="B269" s="64" t="s">
        <v>107</v>
      </c>
      <c r="C269" s="64" t="s">
        <v>30</v>
      </c>
      <c r="D269" s="45" t="s">
        <v>31</v>
      </c>
      <c r="E269" s="46">
        <v>250.78</v>
      </c>
      <c r="F269" s="46">
        <v>634.54999999999995</v>
      </c>
    </row>
    <row r="270" spans="1:6" s="47" customFormat="1" ht="12">
      <c r="A270" s="44">
        <v>269</v>
      </c>
      <c r="B270" s="64" t="s">
        <v>107</v>
      </c>
      <c r="C270" s="64" t="s">
        <v>30</v>
      </c>
      <c r="D270" s="45" t="s">
        <v>31</v>
      </c>
      <c r="E270" s="46">
        <v>337.4</v>
      </c>
      <c r="F270" s="46">
        <v>14393.78</v>
      </c>
    </row>
    <row r="271" spans="1:6" s="47" customFormat="1" ht="12">
      <c r="A271" s="44">
        <v>270</v>
      </c>
      <c r="B271" s="64" t="s">
        <v>107</v>
      </c>
      <c r="C271" s="64" t="s">
        <v>30</v>
      </c>
      <c r="D271" s="45" t="s">
        <v>31</v>
      </c>
      <c r="E271" s="46">
        <v>81.12</v>
      </c>
      <c r="F271" s="46">
        <v>4001.87</v>
      </c>
    </row>
    <row r="272" spans="1:6" s="47" customFormat="1" ht="12">
      <c r="A272" s="44">
        <v>271</v>
      </c>
      <c r="B272" s="64" t="s">
        <v>107</v>
      </c>
      <c r="C272" s="64" t="s">
        <v>30</v>
      </c>
      <c r="D272" s="45" t="s">
        <v>31</v>
      </c>
      <c r="E272" s="46">
        <v>263</v>
      </c>
      <c r="F272" s="46">
        <v>12897.29</v>
      </c>
    </row>
    <row r="273" spans="1:6" s="47" customFormat="1" ht="12">
      <c r="A273" s="44">
        <v>272</v>
      </c>
      <c r="B273" s="64" t="s">
        <v>107</v>
      </c>
      <c r="C273" s="64" t="s">
        <v>30</v>
      </c>
      <c r="D273" s="45" t="s">
        <v>31</v>
      </c>
      <c r="E273" s="46">
        <v>122</v>
      </c>
      <c r="F273" s="46">
        <v>4707</v>
      </c>
    </row>
    <row r="274" spans="1:6" s="47" customFormat="1" ht="12">
      <c r="A274" s="44">
        <v>273</v>
      </c>
      <c r="B274" s="64" t="s">
        <v>107</v>
      </c>
      <c r="C274" s="64" t="s">
        <v>30</v>
      </c>
      <c r="D274" s="45" t="s">
        <v>31</v>
      </c>
      <c r="E274" s="46">
        <v>1909.62</v>
      </c>
      <c r="F274" s="46">
        <v>61095.19</v>
      </c>
    </row>
    <row r="275" spans="1:6" s="47" customFormat="1" ht="12">
      <c r="A275" s="44">
        <v>274</v>
      </c>
      <c r="B275" s="64" t="s">
        <v>107</v>
      </c>
      <c r="C275" s="64" t="s">
        <v>30</v>
      </c>
      <c r="D275" s="45" t="s">
        <v>31</v>
      </c>
      <c r="E275" s="46">
        <v>159.24</v>
      </c>
      <c r="F275" s="46">
        <v>8356</v>
      </c>
    </row>
    <row r="276" spans="1:6" s="47" customFormat="1" ht="12">
      <c r="A276" s="44">
        <v>275</v>
      </c>
      <c r="B276" s="64" t="s">
        <v>107</v>
      </c>
      <c r="C276" s="64" t="s">
        <v>30</v>
      </c>
      <c r="D276" s="45" t="s">
        <v>241</v>
      </c>
      <c r="E276" s="46">
        <v>47.93</v>
      </c>
      <c r="F276" s="46">
        <v>436.2</v>
      </c>
    </row>
    <row r="277" spans="1:6" s="47" customFormat="1" ht="12">
      <c r="A277" s="44">
        <v>276</v>
      </c>
      <c r="B277" s="64" t="s">
        <v>107</v>
      </c>
      <c r="C277" s="64" t="s">
        <v>242</v>
      </c>
      <c r="D277" s="45" t="s">
        <v>243</v>
      </c>
      <c r="E277" s="46">
        <v>8271.16</v>
      </c>
      <c r="F277" s="46">
        <v>16033.95</v>
      </c>
    </row>
    <row r="278" spans="1:6" s="47" customFormat="1" ht="12">
      <c r="A278" s="44">
        <v>277</v>
      </c>
      <c r="B278" s="64" t="s">
        <v>107</v>
      </c>
      <c r="C278" s="64" t="s">
        <v>113</v>
      </c>
      <c r="D278" s="45" t="s">
        <v>244</v>
      </c>
      <c r="E278" s="46">
        <v>16960</v>
      </c>
      <c r="F278" s="46">
        <v>39840</v>
      </c>
    </row>
    <row r="279" spans="1:6" s="47" customFormat="1" ht="12">
      <c r="A279" s="44">
        <v>278</v>
      </c>
      <c r="B279" s="64" t="s">
        <v>107</v>
      </c>
      <c r="C279" s="64" t="s">
        <v>113</v>
      </c>
      <c r="D279" s="45" t="s">
        <v>245</v>
      </c>
      <c r="E279" s="46">
        <v>1100</v>
      </c>
      <c r="F279" s="46">
        <v>2167.1999999999998</v>
      </c>
    </row>
    <row r="280" spans="1:6" s="47" customFormat="1" ht="12">
      <c r="A280" s="44">
        <v>279</v>
      </c>
      <c r="B280" s="64" t="s">
        <v>107</v>
      </c>
      <c r="C280" s="64" t="s">
        <v>89</v>
      </c>
      <c r="D280" s="45" t="s">
        <v>214</v>
      </c>
      <c r="E280" s="46">
        <v>6250</v>
      </c>
      <c r="F280" s="46">
        <v>140622.28</v>
      </c>
    </row>
    <row r="281" spans="1:6" s="47" customFormat="1" ht="12">
      <c r="A281" s="44">
        <v>280</v>
      </c>
      <c r="B281" s="64" t="s">
        <v>107</v>
      </c>
      <c r="C281" s="64" t="s">
        <v>62</v>
      </c>
      <c r="D281" s="45" t="s">
        <v>159</v>
      </c>
      <c r="E281" s="46">
        <v>150.80000000000001</v>
      </c>
      <c r="F281" s="46">
        <v>3659.25</v>
      </c>
    </row>
    <row r="282" spans="1:6" s="47" customFormat="1" ht="12">
      <c r="A282" s="44">
        <v>281</v>
      </c>
      <c r="B282" s="64" t="s">
        <v>107</v>
      </c>
      <c r="C282" s="64" t="s">
        <v>246</v>
      </c>
      <c r="D282" s="45" t="s">
        <v>247</v>
      </c>
      <c r="E282" s="46">
        <v>2159.5</v>
      </c>
      <c r="F282" s="46">
        <v>21672</v>
      </c>
    </row>
    <row r="283" spans="1:6" s="47" customFormat="1" ht="12">
      <c r="A283" s="44">
        <v>282</v>
      </c>
      <c r="B283" s="64" t="s">
        <v>107</v>
      </c>
      <c r="C283" s="64" t="s">
        <v>75</v>
      </c>
      <c r="D283" s="45" t="s">
        <v>248</v>
      </c>
      <c r="E283" s="46">
        <v>72.680000000000007</v>
      </c>
      <c r="F283" s="46">
        <v>1768.14</v>
      </c>
    </row>
    <row r="284" spans="1:6" s="47" customFormat="1" ht="12">
      <c r="A284" s="44">
        <v>283</v>
      </c>
      <c r="B284" s="64" t="s">
        <v>107</v>
      </c>
      <c r="C284" s="64" t="s">
        <v>117</v>
      </c>
      <c r="D284" s="45" t="s">
        <v>249</v>
      </c>
      <c r="E284" s="46">
        <v>3593.66</v>
      </c>
      <c r="F284" s="46">
        <v>32024.76</v>
      </c>
    </row>
    <row r="285" spans="1:6" s="47" customFormat="1" ht="12">
      <c r="A285" s="44">
        <v>284</v>
      </c>
      <c r="B285" s="64" t="s">
        <v>107</v>
      </c>
      <c r="C285" s="64" t="s">
        <v>96</v>
      </c>
      <c r="D285" s="45" t="s">
        <v>250</v>
      </c>
      <c r="E285" s="46">
        <v>16994.8</v>
      </c>
      <c r="F285" s="46">
        <v>48755</v>
      </c>
    </row>
    <row r="286" spans="1:6" s="47" customFormat="1" ht="12">
      <c r="A286" s="44">
        <v>285</v>
      </c>
      <c r="B286" s="64" t="s">
        <v>48</v>
      </c>
      <c r="C286" s="64" t="s">
        <v>30</v>
      </c>
      <c r="D286" s="45" t="s">
        <v>31</v>
      </c>
      <c r="E286" s="46">
        <v>400.82</v>
      </c>
      <c r="F286" s="46">
        <v>9153.06</v>
      </c>
    </row>
    <row r="287" spans="1:6" s="47" customFormat="1" ht="12">
      <c r="A287" s="44">
        <v>286</v>
      </c>
      <c r="B287" s="64" t="s">
        <v>48</v>
      </c>
      <c r="C287" s="64" t="s">
        <v>30</v>
      </c>
      <c r="D287" s="45" t="s">
        <v>31</v>
      </c>
      <c r="E287" s="46">
        <v>11.9</v>
      </c>
      <c r="F287" s="46">
        <v>380.5</v>
      </c>
    </row>
    <row r="288" spans="1:6" s="47" customFormat="1" ht="12">
      <c r="A288" s="44">
        <v>287</v>
      </c>
      <c r="B288" s="64" t="s">
        <v>48</v>
      </c>
      <c r="C288" s="64" t="s">
        <v>30</v>
      </c>
      <c r="D288" s="45" t="s">
        <v>31</v>
      </c>
      <c r="E288" s="46">
        <v>672</v>
      </c>
      <c r="F288" s="46">
        <v>24278.44</v>
      </c>
    </row>
    <row r="289" spans="1:6" s="47" customFormat="1" ht="12">
      <c r="A289" s="44">
        <v>288</v>
      </c>
      <c r="B289" s="64" t="s">
        <v>48</v>
      </c>
      <c r="C289" s="64" t="s">
        <v>30</v>
      </c>
      <c r="D289" s="45" t="s">
        <v>31</v>
      </c>
      <c r="E289" s="46">
        <v>241.6</v>
      </c>
      <c r="F289" s="46">
        <v>4449.93</v>
      </c>
    </row>
    <row r="290" spans="1:6" s="47" customFormat="1" ht="12">
      <c r="A290" s="44">
        <v>289</v>
      </c>
      <c r="B290" s="64" t="s">
        <v>48</v>
      </c>
      <c r="C290" s="64" t="s">
        <v>30</v>
      </c>
      <c r="D290" s="45" t="s">
        <v>31</v>
      </c>
      <c r="E290" s="46">
        <v>288</v>
      </c>
      <c r="F290" s="46">
        <v>10941.1</v>
      </c>
    </row>
    <row r="291" spans="1:6" s="47" customFormat="1" ht="12">
      <c r="A291" s="44">
        <v>290</v>
      </c>
      <c r="B291" s="64" t="s">
        <v>48</v>
      </c>
      <c r="C291" s="64" t="s">
        <v>30</v>
      </c>
      <c r="D291" s="45" t="s">
        <v>31</v>
      </c>
      <c r="E291" s="46">
        <v>489.57</v>
      </c>
      <c r="F291" s="46">
        <v>32410.13</v>
      </c>
    </row>
    <row r="292" spans="1:6" s="47" customFormat="1" ht="12">
      <c r="A292" s="44">
        <v>291</v>
      </c>
      <c r="B292" s="64" t="s">
        <v>48</v>
      </c>
      <c r="C292" s="64" t="s">
        <v>30</v>
      </c>
      <c r="D292" s="45" t="s">
        <v>31</v>
      </c>
      <c r="E292" s="46">
        <v>153.59</v>
      </c>
      <c r="F292" s="46">
        <v>6480.24</v>
      </c>
    </row>
    <row r="293" spans="1:6" s="47" customFormat="1" ht="12">
      <c r="A293" s="44">
        <v>292</v>
      </c>
      <c r="B293" s="64" t="s">
        <v>48</v>
      </c>
      <c r="C293" s="64" t="s">
        <v>30</v>
      </c>
      <c r="D293" s="45" t="s">
        <v>31</v>
      </c>
      <c r="E293" s="46">
        <v>76.31</v>
      </c>
      <c r="F293" s="46">
        <v>3417.64</v>
      </c>
    </row>
    <row r="294" spans="1:6" s="47" customFormat="1" ht="12">
      <c r="A294" s="44">
        <v>293</v>
      </c>
      <c r="B294" s="64" t="s">
        <v>48</v>
      </c>
      <c r="C294" s="64" t="s">
        <v>30</v>
      </c>
      <c r="D294" s="45" t="s">
        <v>31</v>
      </c>
      <c r="E294" s="46">
        <v>26.7</v>
      </c>
      <c r="F294" s="46">
        <v>1872.2</v>
      </c>
    </row>
    <row r="295" spans="1:6" s="47" customFormat="1" ht="12">
      <c r="A295" s="44">
        <v>294</v>
      </c>
      <c r="B295" s="64" t="s">
        <v>48</v>
      </c>
      <c r="C295" s="64" t="s">
        <v>30</v>
      </c>
      <c r="D295" s="45" t="s">
        <v>31</v>
      </c>
      <c r="E295" s="46">
        <v>6.25</v>
      </c>
      <c r="F295" s="46">
        <v>260.39999999999998</v>
      </c>
    </row>
    <row r="296" spans="1:6" s="47" customFormat="1" ht="12">
      <c r="A296" s="44">
        <v>295</v>
      </c>
      <c r="B296" s="64" t="s">
        <v>48</v>
      </c>
      <c r="C296" s="64" t="s">
        <v>30</v>
      </c>
      <c r="D296" s="45" t="s">
        <v>31</v>
      </c>
      <c r="E296" s="46">
        <v>39.299999999999997</v>
      </c>
      <c r="F296" s="46">
        <v>1756.59</v>
      </c>
    </row>
    <row r="297" spans="1:6" s="47" customFormat="1" ht="12">
      <c r="A297" s="44">
        <v>296</v>
      </c>
      <c r="B297" s="64" t="s">
        <v>48</v>
      </c>
      <c r="C297" s="64" t="s">
        <v>30</v>
      </c>
      <c r="D297" s="45" t="s">
        <v>31</v>
      </c>
      <c r="E297" s="46">
        <v>8.1</v>
      </c>
      <c r="F297" s="46">
        <v>248.52</v>
      </c>
    </row>
    <row r="298" spans="1:6" s="47" customFormat="1" ht="12">
      <c r="A298" s="44">
        <v>297</v>
      </c>
      <c r="B298" s="64" t="s">
        <v>48</v>
      </c>
      <c r="C298" s="64" t="s">
        <v>30</v>
      </c>
      <c r="D298" s="45" t="s">
        <v>31</v>
      </c>
      <c r="E298" s="46">
        <v>11.52</v>
      </c>
      <c r="F298" s="46">
        <v>448.96</v>
      </c>
    </row>
    <row r="299" spans="1:6" s="47" customFormat="1" ht="12">
      <c r="A299" s="44">
        <v>298</v>
      </c>
      <c r="B299" s="64" t="s">
        <v>48</v>
      </c>
      <c r="C299" s="64" t="s">
        <v>30</v>
      </c>
      <c r="D299" s="45" t="s">
        <v>31</v>
      </c>
      <c r="E299" s="46">
        <v>262.8</v>
      </c>
      <c r="F299" s="46">
        <v>7329.95</v>
      </c>
    </row>
    <row r="300" spans="1:6" s="47" customFormat="1" ht="12">
      <c r="A300" s="44">
        <v>299</v>
      </c>
      <c r="B300" s="64" t="s">
        <v>48</v>
      </c>
      <c r="C300" s="64" t="s">
        <v>30</v>
      </c>
      <c r="D300" s="45" t="s">
        <v>31</v>
      </c>
      <c r="E300" s="46">
        <v>83.87</v>
      </c>
      <c r="F300" s="46">
        <v>1570</v>
      </c>
    </row>
    <row r="301" spans="1:6" s="47" customFormat="1" ht="12">
      <c r="A301" s="44">
        <v>300</v>
      </c>
      <c r="B301" s="64" t="s">
        <v>48</v>
      </c>
      <c r="C301" s="64" t="s">
        <v>30</v>
      </c>
      <c r="D301" s="45" t="s">
        <v>31</v>
      </c>
      <c r="E301" s="46">
        <v>619.32000000000005</v>
      </c>
      <c r="F301" s="46">
        <v>9999.8799999999992</v>
      </c>
    </row>
    <row r="302" spans="1:6" s="47" customFormat="1" ht="12">
      <c r="A302" s="44">
        <v>301</v>
      </c>
      <c r="B302" s="64" t="s">
        <v>48</v>
      </c>
      <c r="C302" s="64" t="s">
        <v>30</v>
      </c>
      <c r="D302" s="45" t="s">
        <v>31</v>
      </c>
      <c r="E302" s="46">
        <v>429.38</v>
      </c>
      <c r="F302" s="46">
        <v>13600.55</v>
      </c>
    </row>
    <row r="303" spans="1:6" s="47" customFormat="1" ht="12">
      <c r="A303" s="44">
        <v>302</v>
      </c>
      <c r="B303" s="64" t="s">
        <v>48</v>
      </c>
      <c r="C303" s="64" t="s">
        <v>30</v>
      </c>
      <c r="D303" s="45" t="s">
        <v>31</v>
      </c>
      <c r="E303" s="46">
        <v>8</v>
      </c>
      <c r="F303" s="46">
        <v>452.92</v>
      </c>
    </row>
    <row r="304" spans="1:6" s="47" customFormat="1" ht="12">
      <c r="A304" s="44">
        <v>303</v>
      </c>
      <c r="B304" s="64" t="s">
        <v>48</v>
      </c>
      <c r="C304" s="64" t="s">
        <v>30</v>
      </c>
      <c r="D304" s="45" t="s">
        <v>31</v>
      </c>
      <c r="E304" s="46">
        <v>1553.5</v>
      </c>
      <c r="F304" s="46">
        <v>40155.94</v>
      </c>
    </row>
    <row r="305" spans="1:6" s="47" customFormat="1" ht="12">
      <c r="A305" s="44">
        <v>304</v>
      </c>
      <c r="B305" s="64" t="s">
        <v>48</v>
      </c>
      <c r="C305" s="64" t="s">
        <v>30</v>
      </c>
      <c r="D305" s="45" t="s">
        <v>31</v>
      </c>
      <c r="E305" s="46">
        <v>10.89</v>
      </c>
      <c r="F305" s="46">
        <v>399.04</v>
      </c>
    </row>
    <row r="306" spans="1:6" s="47" customFormat="1" ht="12">
      <c r="A306" s="44">
        <v>305</v>
      </c>
      <c r="B306" s="64" t="s">
        <v>48</v>
      </c>
      <c r="C306" s="64" t="s">
        <v>30</v>
      </c>
      <c r="D306" s="45" t="s">
        <v>31</v>
      </c>
      <c r="E306" s="46">
        <v>11.56</v>
      </c>
      <c r="F306" s="46">
        <v>248.64</v>
      </c>
    </row>
    <row r="307" spans="1:6" s="47" customFormat="1" ht="12">
      <c r="A307" s="44">
        <v>306</v>
      </c>
      <c r="B307" s="64" t="s">
        <v>48</v>
      </c>
      <c r="C307" s="64" t="s">
        <v>30</v>
      </c>
      <c r="D307" s="45" t="s">
        <v>31</v>
      </c>
      <c r="E307" s="46">
        <v>57.34</v>
      </c>
      <c r="F307" s="46">
        <v>2590.64</v>
      </c>
    </row>
    <row r="308" spans="1:6" s="47" customFormat="1" ht="12">
      <c r="A308" s="44">
        <v>307</v>
      </c>
      <c r="B308" s="64" t="s">
        <v>48</v>
      </c>
      <c r="C308" s="64" t="s">
        <v>30</v>
      </c>
      <c r="D308" s="45" t="s">
        <v>31</v>
      </c>
      <c r="E308" s="46">
        <v>114</v>
      </c>
      <c r="F308" s="46">
        <v>3754.35</v>
      </c>
    </row>
    <row r="309" spans="1:6" s="47" customFormat="1" ht="12">
      <c r="A309" s="44">
        <v>308</v>
      </c>
      <c r="B309" s="64" t="s">
        <v>48</v>
      </c>
      <c r="C309" s="64" t="s">
        <v>30</v>
      </c>
      <c r="D309" s="45" t="s">
        <v>31</v>
      </c>
      <c r="E309" s="46">
        <v>15.57</v>
      </c>
      <c r="F309" s="46">
        <v>293.39999999999998</v>
      </c>
    </row>
    <row r="310" spans="1:6" s="47" customFormat="1" ht="12">
      <c r="A310" s="44">
        <v>309</v>
      </c>
      <c r="B310" s="64" t="s">
        <v>48</v>
      </c>
      <c r="C310" s="64" t="s">
        <v>30</v>
      </c>
      <c r="D310" s="45" t="s">
        <v>31</v>
      </c>
      <c r="E310" s="46">
        <v>101</v>
      </c>
      <c r="F310" s="46">
        <v>4505.25</v>
      </c>
    </row>
    <row r="311" spans="1:6" s="47" customFormat="1" ht="12">
      <c r="A311" s="44">
        <v>310</v>
      </c>
      <c r="B311" s="64" t="s">
        <v>48</v>
      </c>
      <c r="C311" s="64" t="s">
        <v>30</v>
      </c>
      <c r="D311" s="45" t="s">
        <v>31</v>
      </c>
      <c r="E311" s="46">
        <v>66.849999999999994</v>
      </c>
      <c r="F311" s="46">
        <v>2002.63</v>
      </c>
    </row>
    <row r="312" spans="1:6" s="47" customFormat="1" ht="12">
      <c r="A312" s="44">
        <v>311</v>
      </c>
      <c r="B312" s="64" t="s">
        <v>48</v>
      </c>
      <c r="C312" s="64" t="s">
        <v>30</v>
      </c>
      <c r="D312" s="45" t="s">
        <v>31</v>
      </c>
      <c r="E312" s="46">
        <v>6.29</v>
      </c>
      <c r="F312" s="46">
        <v>622</v>
      </c>
    </row>
    <row r="313" spans="1:6" s="47" customFormat="1" ht="12">
      <c r="A313" s="44">
        <v>312</v>
      </c>
      <c r="B313" s="64" t="s">
        <v>48</v>
      </c>
      <c r="C313" s="64" t="s">
        <v>56</v>
      </c>
      <c r="D313" s="45" t="s">
        <v>132</v>
      </c>
      <c r="E313" s="46">
        <v>6021.8</v>
      </c>
      <c r="F313" s="46">
        <v>29687</v>
      </c>
    </row>
    <row r="314" spans="1:6" s="47" customFormat="1" ht="12">
      <c r="A314" s="44">
        <v>313</v>
      </c>
      <c r="B314" s="64" t="s">
        <v>48</v>
      </c>
      <c r="C314" s="64" t="s">
        <v>96</v>
      </c>
      <c r="D314" s="45" t="s">
        <v>97</v>
      </c>
      <c r="E314" s="46">
        <v>1152.54</v>
      </c>
      <c r="F314" s="46">
        <v>3995.12</v>
      </c>
    </row>
    <row r="315" spans="1:6" s="47" customFormat="1" ht="12">
      <c r="A315" s="44">
        <v>314</v>
      </c>
      <c r="B315" s="64" t="s">
        <v>108</v>
      </c>
      <c r="C315" s="64" t="s">
        <v>75</v>
      </c>
      <c r="D315" s="45" t="s">
        <v>143</v>
      </c>
      <c r="E315" s="46">
        <v>96.34</v>
      </c>
      <c r="F315" s="46">
        <v>3263.19</v>
      </c>
    </row>
    <row r="316" spans="1:6" s="47" customFormat="1" ht="12">
      <c r="A316" s="44">
        <v>315</v>
      </c>
      <c r="B316" s="64" t="s">
        <v>251</v>
      </c>
      <c r="C316" s="64" t="s">
        <v>71</v>
      </c>
      <c r="D316" s="45" t="s">
        <v>252</v>
      </c>
      <c r="E316" s="46">
        <v>4582.24</v>
      </c>
      <c r="F316" s="46">
        <v>29222.48</v>
      </c>
    </row>
    <row r="317" spans="1:6" s="47" customFormat="1" ht="12">
      <c r="A317" s="44">
        <v>316</v>
      </c>
      <c r="B317" s="64" t="s">
        <v>251</v>
      </c>
      <c r="C317" s="64" t="s">
        <v>139</v>
      </c>
      <c r="D317" s="45" t="s">
        <v>253</v>
      </c>
      <c r="E317" s="46">
        <v>19394.96</v>
      </c>
      <c r="F317" s="46">
        <v>72214.22</v>
      </c>
    </row>
    <row r="318" spans="1:6" s="47" customFormat="1" ht="12">
      <c r="A318" s="44">
        <v>317</v>
      </c>
      <c r="B318" s="64" t="s">
        <v>251</v>
      </c>
      <c r="C318" s="64" t="s">
        <v>139</v>
      </c>
      <c r="D318" s="45" t="s">
        <v>253</v>
      </c>
      <c r="E318" s="46">
        <v>3527.83</v>
      </c>
      <c r="F318" s="46">
        <v>4455.78</v>
      </c>
    </row>
    <row r="319" spans="1:6" s="47" customFormat="1" ht="12">
      <c r="A319" s="44">
        <v>318</v>
      </c>
      <c r="B319" s="64" t="s">
        <v>202</v>
      </c>
      <c r="C319" s="64" t="s">
        <v>30</v>
      </c>
      <c r="D319" s="45" t="s">
        <v>31</v>
      </c>
      <c r="E319" s="46">
        <v>32.85</v>
      </c>
      <c r="F319" s="46">
        <v>299.25</v>
      </c>
    </row>
    <row r="320" spans="1:6" s="47" customFormat="1" ht="12">
      <c r="A320" s="44">
        <v>319</v>
      </c>
      <c r="B320" s="64" t="s">
        <v>202</v>
      </c>
      <c r="C320" s="64" t="s">
        <v>30</v>
      </c>
      <c r="D320" s="45" t="s">
        <v>31</v>
      </c>
      <c r="E320" s="46">
        <v>10.79</v>
      </c>
      <c r="F320" s="46">
        <v>544.62</v>
      </c>
    </row>
    <row r="321" spans="1:6" s="47" customFormat="1" ht="12">
      <c r="A321" s="44">
        <v>320</v>
      </c>
      <c r="B321" s="64" t="s">
        <v>202</v>
      </c>
      <c r="C321" s="64" t="s">
        <v>30</v>
      </c>
      <c r="D321" s="45" t="s">
        <v>31</v>
      </c>
      <c r="E321" s="46">
        <v>28.8</v>
      </c>
      <c r="F321" s="46">
        <v>708.95</v>
      </c>
    </row>
    <row r="322" spans="1:6" s="47" customFormat="1" ht="12">
      <c r="A322" s="44">
        <v>321</v>
      </c>
      <c r="B322" s="64" t="s">
        <v>202</v>
      </c>
      <c r="C322" s="64" t="s">
        <v>30</v>
      </c>
      <c r="D322" s="45" t="s">
        <v>31</v>
      </c>
      <c r="E322" s="46">
        <v>113.34</v>
      </c>
      <c r="F322" s="46">
        <v>4405.8</v>
      </c>
    </row>
    <row r="323" spans="1:6" s="47" customFormat="1" ht="12">
      <c r="A323" s="44">
        <v>322</v>
      </c>
      <c r="B323" s="64" t="s">
        <v>50</v>
      </c>
      <c r="C323" s="64" t="s">
        <v>51</v>
      </c>
      <c r="D323" s="45" t="s">
        <v>153</v>
      </c>
      <c r="E323" s="46">
        <v>1689.1</v>
      </c>
      <c r="F323" s="46">
        <v>40055.74</v>
      </c>
    </row>
    <row r="324" spans="1:6" s="47" customFormat="1" ht="12">
      <c r="A324" s="44">
        <v>323</v>
      </c>
      <c r="B324" s="64" t="s">
        <v>50</v>
      </c>
      <c r="C324" s="64" t="s">
        <v>51</v>
      </c>
      <c r="D324" s="45" t="s">
        <v>153</v>
      </c>
      <c r="E324" s="46">
        <v>1790.99</v>
      </c>
      <c r="F324" s="46">
        <v>44319.3</v>
      </c>
    </row>
    <row r="325" spans="1:6" s="47" customFormat="1" ht="12">
      <c r="A325" s="44">
        <v>324</v>
      </c>
      <c r="B325" s="64" t="s">
        <v>50</v>
      </c>
      <c r="C325" s="64" t="s">
        <v>51</v>
      </c>
      <c r="D325" s="45" t="s">
        <v>153</v>
      </c>
      <c r="E325" s="46">
        <v>123</v>
      </c>
      <c r="F325" s="46">
        <v>1830</v>
      </c>
    </row>
    <row r="326" spans="1:6" s="47" customFormat="1" ht="12">
      <c r="A326" s="44">
        <v>325</v>
      </c>
      <c r="B326" s="64" t="s">
        <v>50</v>
      </c>
      <c r="C326" s="64" t="s">
        <v>51</v>
      </c>
      <c r="D326" s="45" t="s">
        <v>153</v>
      </c>
      <c r="E326" s="46">
        <v>476.49</v>
      </c>
      <c r="F326" s="46">
        <v>11844</v>
      </c>
    </row>
    <row r="327" spans="1:6" s="47" customFormat="1" ht="12">
      <c r="A327" s="44">
        <v>326</v>
      </c>
      <c r="B327" s="64" t="s">
        <v>50</v>
      </c>
      <c r="C327" s="64" t="s">
        <v>51</v>
      </c>
      <c r="D327" s="45" t="s">
        <v>153</v>
      </c>
      <c r="E327" s="46">
        <v>2369.8000000000002</v>
      </c>
      <c r="F327" s="46">
        <v>64748</v>
      </c>
    </row>
    <row r="328" spans="1:6" s="47" customFormat="1" ht="12">
      <c r="A328" s="44">
        <v>327</v>
      </c>
      <c r="B328" s="64" t="s">
        <v>50</v>
      </c>
      <c r="C328" s="64" t="s">
        <v>51</v>
      </c>
      <c r="D328" s="45" t="s">
        <v>153</v>
      </c>
      <c r="E328" s="46">
        <v>678</v>
      </c>
      <c r="F328" s="46">
        <v>16484.7</v>
      </c>
    </row>
    <row r="329" spans="1:6" s="47" customFormat="1" ht="12">
      <c r="A329" s="44">
        <v>328</v>
      </c>
      <c r="B329" s="64" t="s">
        <v>50</v>
      </c>
      <c r="C329" s="64" t="s">
        <v>51</v>
      </c>
      <c r="D329" s="45" t="s">
        <v>153</v>
      </c>
      <c r="E329" s="46">
        <v>1671.35</v>
      </c>
      <c r="F329" s="46">
        <v>68455.5</v>
      </c>
    </row>
    <row r="330" spans="1:6" s="47" customFormat="1" ht="12">
      <c r="A330" s="44">
        <v>329</v>
      </c>
      <c r="B330" s="64" t="s">
        <v>50</v>
      </c>
      <c r="C330" s="64" t="s">
        <v>51</v>
      </c>
      <c r="D330" s="45" t="s">
        <v>153</v>
      </c>
      <c r="E330" s="46">
        <v>471.68</v>
      </c>
      <c r="F330" s="46">
        <v>11427</v>
      </c>
    </row>
    <row r="331" spans="1:6" s="47" customFormat="1" ht="12">
      <c r="A331" s="44">
        <v>330</v>
      </c>
      <c r="B331" s="64" t="s">
        <v>50</v>
      </c>
      <c r="C331" s="64" t="s">
        <v>69</v>
      </c>
      <c r="D331" s="45" t="s">
        <v>149</v>
      </c>
      <c r="E331" s="46">
        <v>2.2000000000000002</v>
      </c>
      <c r="F331" s="46">
        <v>2859.26</v>
      </c>
    </row>
    <row r="332" spans="1:6" s="47" customFormat="1" ht="12">
      <c r="A332" s="44">
        <v>331</v>
      </c>
      <c r="B332" s="64" t="s">
        <v>50</v>
      </c>
      <c r="C332" s="64" t="s">
        <v>69</v>
      </c>
      <c r="D332" s="45" t="s">
        <v>149</v>
      </c>
      <c r="E332" s="46">
        <v>8</v>
      </c>
      <c r="F332" s="46">
        <v>13057.91</v>
      </c>
    </row>
    <row r="333" spans="1:6" s="47" customFormat="1" ht="12">
      <c r="A333" s="44">
        <v>332</v>
      </c>
      <c r="B333" s="64" t="s">
        <v>50</v>
      </c>
      <c r="C333" s="64" t="s">
        <v>69</v>
      </c>
      <c r="D333" s="45" t="s">
        <v>149</v>
      </c>
      <c r="E333" s="46">
        <v>2.5</v>
      </c>
      <c r="F333" s="46">
        <v>23272.01</v>
      </c>
    </row>
    <row r="334" spans="1:6" s="47" customFormat="1" ht="12">
      <c r="A334" s="44">
        <v>333</v>
      </c>
      <c r="B334" s="64" t="s">
        <v>50</v>
      </c>
      <c r="C334" s="64" t="s">
        <v>69</v>
      </c>
      <c r="D334" s="45" t="s">
        <v>149</v>
      </c>
      <c r="E334" s="46">
        <v>2.5</v>
      </c>
      <c r="F334" s="46">
        <v>26922.75</v>
      </c>
    </row>
    <row r="335" spans="1:6" s="47" customFormat="1" ht="12">
      <c r="A335" s="44">
        <v>334</v>
      </c>
      <c r="B335" s="64" t="s">
        <v>50</v>
      </c>
      <c r="C335" s="64" t="s">
        <v>69</v>
      </c>
      <c r="D335" s="45" t="s">
        <v>149</v>
      </c>
      <c r="E335" s="46">
        <v>2</v>
      </c>
      <c r="F335" s="46">
        <v>27711.85</v>
      </c>
    </row>
    <row r="336" spans="1:6" s="47" customFormat="1" ht="12">
      <c r="A336" s="44">
        <v>335</v>
      </c>
      <c r="B336" s="64" t="s">
        <v>50</v>
      </c>
      <c r="C336" s="64" t="s">
        <v>69</v>
      </c>
      <c r="D336" s="45" t="s">
        <v>149</v>
      </c>
      <c r="E336" s="46">
        <v>3.7</v>
      </c>
      <c r="F336" s="46">
        <v>5913.76</v>
      </c>
    </row>
    <row r="337" spans="1:6" s="47" customFormat="1" ht="12">
      <c r="A337" s="44">
        <v>336</v>
      </c>
      <c r="B337" s="64" t="s">
        <v>50</v>
      </c>
      <c r="C337" s="64" t="s">
        <v>69</v>
      </c>
      <c r="D337" s="45" t="s">
        <v>149</v>
      </c>
      <c r="E337" s="46">
        <v>5.8</v>
      </c>
      <c r="F337" s="46">
        <v>11636.58</v>
      </c>
    </row>
    <row r="338" spans="1:6" s="47" customFormat="1" ht="12">
      <c r="A338" s="44">
        <v>337</v>
      </c>
      <c r="B338" s="64" t="s">
        <v>50</v>
      </c>
      <c r="C338" s="64" t="s">
        <v>69</v>
      </c>
      <c r="D338" s="45" t="s">
        <v>149</v>
      </c>
      <c r="E338" s="46">
        <v>1</v>
      </c>
      <c r="F338" s="46">
        <v>7051.73</v>
      </c>
    </row>
    <row r="339" spans="1:6" s="47" customFormat="1" ht="12">
      <c r="A339" s="44">
        <v>338</v>
      </c>
      <c r="B339" s="64" t="s">
        <v>50</v>
      </c>
      <c r="C339" s="64" t="s">
        <v>89</v>
      </c>
      <c r="D339" s="45" t="s">
        <v>90</v>
      </c>
      <c r="E339" s="46">
        <v>56.51</v>
      </c>
      <c r="F339" s="46">
        <v>772.8</v>
      </c>
    </row>
    <row r="340" spans="1:6" s="47" customFormat="1" ht="12">
      <c r="A340" s="44">
        <v>339</v>
      </c>
      <c r="B340" s="64" t="s">
        <v>50</v>
      </c>
      <c r="C340" s="64" t="s">
        <v>89</v>
      </c>
      <c r="D340" s="45" t="s">
        <v>90</v>
      </c>
      <c r="E340" s="46">
        <v>57.86</v>
      </c>
      <c r="F340" s="46">
        <v>1762.2</v>
      </c>
    </row>
    <row r="341" spans="1:6" s="47" customFormat="1" ht="12">
      <c r="A341" s="44">
        <v>340</v>
      </c>
      <c r="B341" s="64" t="s">
        <v>50</v>
      </c>
      <c r="C341" s="64" t="s">
        <v>89</v>
      </c>
      <c r="D341" s="45" t="s">
        <v>90</v>
      </c>
      <c r="E341" s="46">
        <v>209.01</v>
      </c>
      <c r="F341" s="46">
        <v>4431.96</v>
      </c>
    </row>
    <row r="342" spans="1:6" s="47" customFormat="1" ht="12">
      <c r="A342" s="44">
        <v>341</v>
      </c>
      <c r="B342" s="64" t="s">
        <v>50</v>
      </c>
      <c r="C342" s="64" t="s">
        <v>89</v>
      </c>
      <c r="D342" s="45" t="s">
        <v>90</v>
      </c>
      <c r="E342" s="46">
        <v>5.5</v>
      </c>
      <c r="F342" s="46">
        <v>362.52</v>
      </c>
    </row>
    <row r="343" spans="1:6" s="47" customFormat="1" ht="12">
      <c r="A343" s="44">
        <v>342</v>
      </c>
      <c r="B343" s="64" t="s">
        <v>50</v>
      </c>
      <c r="C343" s="64" t="s">
        <v>89</v>
      </c>
      <c r="D343" s="45" t="s">
        <v>90</v>
      </c>
      <c r="E343" s="46">
        <v>845.39</v>
      </c>
      <c r="F343" s="46">
        <v>14501.96</v>
      </c>
    </row>
    <row r="344" spans="1:6" s="47" customFormat="1" ht="12">
      <c r="A344" s="44">
        <v>343</v>
      </c>
      <c r="B344" s="64" t="s">
        <v>112</v>
      </c>
      <c r="C344" s="64" t="s">
        <v>113</v>
      </c>
      <c r="D344" s="45" t="s">
        <v>146</v>
      </c>
      <c r="E344" s="46">
        <v>3408</v>
      </c>
      <c r="F344" s="46">
        <v>8310</v>
      </c>
    </row>
    <row r="345" spans="1:6" s="47" customFormat="1" ht="12">
      <c r="A345" s="44">
        <v>344</v>
      </c>
      <c r="B345" s="64" t="s">
        <v>53</v>
      </c>
      <c r="C345" s="64" t="s">
        <v>30</v>
      </c>
      <c r="D345" s="45" t="s">
        <v>31</v>
      </c>
      <c r="E345" s="46">
        <v>212</v>
      </c>
      <c r="F345" s="46">
        <v>1672.15</v>
      </c>
    </row>
    <row r="346" spans="1:6" s="47" customFormat="1" ht="12">
      <c r="A346" s="44">
        <v>345</v>
      </c>
      <c r="B346" s="64" t="s">
        <v>58</v>
      </c>
      <c r="C346" s="64" t="s">
        <v>91</v>
      </c>
      <c r="D346" s="45" t="s">
        <v>154</v>
      </c>
      <c r="E346" s="46">
        <v>4335.5</v>
      </c>
      <c r="F346" s="46">
        <v>18868</v>
      </c>
    </row>
    <row r="347" spans="1:6" s="47" customFormat="1" ht="12">
      <c r="A347" s="44">
        <v>346</v>
      </c>
      <c r="B347" s="64" t="s">
        <v>58</v>
      </c>
      <c r="C347" s="64" t="s">
        <v>30</v>
      </c>
      <c r="D347" s="45" t="s">
        <v>31</v>
      </c>
      <c r="E347" s="46">
        <v>760</v>
      </c>
      <c r="F347" s="46">
        <v>20421.68</v>
      </c>
    </row>
    <row r="348" spans="1:6" s="47" customFormat="1" ht="12">
      <c r="A348" s="44">
        <v>347</v>
      </c>
      <c r="B348" s="64" t="s">
        <v>58</v>
      </c>
      <c r="C348" s="64" t="s">
        <v>30</v>
      </c>
      <c r="D348" s="45" t="s">
        <v>31</v>
      </c>
      <c r="E348" s="46">
        <v>1982.28</v>
      </c>
      <c r="F348" s="46">
        <v>113518.51</v>
      </c>
    </row>
    <row r="349" spans="1:6" s="47" customFormat="1" ht="12">
      <c r="A349" s="44">
        <v>348</v>
      </c>
      <c r="B349" s="64" t="s">
        <v>58</v>
      </c>
      <c r="C349" s="64" t="s">
        <v>30</v>
      </c>
      <c r="D349" s="45" t="s">
        <v>31</v>
      </c>
      <c r="E349" s="46">
        <v>1072.6099999999999</v>
      </c>
      <c r="F349" s="46">
        <v>56049.3</v>
      </c>
    </row>
    <row r="350" spans="1:6" s="47" customFormat="1" ht="12">
      <c r="A350" s="44">
        <v>349</v>
      </c>
      <c r="B350" s="64" t="s">
        <v>58</v>
      </c>
      <c r="C350" s="64" t="s">
        <v>30</v>
      </c>
      <c r="D350" s="45" t="s">
        <v>31</v>
      </c>
      <c r="E350" s="46">
        <v>2891.26</v>
      </c>
      <c r="F350" s="46">
        <v>121437.94</v>
      </c>
    </row>
    <row r="351" spans="1:6" s="47" customFormat="1" ht="12">
      <c r="A351" s="44">
        <v>350</v>
      </c>
      <c r="B351" s="64" t="s">
        <v>58</v>
      </c>
      <c r="C351" s="64" t="s">
        <v>99</v>
      </c>
      <c r="D351" s="45" t="s">
        <v>100</v>
      </c>
      <c r="E351" s="46">
        <v>6175.47</v>
      </c>
      <c r="F351" s="46">
        <v>18962.7</v>
      </c>
    </row>
    <row r="352" spans="1:6" s="47" customFormat="1" ht="12">
      <c r="A352" s="44">
        <v>351</v>
      </c>
      <c r="B352" s="64" t="s">
        <v>58</v>
      </c>
      <c r="C352" s="64" t="s">
        <v>73</v>
      </c>
      <c r="D352" s="45" t="s">
        <v>135</v>
      </c>
      <c r="E352" s="46">
        <v>4489</v>
      </c>
      <c r="F352" s="46">
        <v>32037</v>
      </c>
    </row>
    <row r="353" spans="1:6" s="47" customFormat="1" ht="12">
      <c r="A353" s="44">
        <v>352</v>
      </c>
      <c r="B353" s="64" t="s">
        <v>187</v>
      </c>
      <c r="C353" s="64" t="s">
        <v>91</v>
      </c>
      <c r="D353" s="45" t="s">
        <v>254</v>
      </c>
      <c r="E353" s="46">
        <v>4874</v>
      </c>
      <c r="F353" s="46">
        <v>22206</v>
      </c>
    </row>
    <row r="354" spans="1:6" s="47" customFormat="1" ht="12">
      <c r="A354" s="44">
        <v>353</v>
      </c>
      <c r="B354" s="64" t="s">
        <v>187</v>
      </c>
      <c r="C354" s="64" t="s">
        <v>73</v>
      </c>
      <c r="D354" s="45" t="s">
        <v>255</v>
      </c>
      <c r="E354" s="46">
        <v>3397.22</v>
      </c>
      <c r="F354" s="46">
        <v>16411</v>
      </c>
    </row>
    <row r="355" spans="1:6" s="47" customFormat="1" ht="12">
      <c r="A355" s="44">
        <v>354</v>
      </c>
      <c r="B355" s="64" t="s">
        <v>187</v>
      </c>
      <c r="C355" s="64" t="s">
        <v>73</v>
      </c>
      <c r="D355" s="45" t="s">
        <v>256</v>
      </c>
      <c r="E355" s="46">
        <v>3020</v>
      </c>
      <c r="F355" s="46">
        <v>14126</v>
      </c>
    </row>
    <row r="356" spans="1:6" s="47" customFormat="1" ht="12">
      <c r="A356" s="44">
        <v>355</v>
      </c>
      <c r="B356" s="64" t="s">
        <v>187</v>
      </c>
      <c r="C356" s="64" t="s">
        <v>73</v>
      </c>
      <c r="D356" s="45" t="s">
        <v>255</v>
      </c>
      <c r="E356" s="46">
        <v>3427.09</v>
      </c>
      <c r="F356" s="46">
        <v>18021</v>
      </c>
    </row>
    <row r="357" spans="1:6" s="47" customFormat="1" ht="12">
      <c r="A357" s="44">
        <v>356</v>
      </c>
      <c r="B357" s="64" t="s">
        <v>187</v>
      </c>
      <c r="C357" s="64" t="s">
        <v>73</v>
      </c>
      <c r="D357" s="45" t="s">
        <v>257</v>
      </c>
      <c r="E357" s="46">
        <v>2301</v>
      </c>
      <c r="F357" s="46">
        <v>13003</v>
      </c>
    </row>
    <row r="358" spans="1:6" s="47" customFormat="1" ht="12">
      <c r="A358" s="44">
        <v>357</v>
      </c>
      <c r="B358" s="64" t="s">
        <v>187</v>
      </c>
      <c r="C358" s="64" t="s">
        <v>73</v>
      </c>
      <c r="D358" s="45" t="s">
        <v>255</v>
      </c>
      <c r="E358" s="46">
        <v>3020</v>
      </c>
      <c r="F358" s="46">
        <v>14034</v>
      </c>
    </row>
    <row r="359" spans="1:6" s="47" customFormat="1" ht="12">
      <c r="A359" s="44">
        <v>358</v>
      </c>
      <c r="B359" s="64" t="s">
        <v>187</v>
      </c>
      <c r="C359" s="64" t="s">
        <v>73</v>
      </c>
      <c r="D359" s="45" t="s">
        <v>255</v>
      </c>
      <c r="E359" s="46">
        <v>3867.7</v>
      </c>
      <c r="F359" s="46">
        <v>17444</v>
      </c>
    </row>
    <row r="360" spans="1:6" s="47" customFormat="1" ht="12">
      <c r="A360" s="44">
        <v>359</v>
      </c>
      <c r="B360" s="64" t="s">
        <v>187</v>
      </c>
      <c r="C360" s="64" t="s">
        <v>73</v>
      </c>
      <c r="D360" s="45" t="s">
        <v>255</v>
      </c>
      <c r="E360" s="46">
        <v>3040.16</v>
      </c>
      <c r="F360" s="46">
        <v>14528</v>
      </c>
    </row>
    <row r="361" spans="1:6" s="47" customFormat="1" ht="12">
      <c r="A361" s="44">
        <v>360</v>
      </c>
      <c r="B361" s="64" t="s">
        <v>187</v>
      </c>
      <c r="C361" s="64" t="s">
        <v>73</v>
      </c>
      <c r="D361" s="45" t="s">
        <v>255</v>
      </c>
      <c r="E361" s="46">
        <v>3026.88</v>
      </c>
      <c r="F361" s="46">
        <v>14774</v>
      </c>
    </row>
    <row r="362" spans="1:6" s="47" customFormat="1" ht="12">
      <c r="A362" s="44">
        <v>361</v>
      </c>
      <c r="B362" s="64" t="s">
        <v>187</v>
      </c>
      <c r="C362" s="64" t="s">
        <v>73</v>
      </c>
      <c r="D362" s="45" t="s">
        <v>256</v>
      </c>
      <c r="E362" s="46">
        <v>3040.16</v>
      </c>
      <c r="F362" s="46">
        <v>14528</v>
      </c>
    </row>
    <row r="363" spans="1:6" s="47" customFormat="1" ht="12">
      <c r="A363" s="44">
        <v>362</v>
      </c>
      <c r="B363" s="64" t="s">
        <v>187</v>
      </c>
      <c r="C363" s="64" t="s">
        <v>73</v>
      </c>
      <c r="D363" s="45" t="s">
        <v>258</v>
      </c>
      <c r="E363" s="46">
        <v>2849.92</v>
      </c>
      <c r="F363" s="46">
        <v>14214</v>
      </c>
    </row>
    <row r="364" spans="1:6" s="47" customFormat="1" ht="12">
      <c r="A364" s="44">
        <v>363</v>
      </c>
      <c r="B364" s="64" t="s">
        <v>187</v>
      </c>
      <c r="C364" s="64" t="s">
        <v>73</v>
      </c>
      <c r="D364" s="45" t="s">
        <v>256</v>
      </c>
      <c r="E364" s="46">
        <v>3766</v>
      </c>
      <c r="F364" s="46">
        <v>17178</v>
      </c>
    </row>
    <row r="365" spans="1:6" s="47" customFormat="1" ht="12">
      <c r="A365" s="44">
        <v>364</v>
      </c>
      <c r="B365" s="64" t="s">
        <v>187</v>
      </c>
      <c r="C365" s="64" t="s">
        <v>73</v>
      </c>
      <c r="D365" s="45" t="s">
        <v>255</v>
      </c>
      <c r="E365" s="46">
        <v>3390</v>
      </c>
      <c r="F365" s="46">
        <v>16307</v>
      </c>
    </row>
    <row r="366" spans="1:6" s="47" customFormat="1" ht="12">
      <c r="A366" s="44">
        <v>365</v>
      </c>
      <c r="B366" s="64" t="s">
        <v>187</v>
      </c>
      <c r="C366" s="64" t="s">
        <v>117</v>
      </c>
      <c r="D366" s="45" t="s">
        <v>259</v>
      </c>
      <c r="E366" s="46">
        <v>2641.88</v>
      </c>
      <c r="F366" s="46">
        <v>24413.439999999999</v>
      </c>
    </row>
    <row r="367" spans="1:6" s="47" customFormat="1" ht="12">
      <c r="A367" s="44">
        <v>366</v>
      </c>
      <c r="B367" s="64" t="s">
        <v>260</v>
      </c>
      <c r="C367" s="64" t="s">
        <v>93</v>
      </c>
      <c r="D367" s="45" t="s">
        <v>261</v>
      </c>
      <c r="E367" s="46">
        <v>2985</v>
      </c>
      <c r="F367" s="46">
        <v>22759</v>
      </c>
    </row>
    <row r="368" spans="1:6" s="47" customFormat="1" ht="12">
      <c r="A368" s="44">
        <v>367</v>
      </c>
      <c r="B368" s="64" t="s">
        <v>171</v>
      </c>
      <c r="C368" s="64" t="s">
        <v>56</v>
      </c>
      <c r="D368" s="45" t="s">
        <v>132</v>
      </c>
      <c r="E368" s="46">
        <v>30</v>
      </c>
      <c r="F368" s="46">
        <v>177</v>
      </c>
    </row>
    <row r="369" spans="1:6" s="47" customFormat="1" ht="12">
      <c r="A369" s="44">
        <v>368</v>
      </c>
      <c r="B369" s="64" t="s">
        <v>171</v>
      </c>
      <c r="C369" s="64" t="s">
        <v>56</v>
      </c>
      <c r="D369" s="45" t="s">
        <v>132</v>
      </c>
      <c r="E369" s="46">
        <v>50</v>
      </c>
      <c r="F369" s="46">
        <v>226</v>
      </c>
    </row>
    <row r="370" spans="1:6" s="47" customFormat="1" ht="12">
      <c r="A370" s="44">
        <v>369</v>
      </c>
      <c r="B370" s="64" t="s">
        <v>171</v>
      </c>
      <c r="C370" s="64" t="s">
        <v>56</v>
      </c>
      <c r="D370" s="45" t="s">
        <v>132</v>
      </c>
      <c r="E370" s="46">
        <v>34</v>
      </c>
      <c r="F370" s="46">
        <v>164</v>
      </c>
    </row>
    <row r="371" spans="1:6" s="47" customFormat="1" ht="12">
      <c r="A371" s="44">
        <v>370</v>
      </c>
      <c r="B371" s="64" t="s">
        <v>171</v>
      </c>
      <c r="C371" s="64" t="s">
        <v>56</v>
      </c>
      <c r="D371" s="45" t="s">
        <v>132</v>
      </c>
      <c r="E371" s="46">
        <v>88</v>
      </c>
      <c r="F371" s="46">
        <v>554</v>
      </c>
    </row>
    <row r="372" spans="1:6" s="47" customFormat="1" ht="12">
      <c r="A372" s="44">
        <v>371</v>
      </c>
      <c r="B372" s="64" t="s">
        <v>171</v>
      </c>
      <c r="C372" s="64" t="s">
        <v>56</v>
      </c>
      <c r="D372" s="45" t="s">
        <v>132</v>
      </c>
      <c r="E372" s="46">
        <v>89</v>
      </c>
      <c r="F372" s="46">
        <v>366</v>
      </c>
    </row>
    <row r="373" spans="1:6" s="47" customFormat="1" ht="12">
      <c r="A373" s="44">
        <v>372</v>
      </c>
      <c r="B373" s="64" t="s">
        <v>171</v>
      </c>
      <c r="C373" s="64" t="s">
        <v>56</v>
      </c>
      <c r="D373" s="45" t="s">
        <v>132</v>
      </c>
      <c r="E373" s="46">
        <v>115</v>
      </c>
      <c r="F373" s="46">
        <v>514</v>
      </c>
    </row>
    <row r="374" spans="1:6" s="47" customFormat="1" ht="12">
      <c r="A374" s="44">
        <v>373</v>
      </c>
      <c r="B374" s="64" t="s">
        <v>171</v>
      </c>
      <c r="C374" s="64" t="s">
        <v>56</v>
      </c>
      <c r="D374" s="45" t="s">
        <v>132</v>
      </c>
      <c r="E374" s="46">
        <v>53.6</v>
      </c>
      <c r="F374" s="46">
        <v>484</v>
      </c>
    </row>
    <row r="375" spans="1:6" s="47" customFormat="1" ht="12">
      <c r="A375" s="44">
        <v>374</v>
      </c>
      <c r="B375" s="64" t="s">
        <v>171</v>
      </c>
      <c r="C375" s="64" t="s">
        <v>56</v>
      </c>
      <c r="D375" s="45" t="s">
        <v>132</v>
      </c>
      <c r="E375" s="46">
        <v>17</v>
      </c>
      <c r="F375" s="46">
        <v>210</v>
      </c>
    </row>
    <row r="376" spans="1:6" s="47" customFormat="1" ht="12">
      <c r="A376" s="44">
        <v>375</v>
      </c>
      <c r="B376" s="64" t="s">
        <v>171</v>
      </c>
      <c r="C376" s="64" t="s">
        <v>56</v>
      </c>
      <c r="D376" s="45" t="s">
        <v>132</v>
      </c>
      <c r="E376" s="46">
        <v>112</v>
      </c>
      <c r="F376" s="46">
        <v>436</v>
      </c>
    </row>
    <row r="377" spans="1:6" s="47" customFormat="1" ht="12">
      <c r="A377" s="44">
        <v>376</v>
      </c>
      <c r="B377" s="64" t="s">
        <v>171</v>
      </c>
      <c r="C377" s="64" t="s">
        <v>56</v>
      </c>
      <c r="D377" s="45" t="s">
        <v>132</v>
      </c>
      <c r="E377" s="46">
        <v>131.5</v>
      </c>
      <c r="F377" s="46">
        <v>726</v>
      </c>
    </row>
    <row r="378" spans="1:6" s="47" customFormat="1" ht="12">
      <c r="A378" s="44">
        <v>377</v>
      </c>
      <c r="B378" s="64" t="s">
        <v>171</v>
      </c>
      <c r="C378" s="64" t="s">
        <v>56</v>
      </c>
      <c r="D378" s="45" t="s">
        <v>132</v>
      </c>
      <c r="E378" s="46">
        <v>51</v>
      </c>
      <c r="F378" s="46">
        <v>436</v>
      </c>
    </row>
    <row r="379" spans="1:6" s="47" customFormat="1" ht="12">
      <c r="A379" s="44">
        <v>378</v>
      </c>
      <c r="B379" s="64" t="s">
        <v>171</v>
      </c>
      <c r="C379" s="64" t="s">
        <v>56</v>
      </c>
      <c r="D379" s="45" t="s">
        <v>132</v>
      </c>
      <c r="E379" s="46">
        <v>61.4</v>
      </c>
      <c r="F379" s="46">
        <v>524</v>
      </c>
    </row>
    <row r="380" spans="1:6" s="47" customFormat="1" ht="12">
      <c r="A380" s="44">
        <v>379</v>
      </c>
      <c r="B380" s="64" t="s">
        <v>171</v>
      </c>
      <c r="C380" s="64" t="s">
        <v>56</v>
      </c>
      <c r="D380" s="45" t="s">
        <v>132</v>
      </c>
      <c r="E380" s="46">
        <v>50</v>
      </c>
      <c r="F380" s="46">
        <v>480</v>
      </c>
    </row>
    <row r="381" spans="1:6" s="47" customFormat="1" ht="12">
      <c r="A381" s="44">
        <v>380</v>
      </c>
      <c r="B381" s="64" t="s">
        <v>171</v>
      </c>
      <c r="C381" s="64" t="s">
        <v>56</v>
      </c>
      <c r="D381" s="45" t="s">
        <v>132</v>
      </c>
      <c r="E381" s="46">
        <v>24.4</v>
      </c>
      <c r="F381" s="46">
        <v>158</v>
      </c>
    </row>
    <row r="382" spans="1:6" s="47" customFormat="1" ht="12">
      <c r="A382" s="44">
        <v>381</v>
      </c>
      <c r="B382" s="64" t="s">
        <v>171</v>
      </c>
      <c r="C382" s="64" t="s">
        <v>56</v>
      </c>
      <c r="D382" s="45" t="s">
        <v>132</v>
      </c>
      <c r="E382" s="46">
        <v>26.4</v>
      </c>
      <c r="F382" s="46">
        <v>216</v>
      </c>
    </row>
    <row r="383" spans="1:6" s="47" customFormat="1" ht="12">
      <c r="A383" s="44">
        <v>382</v>
      </c>
      <c r="B383" s="64" t="s">
        <v>171</v>
      </c>
      <c r="C383" s="64" t="s">
        <v>56</v>
      </c>
      <c r="D383" s="45" t="s">
        <v>132</v>
      </c>
      <c r="E383" s="46">
        <v>36</v>
      </c>
      <c r="F383" s="46">
        <v>213</v>
      </c>
    </row>
    <row r="384" spans="1:6" s="47" customFormat="1" ht="12">
      <c r="A384" s="44">
        <v>383</v>
      </c>
      <c r="B384" s="64" t="s">
        <v>171</v>
      </c>
      <c r="C384" s="64" t="s">
        <v>56</v>
      </c>
      <c r="D384" s="45" t="s">
        <v>132</v>
      </c>
      <c r="E384" s="46">
        <v>73.8</v>
      </c>
      <c r="F384" s="46">
        <v>608</v>
      </c>
    </row>
    <row r="385" spans="1:6" s="47" customFormat="1" ht="12">
      <c r="A385" s="44">
        <v>384</v>
      </c>
      <c r="B385" s="64" t="s">
        <v>171</v>
      </c>
      <c r="C385" s="64" t="s">
        <v>56</v>
      </c>
      <c r="D385" s="45" t="s">
        <v>132</v>
      </c>
      <c r="E385" s="46">
        <v>66.5</v>
      </c>
      <c r="F385" s="46">
        <v>202</v>
      </c>
    </row>
    <row r="386" spans="1:6" s="47" customFormat="1" ht="12">
      <c r="A386" s="44">
        <v>385</v>
      </c>
      <c r="B386" s="64" t="s">
        <v>171</v>
      </c>
      <c r="C386" s="64" t="s">
        <v>56</v>
      </c>
      <c r="D386" s="45" t="s">
        <v>132</v>
      </c>
      <c r="E386" s="46">
        <v>90</v>
      </c>
      <c r="F386" s="46">
        <v>426</v>
      </c>
    </row>
    <row r="387" spans="1:6" s="47" customFormat="1" ht="12">
      <c r="A387" s="44">
        <v>386</v>
      </c>
      <c r="B387" s="64" t="s">
        <v>171</v>
      </c>
      <c r="C387" s="64" t="s">
        <v>56</v>
      </c>
      <c r="D387" s="45" t="s">
        <v>132</v>
      </c>
      <c r="E387" s="46">
        <v>70</v>
      </c>
      <c r="F387" s="46">
        <v>310</v>
      </c>
    </row>
    <row r="388" spans="1:6" s="47" customFormat="1" ht="12">
      <c r="A388" s="44">
        <v>387</v>
      </c>
      <c r="B388" s="64" t="s">
        <v>171</v>
      </c>
      <c r="C388" s="64" t="s">
        <v>56</v>
      </c>
      <c r="D388" s="45" t="s">
        <v>132</v>
      </c>
      <c r="E388" s="46">
        <v>67</v>
      </c>
      <c r="F388" s="46">
        <v>129</v>
      </c>
    </row>
    <row r="389" spans="1:6" s="47" customFormat="1" ht="12">
      <c r="A389" s="44">
        <v>388</v>
      </c>
      <c r="B389" s="64" t="s">
        <v>171</v>
      </c>
      <c r="C389" s="64" t="s">
        <v>56</v>
      </c>
      <c r="D389" s="45" t="s">
        <v>132</v>
      </c>
      <c r="E389" s="46">
        <v>28.4</v>
      </c>
      <c r="F389" s="46">
        <v>228</v>
      </c>
    </row>
    <row r="390" spans="1:6" s="47" customFormat="1" ht="12">
      <c r="A390" s="44">
        <v>389</v>
      </c>
      <c r="B390" s="64" t="s">
        <v>171</v>
      </c>
      <c r="C390" s="64" t="s">
        <v>56</v>
      </c>
      <c r="D390" s="45" t="s">
        <v>132</v>
      </c>
      <c r="E390" s="46">
        <v>28.6</v>
      </c>
      <c r="F390" s="46">
        <v>304</v>
      </c>
    </row>
    <row r="391" spans="1:6" s="47" customFormat="1" ht="12">
      <c r="A391" s="44">
        <v>390</v>
      </c>
      <c r="B391" s="64" t="s">
        <v>171</v>
      </c>
      <c r="C391" s="64" t="s">
        <v>56</v>
      </c>
      <c r="D391" s="45" t="s">
        <v>132</v>
      </c>
      <c r="E391" s="46">
        <v>42.4</v>
      </c>
      <c r="F391" s="46">
        <v>268</v>
      </c>
    </row>
    <row r="392" spans="1:6" s="47" customFormat="1" ht="12">
      <c r="A392" s="44">
        <v>391</v>
      </c>
      <c r="B392" s="64" t="s">
        <v>171</v>
      </c>
      <c r="C392" s="64" t="s">
        <v>56</v>
      </c>
      <c r="D392" s="45" t="s">
        <v>132</v>
      </c>
      <c r="E392" s="46">
        <v>35</v>
      </c>
      <c r="F392" s="46">
        <v>180</v>
      </c>
    </row>
    <row r="393" spans="1:6" s="47" customFormat="1" ht="12">
      <c r="A393" s="44">
        <v>392</v>
      </c>
      <c r="B393" s="64" t="s">
        <v>171</v>
      </c>
      <c r="C393" s="64" t="s">
        <v>56</v>
      </c>
      <c r="D393" s="45" t="s">
        <v>132</v>
      </c>
      <c r="E393" s="46">
        <v>76.400000000000006</v>
      </c>
      <c r="F393" s="46">
        <v>324</v>
      </c>
    </row>
    <row r="394" spans="1:6" s="47" customFormat="1" ht="12">
      <c r="A394" s="44">
        <v>393</v>
      </c>
      <c r="B394" s="64" t="s">
        <v>59</v>
      </c>
      <c r="C394" s="64" t="s">
        <v>130</v>
      </c>
      <c r="D394" s="45" t="s">
        <v>131</v>
      </c>
      <c r="E394" s="46">
        <v>4844</v>
      </c>
      <c r="F394" s="46">
        <v>25727</v>
      </c>
    </row>
    <row r="395" spans="1:6" s="47" customFormat="1" ht="12">
      <c r="A395" s="44">
        <v>394</v>
      </c>
      <c r="B395" s="64" t="s">
        <v>119</v>
      </c>
      <c r="C395" s="64" t="s">
        <v>67</v>
      </c>
      <c r="D395" s="45" t="s">
        <v>148</v>
      </c>
      <c r="E395" s="46">
        <v>20592.419999999998</v>
      </c>
      <c r="F395" s="46">
        <v>31594.53</v>
      </c>
    </row>
    <row r="396" spans="1:6" s="47" customFormat="1" ht="12">
      <c r="A396" s="44">
        <v>395</v>
      </c>
      <c r="B396" s="64" t="s">
        <v>119</v>
      </c>
      <c r="C396" s="64" t="s">
        <v>67</v>
      </c>
      <c r="D396" s="45" t="s">
        <v>148</v>
      </c>
      <c r="E396" s="46">
        <v>20118.810000000001</v>
      </c>
      <c r="F396" s="46">
        <v>30933.5</v>
      </c>
    </row>
    <row r="397" spans="1:6" s="47" customFormat="1" ht="12">
      <c r="A397" s="44">
        <v>396</v>
      </c>
      <c r="B397" s="64" t="s">
        <v>119</v>
      </c>
      <c r="C397" s="64" t="s">
        <v>30</v>
      </c>
      <c r="D397" s="45" t="s">
        <v>31</v>
      </c>
      <c r="E397" s="46">
        <v>67.150000000000006</v>
      </c>
      <c r="F397" s="46">
        <v>1297.2</v>
      </c>
    </row>
    <row r="398" spans="1:6" s="47" customFormat="1" ht="12">
      <c r="A398" s="44">
        <v>397</v>
      </c>
      <c r="B398" s="64" t="s">
        <v>119</v>
      </c>
      <c r="C398" s="64" t="s">
        <v>30</v>
      </c>
      <c r="D398" s="45" t="s">
        <v>31</v>
      </c>
      <c r="E398" s="46">
        <v>51.28</v>
      </c>
      <c r="F398" s="46">
        <v>1180</v>
      </c>
    </row>
    <row r="399" spans="1:6" s="47" customFormat="1" ht="12">
      <c r="A399" s="44">
        <v>398</v>
      </c>
      <c r="B399" s="64" t="s">
        <v>119</v>
      </c>
      <c r="C399" s="64" t="s">
        <v>30</v>
      </c>
      <c r="D399" s="45" t="s">
        <v>31</v>
      </c>
      <c r="E399" s="46">
        <v>68.040000000000006</v>
      </c>
      <c r="F399" s="46">
        <v>1159.8</v>
      </c>
    </row>
    <row r="400" spans="1:6" s="47" customFormat="1" ht="12">
      <c r="A400" s="44">
        <v>399</v>
      </c>
      <c r="B400" s="64" t="s">
        <v>119</v>
      </c>
      <c r="C400" s="64" t="s">
        <v>30</v>
      </c>
      <c r="D400" s="45" t="s">
        <v>31</v>
      </c>
      <c r="E400" s="46">
        <v>66.959999999999994</v>
      </c>
      <c r="F400" s="46">
        <v>1491.6</v>
      </c>
    </row>
    <row r="401" spans="1:6" s="47" customFormat="1" ht="12">
      <c r="A401" s="44">
        <v>400</v>
      </c>
      <c r="B401" s="64" t="s">
        <v>119</v>
      </c>
      <c r="C401" s="64" t="s">
        <v>262</v>
      </c>
      <c r="D401" s="45" t="s">
        <v>263</v>
      </c>
      <c r="E401" s="46">
        <v>16500</v>
      </c>
      <c r="F401" s="46">
        <v>49208.6</v>
      </c>
    </row>
    <row r="402" spans="1:6" s="47" customFormat="1" ht="12">
      <c r="A402" s="44">
        <v>401</v>
      </c>
      <c r="B402" s="64" t="s">
        <v>61</v>
      </c>
      <c r="C402" s="64" t="s">
        <v>30</v>
      </c>
      <c r="D402" s="45" t="s">
        <v>31</v>
      </c>
      <c r="E402" s="46">
        <v>46.44</v>
      </c>
      <c r="F402" s="46">
        <v>1245.5999999999999</v>
      </c>
    </row>
    <row r="403" spans="1:6" s="47" customFormat="1" ht="12">
      <c r="A403" s="44">
        <v>402</v>
      </c>
      <c r="B403" s="64" t="s">
        <v>61</v>
      </c>
      <c r="C403" s="64" t="s">
        <v>30</v>
      </c>
      <c r="D403" s="45" t="s">
        <v>31</v>
      </c>
      <c r="E403" s="46">
        <v>22.71</v>
      </c>
      <c r="F403" s="46">
        <v>1645.44</v>
      </c>
    </row>
    <row r="404" spans="1:6" s="47" customFormat="1" ht="12">
      <c r="A404" s="44">
        <v>403</v>
      </c>
      <c r="B404" s="64" t="s">
        <v>61</v>
      </c>
      <c r="C404" s="64" t="s">
        <v>30</v>
      </c>
      <c r="D404" s="45" t="s">
        <v>31</v>
      </c>
      <c r="E404" s="46">
        <v>62.65</v>
      </c>
      <c r="F404" s="46">
        <v>1393.92</v>
      </c>
    </row>
    <row r="405" spans="1:6" s="47" customFormat="1" ht="12">
      <c r="A405" s="44">
        <v>404</v>
      </c>
      <c r="B405" s="64" t="s">
        <v>61</v>
      </c>
      <c r="C405" s="64" t="s">
        <v>30</v>
      </c>
      <c r="D405" s="45" t="s">
        <v>31</v>
      </c>
      <c r="E405" s="46">
        <v>40.69</v>
      </c>
      <c r="F405" s="46">
        <v>1544.12</v>
      </c>
    </row>
    <row r="406" spans="1:6" s="47" customFormat="1" ht="12">
      <c r="A406" s="44">
        <v>405</v>
      </c>
      <c r="B406" s="64" t="s">
        <v>61</v>
      </c>
      <c r="C406" s="64" t="s">
        <v>30</v>
      </c>
      <c r="D406" s="45" t="s">
        <v>31</v>
      </c>
      <c r="E406" s="46">
        <v>294.27999999999997</v>
      </c>
      <c r="F406" s="46">
        <v>6071.04</v>
      </c>
    </row>
    <row r="407" spans="1:6" s="47" customFormat="1" ht="12">
      <c r="A407" s="44">
        <v>406</v>
      </c>
      <c r="B407" s="64" t="s">
        <v>61</v>
      </c>
      <c r="C407" s="64" t="s">
        <v>30</v>
      </c>
      <c r="D407" s="45" t="s">
        <v>31</v>
      </c>
      <c r="E407" s="46">
        <v>26.97</v>
      </c>
      <c r="F407" s="46">
        <v>277.8</v>
      </c>
    </row>
    <row r="408" spans="1:6" s="47" customFormat="1" ht="12">
      <c r="A408" s="44">
        <v>407</v>
      </c>
      <c r="B408" s="64" t="s">
        <v>61</v>
      </c>
      <c r="C408" s="64" t="s">
        <v>30</v>
      </c>
      <c r="D408" s="45" t="s">
        <v>31</v>
      </c>
      <c r="E408" s="46">
        <v>3.29</v>
      </c>
      <c r="F408" s="46">
        <v>209.9</v>
      </c>
    </row>
    <row r="409" spans="1:6" s="47" customFormat="1" ht="12">
      <c r="A409" s="44">
        <v>408</v>
      </c>
      <c r="B409" s="64" t="s">
        <v>61</v>
      </c>
      <c r="C409" s="64" t="s">
        <v>30</v>
      </c>
      <c r="D409" s="45" t="s">
        <v>31</v>
      </c>
      <c r="E409" s="46">
        <v>46.44</v>
      </c>
      <c r="F409" s="46">
        <v>1245.5999999999999</v>
      </c>
    </row>
    <row r="410" spans="1:6" s="47" customFormat="1" ht="12">
      <c r="A410" s="44">
        <v>409</v>
      </c>
      <c r="B410" s="64" t="s">
        <v>61</v>
      </c>
      <c r="C410" s="64" t="s">
        <v>30</v>
      </c>
      <c r="D410" s="45" t="s">
        <v>31</v>
      </c>
      <c r="E410" s="46">
        <v>111.41</v>
      </c>
      <c r="F410" s="46">
        <v>2025.12</v>
      </c>
    </row>
    <row r="411" spans="1:6" s="47" customFormat="1" ht="12">
      <c r="A411" s="44">
        <v>410</v>
      </c>
      <c r="B411" s="64" t="s">
        <v>61</v>
      </c>
      <c r="C411" s="64" t="s">
        <v>30</v>
      </c>
      <c r="D411" s="45" t="s">
        <v>31</v>
      </c>
      <c r="E411" s="46">
        <v>111.41</v>
      </c>
      <c r="F411" s="46">
        <v>2025.12</v>
      </c>
    </row>
    <row r="412" spans="1:6" s="47" customFormat="1" ht="12">
      <c r="A412" s="44">
        <v>411</v>
      </c>
      <c r="B412" s="64" t="s">
        <v>61</v>
      </c>
      <c r="C412" s="64" t="s">
        <v>30</v>
      </c>
      <c r="D412" s="45" t="s">
        <v>31</v>
      </c>
      <c r="E412" s="46">
        <v>53.4</v>
      </c>
      <c r="F412" s="46">
        <v>2184.3000000000002</v>
      </c>
    </row>
    <row r="413" spans="1:6" s="47" customFormat="1" ht="12">
      <c r="A413" s="44">
        <v>412</v>
      </c>
      <c r="B413" s="64" t="s">
        <v>61</v>
      </c>
      <c r="C413" s="64" t="s">
        <v>30</v>
      </c>
      <c r="D413" s="45" t="s">
        <v>31</v>
      </c>
      <c r="E413" s="46">
        <v>304.10000000000002</v>
      </c>
      <c r="F413" s="46">
        <v>10939.36</v>
      </c>
    </row>
    <row r="414" spans="1:6" s="47" customFormat="1" ht="12">
      <c r="A414" s="44">
        <v>413</v>
      </c>
      <c r="B414" s="64" t="s">
        <v>61</v>
      </c>
      <c r="C414" s="64" t="s">
        <v>30</v>
      </c>
      <c r="D414" s="45" t="s">
        <v>31</v>
      </c>
      <c r="E414" s="46">
        <v>159.63</v>
      </c>
      <c r="F414" s="46">
        <v>3949.42</v>
      </c>
    </row>
    <row r="415" spans="1:6" s="47" customFormat="1" ht="12">
      <c r="A415" s="44">
        <v>414</v>
      </c>
      <c r="B415" s="64" t="s">
        <v>61</v>
      </c>
      <c r="C415" s="64" t="s">
        <v>30</v>
      </c>
      <c r="D415" s="45" t="s">
        <v>31</v>
      </c>
      <c r="E415" s="46">
        <v>84.16</v>
      </c>
      <c r="F415" s="46">
        <v>2091.42</v>
      </c>
    </row>
    <row r="416" spans="1:6" s="47" customFormat="1" ht="12">
      <c r="A416" s="44">
        <v>415</v>
      </c>
      <c r="B416" s="64" t="s">
        <v>61</v>
      </c>
      <c r="C416" s="64" t="s">
        <v>30</v>
      </c>
      <c r="D416" s="45" t="s">
        <v>31</v>
      </c>
      <c r="E416" s="46">
        <v>84.16</v>
      </c>
      <c r="F416" s="46">
        <v>2091.42</v>
      </c>
    </row>
    <row r="417" spans="1:6" s="47" customFormat="1" ht="12">
      <c r="A417" s="44">
        <v>416</v>
      </c>
      <c r="B417" s="64" t="s">
        <v>61</v>
      </c>
      <c r="C417" s="64" t="s">
        <v>30</v>
      </c>
      <c r="D417" s="45" t="s">
        <v>31</v>
      </c>
      <c r="E417" s="46">
        <v>122.75</v>
      </c>
      <c r="F417" s="46">
        <v>3301.32</v>
      </c>
    </row>
    <row r="418" spans="1:6" s="47" customFormat="1" ht="12">
      <c r="A418" s="44">
        <v>417</v>
      </c>
      <c r="B418" s="64" t="s">
        <v>61</v>
      </c>
      <c r="C418" s="64" t="s">
        <v>30</v>
      </c>
      <c r="D418" s="45" t="s">
        <v>31</v>
      </c>
      <c r="E418" s="46">
        <v>294.27999999999997</v>
      </c>
      <c r="F418" s="46">
        <v>6071.04</v>
      </c>
    </row>
    <row r="419" spans="1:6" s="47" customFormat="1" ht="12">
      <c r="A419" s="44">
        <v>418</v>
      </c>
      <c r="B419" s="64" t="s">
        <v>61</v>
      </c>
      <c r="C419" s="64" t="s">
        <v>30</v>
      </c>
      <c r="D419" s="45" t="s">
        <v>31</v>
      </c>
      <c r="E419" s="46">
        <v>159.63</v>
      </c>
      <c r="F419" s="46">
        <v>3949.42</v>
      </c>
    </row>
    <row r="420" spans="1:6" s="47" customFormat="1" ht="12">
      <c r="A420" s="44">
        <v>419</v>
      </c>
      <c r="B420" s="64" t="s">
        <v>61</v>
      </c>
      <c r="C420" s="64" t="s">
        <v>30</v>
      </c>
      <c r="D420" s="45" t="s">
        <v>31</v>
      </c>
      <c r="E420" s="46">
        <v>31.92</v>
      </c>
      <c r="F420" s="46">
        <v>576</v>
      </c>
    </row>
    <row r="421" spans="1:6" s="47" customFormat="1" ht="12">
      <c r="A421" s="44">
        <v>420</v>
      </c>
      <c r="B421" s="64" t="s">
        <v>61</v>
      </c>
      <c r="C421" s="64" t="s">
        <v>30</v>
      </c>
      <c r="D421" s="45" t="s">
        <v>31</v>
      </c>
      <c r="E421" s="46">
        <v>62.65</v>
      </c>
      <c r="F421" s="46">
        <v>1393.92</v>
      </c>
    </row>
    <row r="422" spans="1:6" s="47" customFormat="1" ht="12">
      <c r="A422" s="44">
        <v>421</v>
      </c>
      <c r="B422" s="64" t="s">
        <v>61</v>
      </c>
      <c r="C422" s="64" t="s">
        <v>30</v>
      </c>
      <c r="D422" s="45" t="s">
        <v>31</v>
      </c>
      <c r="E422" s="46">
        <v>22.4</v>
      </c>
      <c r="F422" s="46">
        <v>477.12</v>
      </c>
    </row>
    <row r="423" spans="1:6" s="47" customFormat="1" ht="12">
      <c r="A423" s="44">
        <v>422</v>
      </c>
      <c r="B423" s="64" t="s">
        <v>61</v>
      </c>
      <c r="C423" s="64" t="s">
        <v>30</v>
      </c>
      <c r="D423" s="45" t="s">
        <v>31</v>
      </c>
      <c r="E423" s="46">
        <v>118.3</v>
      </c>
      <c r="F423" s="46">
        <v>3159.2</v>
      </c>
    </row>
    <row r="424" spans="1:6" s="47" customFormat="1" ht="12">
      <c r="A424" s="44">
        <v>423</v>
      </c>
      <c r="B424" s="64" t="s">
        <v>61</v>
      </c>
      <c r="C424" s="64" t="s">
        <v>30</v>
      </c>
      <c r="D424" s="45" t="s">
        <v>31</v>
      </c>
      <c r="E424" s="46">
        <v>29.46</v>
      </c>
      <c r="F424" s="46">
        <v>608.36</v>
      </c>
    </row>
    <row r="425" spans="1:6" s="47" customFormat="1" ht="12">
      <c r="A425" s="44">
        <v>424</v>
      </c>
      <c r="B425" s="64" t="s">
        <v>61</v>
      </c>
      <c r="C425" s="64" t="s">
        <v>30</v>
      </c>
      <c r="D425" s="45" t="s">
        <v>31</v>
      </c>
      <c r="E425" s="46">
        <v>163.9</v>
      </c>
      <c r="F425" s="46">
        <v>9455.2800000000007</v>
      </c>
    </row>
    <row r="426" spans="1:6" s="47" customFormat="1" ht="12">
      <c r="A426" s="44">
        <v>425</v>
      </c>
      <c r="B426" s="64" t="s">
        <v>61</v>
      </c>
      <c r="C426" s="64" t="s">
        <v>30</v>
      </c>
      <c r="D426" s="45" t="s">
        <v>31</v>
      </c>
      <c r="E426" s="46">
        <v>122.75</v>
      </c>
      <c r="F426" s="46">
        <v>3301.32</v>
      </c>
    </row>
    <row r="427" spans="1:6" s="47" customFormat="1" ht="12">
      <c r="A427" s="44">
        <v>426</v>
      </c>
      <c r="B427" s="64" t="s">
        <v>61</v>
      </c>
      <c r="C427" s="64" t="s">
        <v>30</v>
      </c>
      <c r="D427" s="45" t="s">
        <v>31</v>
      </c>
      <c r="E427" s="46">
        <v>31.92</v>
      </c>
      <c r="F427" s="46">
        <v>576</v>
      </c>
    </row>
    <row r="428" spans="1:6" s="47" customFormat="1" ht="12">
      <c r="A428" s="44">
        <v>427</v>
      </c>
      <c r="B428" s="64" t="s">
        <v>61</v>
      </c>
      <c r="C428" s="64" t="s">
        <v>30</v>
      </c>
      <c r="D428" s="45" t="s">
        <v>31</v>
      </c>
      <c r="E428" s="46">
        <v>22.4</v>
      </c>
      <c r="F428" s="46">
        <v>477.12</v>
      </c>
    </row>
    <row r="429" spans="1:6" s="47" customFormat="1" ht="12">
      <c r="A429" s="44">
        <v>428</v>
      </c>
      <c r="B429" s="64" t="s">
        <v>61</v>
      </c>
      <c r="C429" s="64" t="s">
        <v>30</v>
      </c>
      <c r="D429" s="45" t="s">
        <v>31</v>
      </c>
      <c r="E429" s="46">
        <v>526.4</v>
      </c>
      <c r="F429" s="46">
        <v>17953.55</v>
      </c>
    </row>
    <row r="430" spans="1:6" s="47" customFormat="1" ht="12">
      <c r="A430" s="44">
        <v>429</v>
      </c>
      <c r="B430" s="64" t="s">
        <v>61</v>
      </c>
      <c r="C430" s="64" t="s">
        <v>30</v>
      </c>
      <c r="D430" s="45" t="s">
        <v>31</v>
      </c>
      <c r="E430" s="46">
        <v>37</v>
      </c>
      <c r="F430" s="46">
        <v>1734.2</v>
      </c>
    </row>
    <row r="431" spans="1:6" s="47" customFormat="1" ht="12">
      <c r="A431" s="44">
        <v>430</v>
      </c>
      <c r="B431" s="64" t="s">
        <v>61</v>
      </c>
      <c r="C431" s="64" t="s">
        <v>30</v>
      </c>
      <c r="D431" s="45" t="s">
        <v>31</v>
      </c>
      <c r="E431" s="46">
        <v>26.97</v>
      </c>
      <c r="F431" s="46">
        <v>277.8</v>
      </c>
    </row>
    <row r="432" spans="1:6" s="47" customFormat="1" ht="12">
      <c r="A432" s="44">
        <v>431</v>
      </c>
      <c r="B432" s="64" t="s">
        <v>61</v>
      </c>
      <c r="C432" s="64" t="s">
        <v>89</v>
      </c>
      <c r="D432" s="45" t="s">
        <v>90</v>
      </c>
      <c r="E432" s="46">
        <v>378.71</v>
      </c>
      <c r="F432" s="46">
        <v>7548.31</v>
      </c>
    </row>
    <row r="433" spans="1:6" s="47" customFormat="1" ht="12">
      <c r="A433" s="44">
        <v>432</v>
      </c>
      <c r="B433" s="64" t="s">
        <v>61</v>
      </c>
      <c r="C433" s="64" t="s">
        <v>89</v>
      </c>
      <c r="D433" s="45" t="s">
        <v>90</v>
      </c>
      <c r="E433" s="46">
        <v>26.6</v>
      </c>
      <c r="F433" s="46">
        <v>712.78</v>
      </c>
    </row>
    <row r="434" spans="1:6" s="47" customFormat="1" ht="12">
      <c r="A434" s="44">
        <v>433</v>
      </c>
      <c r="B434" s="64" t="s">
        <v>61</v>
      </c>
      <c r="C434" s="64" t="s">
        <v>172</v>
      </c>
      <c r="D434" s="45" t="s">
        <v>173</v>
      </c>
      <c r="E434" s="46">
        <v>3431.12</v>
      </c>
      <c r="F434" s="46">
        <v>20554</v>
      </c>
    </row>
    <row r="435" spans="1:6" s="47" customFormat="1" ht="12">
      <c r="A435" s="44">
        <v>434</v>
      </c>
      <c r="B435" s="64" t="s">
        <v>61</v>
      </c>
      <c r="C435" s="64" t="s">
        <v>172</v>
      </c>
      <c r="D435" s="45" t="s">
        <v>173</v>
      </c>
      <c r="E435" s="46">
        <v>3966.95</v>
      </c>
      <c r="F435" s="46">
        <v>20852</v>
      </c>
    </row>
    <row r="436" spans="1:6" s="47" customFormat="1" ht="12">
      <c r="A436" s="44">
        <v>435</v>
      </c>
      <c r="B436" s="64" t="s">
        <v>61</v>
      </c>
      <c r="C436" s="64" t="s">
        <v>139</v>
      </c>
      <c r="D436" s="45" t="s">
        <v>140</v>
      </c>
      <c r="E436" s="46">
        <v>965.78</v>
      </c>
      <c r="F436" s="46">
        <v>12235.44</v>
      </c>
    </row>
    <row r="437" spans="1:6" s="47" customFormat="1" ht="12">
      <c r="A437" s="44">
        <v>436</v>
      </c>
      <c r="B437" s="64" t="s">
        <v>66</v>
      </c>
      <c r="C437" s="64" t="s">
        <v>67</v>
      </c>
      <c r="D437" s="45" t="s">
        <v>148</v>
      </c>
      <c r="E437" s="46">
        <v>40594.160000000003</v>
      </c>
      <c r="F437" s="46">
        <v>40815.81</v>
      </c>
    </row>
    <row r="438" spans="1:6" s="47" customFormat="1" ht="12">
      <c r="A438" s="44">
        <v>437</v>
      </c>
      <c r="B438" s="64" t="s">
        <v>66</v>
      </c>
      <c r="C438" s="64" t="s">
        <v>67</v>
      </c>
      <c r="D438" s="45" t="s">
        <v>148</v>
      </c>
      <c r="E438" s="46">
        <v>20398.03</v>
      </c>
      <c r="F438" s="46">
        <v>20137.310000000001</v>
      </c>
    </row>
    <row r="439" spans="1:6" s="47" customFormat="1" ht="12">
      <c r="A439" s="44">
        <v>438</v>
      </c>
      <c r="B439" s="64" t="s">
        <v>66</v>
      </c>
      <c r="C439" s="64" t="s">
        <v>67</v>
      </c>
      <c r="D439" s="45" t="s">
        <v>148</v>
      </c>
      <c r="E439" s="46">
        <v>20398.03</v>
      </c>
      <c r="F439" s="46">
        <v>20137.310000000001</v>
      </c>
    </row>
    <row r="440" spans="1:6" s="47" customFormat="1" ht="12">
      <c r="A440" s="44">
        <v>439</v>
      </c>
      <c r="B440" s="64" t="s">
        <v>66</v>
      </c>
      <c r="C440" s="64" t="s">
        <v>67</v>
      </c>
      <c r="D440" s="45" t="s">
        <v>148</v>
      </c>
      <c r="E440" s="46">
        <v>20569.72</v>
      </c>
      <c r="F440" s="46">
        <v>21103.37</v>
      </c>
    </row>
    <row r="441" spans="1:6" s="47" customFormat="1" ht="12">
      <c r="A441" s="44">
        <v>440</v>
      </c>
      <c r="B441" s="64" t="s">
        <v>66</v>
      </c>
      <c r="C441" s="64" t="s">
        <v>120</v>
      </c>
      <c r="D441" s="45" t="s">
        <v>142</v>
      </c>
      <c r="E441" s="46">
        <v>4859</v>
      </c>
      <c r="F441" s="46">
        <v>29141</v>
      </c>
    </row>
    <row r="442" spans="1:6" s="47" customFormat="1" ht="12">
      <c r="A442" s="44">
        <v>441</v>
      </c>
      <c r="B442" s="64" t="s">
        <v>66</v>
      </c>
      <c r="C442" s="64" t="s">
        <v>120</v>
      </c>
      <c r="D442" s="45" t="s">
        <v>142</v>
      </c>
      <c r="E442" s="46">
        <v>4771</v>
      </c>
      <c r="F442" s="46">
        <v>29843</v>
      </c>
    </row>
    <row r="443" spans="1:6" s="47" customFormat="1" ht="12">
      <c r="A443" s="44">
        <v>442</v>
      </c>
      <c r="B443" s="64" t="s">
        <v>66</v>
      </c>
      <c r="C443" s="64" t="s">
        <v>30</v>
      </c>
      <c r="D443" s="45" t="s">
        <v>31</v>
      </c>
      <c r="E443" s="46">
        <v>2099.2600000000002</v>
      </c>
      <c r="F443" s="46">
        <v>67901.210000000006</v>
      </c>
    </row>
    <row r="444" spans="1:6" s="47" customFormat="1" ht="12">
      <c r="A444" s="44">
        <v>443</v>
      </c>
      <c r="B444" s="64" t="s">
        <v>66</v>
      </c>
      <c r="C444" s="64" t="s">
        <v>30</v>
      </c>
      <c r="D444" s="45" t="s">
        <v>31</v>
      </c>
      <c r="E444" s="46">
        <v>107.7</v>
      </c>
      <c r="F444" s="46">
        <v>4175.09</v>
      </c>
    </row>
    <row r="445" spans="1:6" s="47" customFormat="1" ht="12">
      <c r="A445" s="44">
        <v>444</v>
      </c>
      <c r="B445" s="64" t="s">
        <v>66</v>
      </c>
      <c r="C445" s="64" t="s">
        <v>30</v>
      </c>
      <c r="D445" s="45" t="s">
        <v>31</v>
      </c>
      <c r="E445" s="46">
        <v>211.79</v>
      </c>
      <c r="F445" s="46">
        <v>4428.3599999999997</v>
      </c>
    </row>
    <row r="446" spans="1:6" s="47" customFormat="1" ht="12">
      <c r="A446" s="44">
        <v>445</v>
      </c>
      <c r="B446" s="64" t="s">
        <v>66</v>
      </c>
      <c r="C446" s="64" t="s">
        <v>30</v>
      </c>
      <c r="D446" s="45" t="s">
        <v>31</v>
      </c>
      <c r="E446" s="46">
        <v>446.1</v>
      </c>
      <c r="F446" s="46">
        <v>26360</v>
      </c>
    </row>
    <row r="447" spans="1:6" s="47" customFormat="1" ht="12">
      <c r="A447" s="44">
        <v>446</v>
      </c>
      <c r="B447" s="64" t="s">
        <v>66</v>
      </c>
      <c r="C447" s="64" t="s">
        <v>30</v>
      </c>
      <c r="D447" s="45" t="s">
        <v>31</v>
      </c>
      <c r="E447" s="46">
        <v>1432.21</v>
      </c>
      <c r="F447" s="46">
        <v>32725.4</v>
      </c>
    </row>
    <row r="448" spans="1:6" s="47" customFormat="1" ht="12">
      <c r="A448" s="44">
        <v>447</v>
      </c>
      <c r="B448" s="64" t="s">
        <v>66</v>
      </c>
      <c r="C448" s="64" t="s">
        <v>30</v>
      </c>
      <c r="D448" s="45" t="s">
        <v>31</v>
      </c>
      <c r="E448" s="46">
        <v>5206.33</v>
      </c>
      <c r="F448" s="46">
        <v>126474.6</v>
      </c>
    </row>
    <row r="449" spans="1:6" s="47" customFormat="1" ht="12">
      <c r="A449" s="44">
        <v>448</v>
      </c>
      <c r="B449" s="64" t="s">
        <v>66</v>
      </c>
      <c r="C449" s="64" t="s">
        <v>30</v>
      </c>
      <c r="D449" s="45" t="s">
        <v>31</v>
      </c>
      <c r="E449" s="46">
        <v>28.64</v>
      </c>
      <c r="F449" s="46">
        <v>1005.48</v>
      </c>
    </row>
    <row r="450" spans="1:6" s="47" customFormat="1" ht="12">
      <c r="A450" s="44">
        <v>449</v>
      </c>
      <c r="B450" s="64" t="s">
        <v>66</v>
      </c>
      <c r="C450" s="64" t="s">
        <v>30</v>
      </c>
      <c r="D450" s="45" t="s">
        <v>31</v>
      </c>
      <c r="E450" s="46">
        <v>571.46</v>
      </c>
      <c r="F450" s="46">
        <v>15879.2</v>
      </c>
    </row>
    <row r="451" spans="1:6" s="47" customFormat="1" ht="12">
      <c r="A451" s="44">
        <v>450</v>
      </c>
      <c r="B451" s="64" t="s">
        <v>66</v>
      </c>
      <c r="C451" s="64" t="s">
        <v>30</v>
      </c>
      <c r="D451" s="45" t="s">
        <v>31</v>
      </c>
      <c r="E451" s="46">
        <v>224.01</v>
      </c>
      <c r="F451" s="46">
        <v>14200.92</v>
      </c>
    </row>
    <row r="452" spans="1:6" s="47" customFormat="1" ht="12">
      <c r="A452" s="44">
        <v>451</v>
      </c>
      <c r="B452" s="64" t="s">
        <v>66</v>
      </c>
      <c r="C452" s="64" t="s">
        <v>30</v>
      </c>
      <c r="D452" s="45" t="s">
        <v>31</v>
      </c>
      <c r="E452" s="46">
        <v>1629.31</v>
      </c>
      <c r="F452" s="46">
        <v>16472.419999999998</v>
      </c>
    </row>
    <row r="453" spans="1:6" s="47" customFormat="1" ht="12">
      <c r="A453" s="44">
        <v>452</v>
      </c>
      <c r="B453" s="64" t="s">
        <v>66</v>
      </c>
      <c r="C453" s="64" t="s">
        <v>30</v>
      </c>
      <c r="D453" s="45" t="s">
        <v>31</v>
      </c>
      <c r="E453" s="46">
        <v>3266.67</v>
      </c>
      <c r="F453" s="46">
        <v>78574.149999999994</v>
      </c>
    </row>
    <row r="454" spans="1:6" s="47" customFormat="1" ht="12">
      <c r="A454" s="44">
        <v>453</v>
      </c>
      <c r="B454" s="64" t="s">
        <v>66</v>
      </c>
      <c r="C454" s="64" t="s">
        <v>30</v>
      </c>
      <c r="D454" s="45" t="s">
        <v>31</v>
      </c>
      <c r="E454" s="46">
        <v>1852.74</v>
      </c>
      <c r="F454" s="46">
        <v>49031.91</v>
      </c>
    </row>
    <row r="455" spans="1:6" s="47" customFormat="1" ht="12">
      <c r="A455" s="44">
        <v>454</v>
      </c>
      <c r="B455" s="64" t="s">
        <v>66</v>
      </c>
      <c r="C455" s="64" t="s">
        <v>30</v>
      </c>
      <c r="D455" s="45" t="s">
        <v>31</v>
      </c>
      <c r="E455" s="46">
        <v>689.13</v>
      </c>
      <c r="F455" s="46">
        <v>24433.24</v>
      </c>
    </row>
    <row r="456" spans="1:6" s="47" customFormat="1" ht="12">
      <c r="A456" s="44">
        <v>455</v>
      </c>
      <c r="B456" s="64" t="s">
        <v>66</v>
      </c>
      <c r="C456" s="64" t="s">
        <v>30</v>
      </c>
      <c r="D456" s="45" t="s">
        <v>31</v>
      </c>
      <c r="E456" s="46">
        <v>430.13</v>
      </c>
      <c r="F456" s="46">
        <v>15654.86</v>
      </c>
    </row>
    <row r="457" spans="1:6" s="47" customFormat="1" ht="12">
      <c r="A457" s="44">
        <v>456</v>
      </c>
      <c r="B457" s="64" t="s">
        <v>66</v>
      </c>
      <c r="C457" s="64" t="s">
        <v>69</v>
      </c>
      <c r="D457" s="45" t="s">
        <v>149</v>
      </c>
      <c r="E457" s="46">
        <v>35</v>
      </c>
      <c r="F457" s="46">
        <v>57766.84</v>
      </c>
    </row>
    <row r="458" spans="1:6" s="47" customFormat="1" ht="12">
      <c r="A458" s="44">
        <v>457</v>
      </c>
      <c r="B458" s="64" t="s">
        <v>66</v>
      </c>
      <c r="C458" s="64" t="s">
        <v>69</v>
      </c>
      <c r="D458" s="45" t="s">
        <v>149</v>
      </c>
      <c r="E458" s="46">
        <v>4.5</v>
      </c>
      <c r="F458" s="46">
        <v>46654.26</v>
      </c>
    </row>
    <row r="459" spans="1:6" s="47" customFormat="1" ht="12">
      <c r="A459" s="44">
        <v>458</v>
      </c>
      <c r="B459" s="64" t="s">
        <v>66</v>
      </c>
      <c r="C459" s="64" t="s">
        <v>69</v>
      </c>
      <c r="D459" s="45" t="s">
        <v>149</v>
      </c>
      <c r="E459" s="46">
        <v>56</v>
      </c>
      <c r="F459" s="46">
        <v>50760.12</v>
      </c>
    </row>
    <row r="460" spans="1:6" s="47" customFormat="1" ht="12">
      <c r="A460" s="44">
        <v>459</v>
      </c>
      <c r="B460" s="64" t="s">
        <v>66</v>
      </c>
      <c r="C460" s="64" t="s">
        <v>69</v>
      </c>
      <c r="D460" s="45" t="s">
        <v>149</v>
      </c>
      <c r="E460" s="46">
        <v>2</v>
      </c>
      <c r="F460" s="46">
        <v>62937.67</v>
      </c>
    </row>
    <row r="461" spans="1:6" s="47" customFormat="1" ht="12">
      <c r="A461" s="44">
        <v>460</v>
      </c>
      <c r="B461" s="64" t="s">
        <v>66</v>
      </c>
      <c r="C461" s="64" t="s">
        <v>69</v>
      </c>
      <c r="D461" s="45" t="s">
        <v>149</v>
      </c>
      <c r="E461" s="46">
        <v>18</v>
      </c>
      <c r="F461" s="46">
        <v>32483.27</v>
      </c>
    </row>
    <row r="462" spans="1:6" s="47" customFormat="1" ht="12">
      <c r="A462" s="44">
        <v>461</v>
      </c>
      <c r="B462" s="64" t="s">
        <v>66</v>
      </c>
      <c r="C462" s="64" t="s">
        <v>69</v>
      </c>
      <c r="D462" s="45" t="s">
        <v>149</v>
      </c>
      <c r="E462" s="46">
        <v>15</v>
      </c>
      <c r="F462" s="46">
        <v>26154.43</v>
      </c>
    </row>
    <row r="463" spans="1:6" s="47" customFormat="1" ht="12">
      <c r="A463" s="44">
        <v>462</v>
      </c>
      <c r="B463" s="64" t="s">
        <v>66</v>
      </c>
      <c r="C463" s="64" t="s">
        <v>69</v>
      </c>
      <c r="D463" s="45" t="s">
        <v>149</v>
      </c>
      <c r="E463" s="46">
        <v>105</v>
      </c>
      <c r="F463" s="46">
        <v>79030.17</v>
      </c>
    </row>
    <row r="464" spans="1:6" s="47" customFormat="1" ht="12">
      <c r="A464" s="44">
        <v>463</v>
      </c>
      <c r="B464" s="64" t="s">
        <v>66</v>
      </c>
      <c r="C464" s="64" t="s">
        <v>69</v>
      </c>
      <c r="D464" s="45" t="s">
        <v>149</v>
      </c>
      <c r="E464" s="46">
        <v>22</v>
      </c>
      <c r="F464" s="46">
        <v>32598.25</v>
      </c>
    </row>
    <row r="465" spans="1:6" s="47" customFormat="1" ht="12">
      <c r="A465" s="44">
        <v>464</v>
      </c>
      <c r="B465" s="64" t="s">
        <v>66</v>
      </c>
      <c r="C465" s="64" t="s">
        <v>69</v>
      </c>
      <c r="D465" s="45" t="s">
        <v>149</v>
      </c>
      <c r="E465" s="46">
        <v>11.5</v>
      </c>
      <c r="F465" s="46">
        <v>17820.689999999999</v>
      </c>
    </row>
    <row r="466" spans="1:6" s="47" customFormat="1" ht="12">
      <c r="A466" s="44">
        <v>465</v>
      </c>
      <c r="B466" s="64" t="s">
        <v>66</v>
      </c>
      <c r="C466" s="64" t="s">
        <v>69</v>
      </c>
      <c r="D466" s="45" t="s">
        <v>149</v>
      </c>
      <c r="E466" s="46">
        <v>30</v>
      </c>
      <c r="F466" s="46">
        <v>57971.199999999997</v>
      </c>
    </row>
    <row r="467" spans="1:6" s="47" customFormat="1" ht="12">
      <c r="A467" s="44">
        <v>466</v>
      </c>
      <c r="B467" s="64" t="s">
        <v>66</v>
      </c>
      <c r="C467" s="64" t="s">
        <v>69</v>
      </c>
      <c r="D467" s="45" t="s">
        <v>149</v>
      </c>
      <c r="E467" s="46">
        <v>1.5</v>
      </c>
      <c r="F467" s="46">
        <v>23463.15</v>
      </c>
    </row>
    <row r="468" spans="1:6" s="47" customFormat="1" ht="12">
      <c r="A468" s="44">
        <v>467</v>
      </c>
      <c r="B468" s="64" t="s">
        <v>66</v>
      </c>
      <c r="C468" s="64" t="s">
        <v>69</v>
      </c>
      <c r="D468" s="45" t="s">
        <v>149</v>
      </c>
      <c r="E468" s="46">
        <v>2.2999999999999998</v>
      </c>
      <c r="F468" s="46">
        <v>65574.06</v>
      </c>
    </row>
    <row r="469" spans="1:6" s="47" customFormat="1" ht="12">
      <c r="A469" s="44">
        <v>468</v>
      </c>
      <c r="B469" s="64" t="s">
        <v>66</v>
      </c>
      <c r="C469" s="64" t="s">
        <v>69</v>
      </c>
      <c r="D469" s="45" t="s">
        <v>149</v>
      </c>
      <c r="E469" s="46">
        <v>27</v>
      </c>
      <c r="F469" s="46">
        <v>62953.93</v>
      </c>
    </row>
    <row r="470" spans="1:6" s="47" customFormat="1" ht="12">
      <c r="A470" s="44">
        <v>469</v>
      </c>
      <c r="B470" s="64" t="s">
        <v>66</v>
      </c>
      <c r="C470" s="64" t="s">
        <v>69</v>
      </c>
      <c r="D470" s="45" t="s">
        <v>149</v>
      </c>
      <c r="E470" s="46">
        <v>1</v>
      </c>
      <c r="F470" s="46">
        <v>21413.32</v>
      </c>
    </row>
    <row r="471" spans="1:6" s="47" customFormat="1" ht="12">
      <c r="A471" s="44">
        <v>470</v>
      </c>
      <c r="B471" s="64" t="s">
        <v>66</v>
      </c>
      <c r="C471" s="64" t="s">
        <v>69</v>
      </c>
      <c r="D471" s="45" t="s">
        <v>149</v>
      </c>
      <c r="E471" s="46">
        <v>15.5</v>
      </c>
      <c r="F471" s="46">
        <v>26985.599999999999</v>
      </c>
    </row>
    <row r="472" spans="1:6" s="47" customFormat="1" ht="12">
      <c r="A472" s="44">
        <v>471</v>
      </c>
      <c r="B472" s="64" t="s">
        <v>66</v>
      </c>
      <c r="C472" s="64" t="s">
        <v>69</v>
      </c>
      <c r="D472" s="45" t="s">
        <v>149</v>
      </c>
      <c r="E472" s="46">
        <v>2</v>
      </c>
      <c r="F472" s="46">
        <v>13200.93</v>
      </c>
    </row>
    <row r="473" spans="1:6" s="47" customFormat="1" ht="12">
      <c r="A473" s="44">
        <v>472</v>
      </c>
      <c r="B473" s="64" t="s">
        <v>66</v>
      </c>
      <c r="C473" s="64" t="s">
        <v>69</v>
      </c>
      <c r="D473" s="45" t="s">
        <v>149</v>
      </c>
      <c r="E473" s="46">
        <v>6.5</v>
      </c>
      <c r="F473" s="46">
        <v>57864.05</v>
      </c>
    </row>
    <row r="474" spans="1:6" s="47" customFormat="1" ht="12">
      <c r="A474" s="44">
        <v>473</v>
      </c>
      <c r="B474" s="64" t="s">
        <v>66</v>
      </c>
      <c r="C474" s="64" t="s">
        <v>69</v>
      </c>
      <c r="D474" s="45" t="s">
        <v>149</v>
      </c>
      <c r="E474" s="46">
        <v>4</v>
      </c>
      <c r="F474" s="46">
        <v>115516.6</v>
      </c>
    </row>
    <row r="475" spans="1:6" s="47" customFormat="1" ht="12">
      <c r="A475" s="44">
        <v>474</v>
      </c>
      <c r="B475" s="64" t="s">
        <v>66</v>
      </c>
      <c r="C475" s="64" t="s">
        <v>69</v>
      </c>
      <c r="D475" s="45" t="s">
        <v>149</v>
      </c>
      <c r="E475" s="46">
        <v>2.2000000000000002</v>
      </c>
      <c r="F475" s="46">
        <v>65178.19</v>
      </c>
    </row>
    <row r="476" spans="1:6" s="47" customFormat="1" ht="12">
      <c r="A476" s="44">
        <v>475</v>
      </c>
      <c r="B476" s="64" t="s">
        <v>66</v>
      </c>
      <c r="C476" s="64" t="s">
        <v>69</v>
      </c>
      <c r="D476" s="45" t="s">
        <v>149</v>
      </c>
      <c r="E476" s="46">
        <v>60</v>
      </c>
      <c r="F476" s="46">
        <v>45741.66</v>
      </c>
    </row>
    <row r="477" spans="1:6" s="47" customFormat="1" ht="12">
      <c r="A477" s="44">
        <v>476</v>
      </c>
      <c r="B477" s="64" t="s">
        <v>66</v>
      </c>
      <c r="C477" s="64" t="s">
        <v>69</v>
      </c>
      <c r="D477" s="45" t="s">
        <v>149</v>
      </c>
      <c r="E477" s="46">
        <v>90</v>
      </c>
      <c r="F477" s="46">
        <v>45614.9</v>
      </c>
    </row>
    <row r="478" spans="1:6" s="47" customFormat="1" ht="12">
      <c r="A478" s="44">
        <v>477</v>
      </c>
      <c r="B478" s="64" t="s">
        <v>66</v>
      </c>
      <c r="C478" s="64" t="s">
        <v>69</v>
      </c>
      <c r="D478" s="45" t="s">
        <v>149</v>
      </c>
      <c r="E478" s="46">
        <v>2</v>
      </c>
      <c r="F478" s="46">
        <v>66337.7</v>
      </c>
    </row>
    <row r="479" spans="1:6" s="47" customFormat="1" ht="12">
      <c r="A479" s="44">
        <v>478</v>
      </c>
      <c r="B479" s="64" t="s">
        <v>66</v>
      </c>
      <c r="C479" s="64" t="s">
        <v>69</v>
      </c>
      <c r="D479" s="45" t="s">
        <v>149</v>
      </c>
      <c r="E479" s="46">
        <v>0.5</v>
      </c>
      <c r="F479" s="46">
        <v>6661.51</v>
      </c>
    </row>
    <row r="480" spans="1:6" s="47" customFormat="1" ht="12">
      <c r="A480" s="44">
        <v>479</v>
      </c>
      <c r="B480" s="64" t="s">
        <v>66</v>
      </c>
      <c r="C480" s="64" t="s">
        <v>69</v>
      </c>
      <c r="D480" s="45" t="s">
        <v>149</v>
      </c>
      <c r="E480" s="46">
        <v>26</v>
      </c>
      <c r="F480" s="46">
        <v>41109.57</v>
      </c>
    </row>
    <row r="481" spans="1:6" s="47" customFormat="1" ht="12">
      <c r="A481" s="44">
        <v>480</v>
      </c>
      <c r="B481" s="64" t="s">
        <v>66</v>
      </c>
      <c r="C481" s="64" t="s">
        <v>69</v>
      </c>
      <c r="D481" s="45" t="s">
        <v>149</v>
      </c>
      <c r="E481" s="46">
        <v>10</v>
      </c>
      <c r="F481" s="46">
        <v>15922.53</v>
      </c>
    </row>
    <row r="482" spans="1:6" s="47" customFormat="1" ht="12">
      <c r="A482" s="44">
        <v>481</v>
      </c>
      <c r="B482" s="64" t="s">
        <v>66</v>
      </c>
      <c r="C482" s="64" t="s">
        <v>69</v>
      </c>
      <c r="D482" s="45" t="s">
        <v>149</v>
      </c>
      <c r="E482" s="46">
        <v>4</v>
      </c>
      <c r="F482" s="46">
        <v>23436.89</v>
      </c>
    </row>
    <row r="483" spans="1:6" s="47" customFormat="1" ht="12">
      <c r="A483" s="44">
        <v>482</v>
      </c>
      <c r="B483" s="64" t="s">
        <v>66</v>
      </c>
      <c r="C483" s="64" t="s">
        <v>69</v>
      </c>
      <c r="D483" s="45" t="s">
        <v>149</v>
      </c>
      <c r="E483" s="46">
        <v>56</v>
      </c>
      <c r="F483" s="46">
        <v>90106.36</v>
      </c>
    </row>
    <row r="484" spans="1:6" s="47" customFormat="1" ht="12">
      <c r="A484" s="44">
        <v>483</v>
      </c>
      <c r="B484" s="64" t="s">
        <v>66</v>
      </c>
      <c r="C484" s="64" t="s">
        <v>69</v>
      </c>
      <c r="D484" s="45" t="s">
        <v>149</v>
      </c>
      <c r="E484" s="46">
        <v>10.5</v>
      </c>
      <c r="F484" s="46">
        <v>18494.3</v>
      </c>
    </row>
    <row r="485" spans="1:6">
      <c r="A485" s="44">
        <v>484</v>
      </c>
      <c r="B485" s="64" t="s">
        <v>66</v>
      </c>
      <c r="C485" s="64" t="s">
        <v>69</v>
      </c>
      <c r="D485" s="45" t="s">
        <v>149</v>
      </c>
      <c r="E485" s="46">
        <v>5.5</v>
      </c>
      <c r="F485" s="46">
        <v>69509.899999999994</v>
      </c>
    </row>
    <row r="486" spans="1:6">
      <c r="A486" s="44">
        <v>485</v>
      </c>
      <c r="B486" s="64" t="s">
        <v>66</v>
      </c>
      <c r="C486" s="64" t="s">
        <v>69</v>
      </c>
      <c r="D486" s="45" t="s">
        <v>149</v>
      </c>
      <c r="E486" s="46">
        <v>58.5</v>
      </c>
      <c r="F486" s="46">
        <v>58667.66</v>
      </c>
    </row>
    <row r="487" spans="1:6">
      <c r="A487" s="44">
        <v>486</v>
      </c>
      <c r="B487" s="64" t="s">
        <v>66</v>
      </c>
      <c r="C487" s="64" t="s">
        <v>69</v>
      </c>
      <c r="D487" s="45" t="s">
        <v>149</v>
      </c>
      <c r="E487" s="46">
        <v>10</v>
      </c>
      <c r="F487" s="46">
        <v>60565.25</v>
      </c>
    </row>
    <row r="488" spans="1:6">
      <c r="A488" s="44">
        <v>487</v>
      </c>
      <c r="B488" s="64" t="s">
        <v>66</v>
      </c>
      <c r="C488" s="64" t="s">
        <v>71</v>
      </c>
      <c r="D488" s="45" t="s">
        <v>156</v>
      </c>
      <c r="E488" s="46">
        <v>5735.5</v>
      </c>
      <c r="F488" s="46">
        <v>32491.439999999999</v>
      </c>
    </row>
    <row r="489" spans="1:6">
      <c r="A489" s="44">
        <v>488</v>
      </c>
      <c r="B489" s="64" t="s">
        <v>66</v>
      </c>
      <c r="C489" s="64" t="s">
        <v>71</v>
      </c>
      <c r="D489" s="45" t="s">
        <v>156</v>
      </c>
      <c r="E489" s="46">
        <v>4696</v>
      </c>
      <c r="F489" s="46">
        <v>26550.720000000001</v>
      </c>
    </row>
    <row r="490" spans="1:6">
      <c r="A490" s="44">
        <v>489</v>
      </c>
      <c r="B490" s="64" t="s">
        <v>66</v>
      </c>
      <c r="C490" s="64" t="s">
        <v>71</v>
      </c>
      <c r="D490" s="45" t="s">
        <v>156</v>
      </c>
      <c r="E490" s="46">
        <v>5252.5</v>
      </c>
      <c r="F490" s="46">
        <v>31992.33</v>
      </c>
    </row>
    <row r="491" spans="1:6">
      <c r="A491" s="44">
        <v>490</v>
      </c>
      <c r="B491" s="64" t="s">
        <v>66</v>
      </c>
      <c r="C491" s="64" t="s">
        <v>71</v>
      </c>
      <c r="D491" s="45" t="s">
        <v>156</v>
      </c>
      <c r="E491" s="46">
        <v>4632</v>
      </c>
      <c r="F491" s="46">
        <v>26092.66</v>
      </c>
    </row>
    <row r="492" spans="1:6">
      <c r="A492" s="44">
        <v>491</v>
      </c>
      <c r="B492" s="64" t="s">
        <v>66</v>
      </c>
      <c r="C492" s="64" t="s">
        <v>71</v>
      </c>
      <c r="D492" s="45" t="s">
        <v>156</v>
      </c>
      <c r="E492" s="46">
        <v>4866</v>
      </c>
      <c r="F492" s="46">
        <v>31363.27</v>
      </c>
    </row>
    <row r="493" spans="1:6">
      <c r="A493" s="44">
        <v>492</v>
      </c>
      <c r="B493" s="64" t="s">
        <v>66</v>
      </c>
      <c r="C493" s="64" t="s">
        <v>71</v>
      </c>
      <c r="D493" s="45" t="s">
        <v>156</v>
      </c>
      <c r="E493" s="46">
        <v>4807</v>
      </c>
      <c r="F493" s="46">
        <v>29324.880000000001</v>
      </c>
    </row>
    <row r="494" spans="1:6">
      <c r="A494" s="44">
        <v>493</v>
      </c>
      <c r="B494" s="64" t="s">
        <v>66</v>
      </c>
      <c r="C494" s="64" t="s">
        <v>71</v>
      </c>
      <c r="D494" s="45" t="s">
        <v>156</v>
      </c>
      <c r="E494" s="46">
        <v>4913</v>
      </c>
      <c r="F494" s="46">
        <v>29832.83</v>
      </c>
    </row>
    <row r="495" spans="1:6">
      <c r="A495" s="44">
        <v>494</v>
      </c>
      <c r="B495" s="64" t="s">
        <v>66</v>
      </c>
      <c r="C495" s="64" t="s">
        <v>71</v>
      </c>
      <c r="D495" s="45" t="s">
        <v>156</v>
      </c>
      <c r="E495" s="46">
        <v>3912</v>
      </c>
      <c r="F495" s="46">
        <v>29447.439999999999</v>
      </c>
    </row>
    <row r="496" spans="1:6">
      <c r="A496" s="44">
        <v>495</v>
      </c>
      <c r="B496" s="64" t="s">
        <v>66</v>
      </c>
      <c r="C496" s="64" t="s">
        <v>71</v>
      </c>
      <c r="D496" s="45" t="s">
        <v>156</v>
      </c>
      <c r="E496" s="46">
        <v>5088.5</v>
      </c>
      <c r="F496" s="46">
        <v>31195.439999999999</v>
      </c>
    </row>
    <row r="497" spans="1:6">
      <c r="A497" s="44">
        <v>496</v>
      </c>
      <c r="B497" s="64" t="s">
        <v>66</v>
      </c>
      <c r="C497" s="64" t="s">
        <v>71</v>
      </c>
      <c r="D497" s="45" t="s">
        <v>156</v>
      </c>
      <c r="E497" s="46">
        <v>4829</v>
      </c>
      <c r="F497" s="46">
        <v>30026.95</v>
      </c>
    </row>
    <row r="498" spans="1:6">
      <c r="A498" s="44">
        <v>497</v>
      </c>
      <c r="B498" s="64" t="s">
        <v>66</v>
      </c>
      <c r="C498" s="64" t="s">
        <v>71</v>
      </c>
      <c r="D498" s="45" t="s">
        <v>156</v>
      </c>
      <c r="E498" s="46">
        <v>3733.5</v>
      </c>
      <c r="F498" s="46">
        <v>24364.799999999999</v>
      </c>
    </row>
    <row r="499" spans="1:6">
      <c r="A499" s="44">
        <v>498</v>
      </c>
      <c r="B499" s="64" t="s">
        <v>66</v>
      </c>
      <c r="C499" s="64" t="s">
        <v>71</v>
      </c>
      <c r="D499" s="45" t="s">
        <v>156</v>
      </c>
      <c r="E499" s="46">
        <v>4810</v>
      </c>
      <c r="F499" s="46">
        <v>31744.94</v>
      </c>
    </row>
    <row r="500" spans="1:6">
      <c r="A500" s="44">
        <v>499</v>
      </c>
      <c r="B500" s="64" t="s">
        <v>66</v>
      </c>
      <c r="C500" s="64" t="s">
        <v>71</v>
      </c>
      <c r="D500" s="45" t="s">
        <v>156</v>
      </c>
      <c r="E500" s="46">
        <v>5018</v>
      </c>
      <c r="F500" s="46">
        <v>30682.080000000002</v>
      </c>
    </row>
    <row r="501" spans="1:6">
      <c r="A501" s="44">
        <v>500</v>
      </c>
      <c r="B501" s="64" t="s">
        <v>66</v>
      </c>
      <c r="C501" s="64" t="s">
        <v>71</v>
      </c>
      <c r="D501" s="45" t="s">
        <v>156</v>
      </c>
      <c r="E501" s="46">
        <v>4655</v>
      </c>
      <c r="F501" s="46">
        <v>31942.22</v>
      </c>
    </row>
    <row r="502" spans="1:6">
      <c r="A502" s="44">
        <v>501</v>
      </c>
      <c r="B502" s="64" t="s">
        <v>66</v>
      </c>
      <c r="C502" s="64" t="s">
        <v>71</v>
      </c>
      <c r="D502" s="45" t="s">
        <v>156</v>
      </c>
      <c r="E502" s="46">
        <v>4375.5</v>
      </c>
      <c r="F502" s="46">
        <v>27248.400000000001</v>
      </c>
    </row>
    <row r="503" spans="1:6">
      <c r="A503" s="44">
        <v>502</v>
      </c>
      <c r="B503" s="64" t="s">
        <v>66</v>
      </c>
      <c r="C503" s="64" t="s">
        <v>71</v>
      </c>
      <c r="D503" s="45" t="s">
        <v>156</v>
      </c>
      <c r="E503" s="46">
        <v>4196.5</v>
      </c>
      <c r="F503" s="46">
        <v>31758.67</v>
      </c>
    </row>
    <row r="504" spans="1:6">
      <c r="A504" s="44">
        <v>503</v>
      </c>
      <c r="B504" s="64" t="s">
        <v>66</v>
      </c>
      <c r="C504" s="64" t="s">
        <v>71</v>
      </c>
      <c r="D504" s="45" t="s">
        <v>156</v>
      </c>
      <c r="E504" s="46">
        <v>4537.9399999999996</v>
      </c>
      <c r="F504" s="46">
        <v>27167.759999999998</v>
      </c>
    </row>
    <row r="505" spans="1:6">
      <c r="A505" s="44">
        <v>504</v>
      </c>
      <c r="B505" s="64" t="s">
        <v>66</v>
      </c>
      <c r="C505" s="64" t="s">
        <v>56</v>
      </c>
      <c r="D505" s="45" t="s">
        <v>132</v>
      </c>
      <c r="E505" s="46">
        <v>2133.5</v>
      </c>
      <c r="F505" s="46">
        <v>16765.5</v>
      </c>
    </row>
    <row r="506" spans="1:6">
      <c r="A506" s="44">
        <v>505</v>
      </c>
      <c r="B506" s="64" t="s">
        <v>66</v>
      </c>
      <c r="C506" s="64" t="s">
        <v>56</v>
      </c>
      <c r="D506" s="45" t="s">
        <v>132</v>
      </c>
      <c r="E506" s="46">
        <v>2285.5500000000002</v>
      </c>
      <c r="F506" s="46">
        <v>16573</v>
      </c>
    </row>
    <row r="507" spans="1:6">
      <c r="A507" s="44">
        <v>506</v>
      </c>
      <c r="B507" s="64" t="s">
        <v>66</v>
      </c>
      <c r="C507" s="64" t="s">
        <v>56</v>
      </c>
      <c r="D507" s="45" t="s">
        <v>132</v>
      </c>
      <c r="E507" s="46">
        <v>1578.7</v>
      </c>
      <c r="F507" s="46">
        <v>9430</v>
      </c>
    </row>
    <row r="508" spans="1:6">
      <c r="A508" s="44">
        <v>507</v>
      </c>
      <c r="B508" s="64" t="s">
        <v>66</v>
      </c>
      <c r="C508" s="64" t="s">
        <v>73</v>
      </c>
      <c r="D508" s="45" t="s">
        <v>135</v>
      </c>
      <c r="E508" s="46">
        <v>1886</v>
      </c>
      <c r="F508" s="46">
        <v>9990.76</v>
      </c>
    </row>
    <row r="509" spans="1:6">
      <c r="A509" s="44">
        <v>508</v>
      </c>
      <c r="B509" s="64" t="s">
        <v>66</v>
      </c>
      <c r="C509" s="64" t="s">
        <v>73</v>
      </c>
      <c r="D509" s="45" t="s">
        <v>135</v>
      </c>
      <c r="E509" s="46">
        <v>2232.0500000000002</v>
      </c>
      <c r="F509" s="46">
        <v>13238.85</v>
      </c>
    </row>
    <row r="510" spans="1:6">
      <c r="A510" s="44">
        <v>509</v>
      </c>
      <c r="B510" s="64" t="s">
        <v>66</v>
      </c>
      <c r="C510" s="64" t="s">
        <v>73</v>
      </c>
      <c r="D510" s="45" t="s">
        <v>135</v>
      </c>
      <c r="E510" s="46">
        <v>3765.14</v>
      </c>
      <c r="F510" s="46">
        <v>16998</v>
      </c>
    </row>
    <row r="511" spans="1:6">
      <c r="A511" s="44">
        <v>510</v>
      </c>
      <c r="B511" s="64" t="s">
        <v>66</v>
      </c>
      <c r="C511" s="64" t="s">
        <v>73</v>
      </c>
      <c r="D511" s="45" t="s">
        <v>135</v>
      </c>
      <c r="E511" s="46">
        <v>2259.6</v>
      </c>
      <c r="F511" s="46">
        <v>16590</v>
      </c>
    </row>
    <row r="512" spans="1:6">
      <c r="A512" s="44">
        <v>511</v>
      </c>
      <c r="B512" s="64" t="s">
        <v>66</v>
      </c>
      <c r="C512" s="64" t="s">
        <v>62</v>
      </c>
      <c r="D512" s="45" t="s">
        <v>159</v>
      </c>
      <c r="E512" s="46">
        <v>465</v>
      </c>
      <c r="F512" s="46">
        <v>7360</v>
      </c>
    </row>
    <row r="513" spans="1:6">
      <c r="A513" s="44">
        <v>512</v>
      </c>
      <c r="B513" s="64" t="s">
        <v>66</v>
      </c>
      <c r="C513" s="64" t="s">
        <v>126</v>
      </c>
      <c r="D513" s="45" t="s">
        <v>160</v>
      </c>
      <c r="E513" s="46">
        <v>4688</v>
      </c>
      <c r="F513" s="46">
        <v>11012.89</v>
      </c>
    </row>
    <row r="514" spans="1:6">
      <c r="A514" s="44">
        <v>513</v>
      </c>
      <c r="B514" s="64" t="s">
        <v>66</v>
      </c>
      <c r="C514" s="64" t="s">
        <v>75</v>
      </c>
      <c r="D514" s="45" t="s">
        <v>143</v>
      </c>
      <c r="E514" s="46">
        <v>781.44</v>
      </c>
      <c r="F514" s="46">
        <v>11876.06</v>
      </c>
    </row>
    <row r="515" spans="1:6">
      <c r="A515" s="44">
        <v>514</v>
      </c>
      <c r="B515" s="64" t="s">
        <v>66</v>
      </c>
      <c r="C515" s="64" t="s">
        <v>75</v>
      </c>
      <c r="D515" s="45" t="s">
        <v>143</v>
      </c>
      <c r="E515" s="46">
        <v>2213.85</v>
      </c>
      <c r="F515" s="46">
        <v>53139.73</v>
      </c>
    </row>
    <row r="516" spans="1:6">
      <c r="A516" s="44">
        <v>515</v>
      </c>
      <c r="B516" s="64" t="s">
        <v>66</v>
      </c>
      <c r="C516" s="64" t="s">
        <v>75</v>
      </c>
      <c r="D516" s="45" t="s">
        <v>143</v>
      </c>
      <c r="E516" s="46">
        <v>956</v>
      </c>
      <c r="F516" s="46">
        <v>18997.72</v>
      </c>
    </row>
    <row r="517" spans="1:6">
      <c r="A517" s="44">
        <v>516</v>
      </c>
      <c r="B517" s="64" t="s">
        <v>66</v>
      </c>
      <c r="C517" s="64" t="s">
        <v>75</v>
      </c>
      <c r="D517" s="45" t="s">
        <v>143</v>
      </c>
      <c r="E517" s="46">
        <v>382</v>
      </c>
      <c r="F517" s="46">
        <v>11916.05</v>
      </c>
    </row>
    <row r="518" spans="1:6">
      <c r="A518" s="44">
        <v>517</v>
      </c>
      <c r="B518" s="64" t="s">
        <v>66</v>
      </c>
      <c r="C518" s="64" t="s">
        <v>75</v>
      </c>
      <c r="D518" s="45" t="s">
        <v>143</v>
      </c>
      <c r="E518" s="46">
        <v>33</v>
      </c>
      <c r="F518" s="46">
        <v>555.79999999999995</v>
      </c>
    </row>
    <row r="519" spans="1:6">
      <c r="A519" s="44">
        <v>518</v>
      </c>
      <c r="B519" s="64" t="s">
        <v>66</v>
      </c>
      <c r="C519" s="64" t="s">
        <v>75</v>
      </c>
      <c r="D519" s="45" t="s">
        <v>143</v>
      </c>
      <c r="E519" s="46">
        <v>342.36</v>
      </c>
      <c r="F519" s="46">
        <v>14925.69</v>
      </c>
    </row>
    <row r="520" spans="1:6">
      <c r="A520" s="44">
        <v>519</v>
      </c>
      <c r="B520" s="64" t="s">
        <v>66</v>
      </c>
      <c r="C520" s="64" t="s">
        <v>75</v>
      </c>
      <c r="D520" s="45" t="s">
        <v>143</v>
      </c>
      <c r="E520" s="46">
        <v>242.8</v>
      </c>
      <c r="F520" s="46">
        <v>13374.33</v>
      </c>
    </row>
    <row r="521" spans="1:6">
      <c r="A521" s="44">
        <v>520</v>
      </c>
      <c r="B521" s="64" t="s">
        <v>66</v>
      </c>
      <c r="C521" s="64" t="s">
        <v>75</v>
      </c>
      <c r="D521" s="45" t="s">
        <v>143</v>
      </c>
      <c r="E521" s="46">
        <v>1495</v>
      </c>
      <c r="F521" s="46">
        <v>41289.5</v>
      </c>
    </row>
    <row r="522" spans="1:6">
      <c r="A522" s="44">
        <v>521</v>
      </c>
      <c r="B522" s="64" t="s">
        <v>66</v>
      </c>
      <c r="C522" s="64" t="s">
        <v>75</v>
      </c>
      <c r="D522" s="45" t="s">
        <v>143</v>
      </c>
      <c r="E522" s="46">
        <v>2096.64</v>
      </c>
      <c r="F522" s="46">
        <v>60809.48</v>
      </c>
    </row>
    <row r="523" spans="1:6">
      <c r="A523" s="44">
        <v>522</v>
      </c>
      <c r="B523" s="64" t="s">
        <v>66</v>
      </c>
      <c r="C523" s="64" t="s">
        <v>75</v>
      </c>
      <c r="D523" s="45" t="s">
        <v>143</v>
      </c>
      <c r="E523" s="46">
        <v>273</v>
      </c>
      <c r="F523" s="46">
        <v>7046.39</v>
      </c>
    </row>
    <row r="524" spans="1:6">
      <c r="A524" s="44">
        <v>523</v>
      </c>
      <c r="B524" s="64" t="s">
        <v>66</v>
      </c>
      <c r="C524" s="64" t="s">
        <v>75</v>
      </c>
      <c r="D524" s="45" t="s">
        <v>143</v>
      </c>
      <c r="E524" s="46">
        <v>1932.62</v>
      </c>
      <c r="F524" s="46">
        <v>69897.88</v>
      </c>
    </row>
    <row r="525" spans="1:6">
      <c r="A525" s="44">
        <v>524</v>
      </c>
      <c r="B525" s="64" t="s">
        <v>66</v>
      </c>
      <c r="C525" s="64" t="s">
        <v>75</v>
      </c>
      <c r="D525" s="45" t="s">
        <v>143</v>
      </c>
      <c r="E525" s="46">
        <v>1833.6</v>
      </c>
      <c r="F525" s="46">
        <v>73521.86</v>
      </c>
    </row>
    <row r="526" spans="1:6">
      <c r="A526" s="44">
        <v>525</v>
      </c>
      <c r="B526" s="64" t="s">
        <v>66</v>
      </c>
      <c r="C526" s="64" t="s">
        <v>75</v>
      </c>
      <c r="D526" s="45" t="s">
        <v>143</v>
      </c>
      <c r="E526" s="46">
        <v>45.44</v>
      </c>
      <c r="F526" s="46">
        <v>1000.64</v>
      </c>
    </row>
    <row r="527" spans="1:6">
      <c r="A527" s="44">
        <v>526</v>
      </c>
      <c r="B527" s="64" t="s">
        <v>66</v>
      </c>
      <c r="C527" s="64" t="s">
        <v>75</v>
      </c>
      <c r="D527" s="45" t="s">
        <v>143</v>
      </c>
      <c r="E527" s="46">
        <v>45</v>
      </c>
      <c r="F527" s="46">
        <v>1132.6400000000001</v>
      </c>
    </row>
    <row r="528" spans="1:6">
      <c r="A528" s="44">
        <v>527</v>
      </c>
      <c r="B528" s="64" t="s">
        <v>66</v>
      </c>
      <c r="C528" s="64" t="s">
        <v>75</v>
      </c>
      <c r="D528" s="45" t="s">
        <v>143</v>
      </c>
      <c r="E528" s="46">
        <v>239.68</v>
      </c>
      <c r="F528" s="46">
        <v>8876.4</v>
      </c>
    </row>
    <row r="529" spans="1:6">
      <c r="A529" s="44">
        <v>528</v>
      </c>
      <c r="B529" s="64" t="s">
        <v>66</v>
      </c>
      <c r="C529" s="64" t="s">
        <v>75</v>
      </c>
      <c r="D529" s="45" t="s">
        <v>143</v>
      </c>
      <c r="E529" s="46">
        <v>486</v>
      </c>
      <c r="F529" s="46">
        <v>14050.6</v>
      </c>
    </row>
    <row r="530" spans="1:6">
      <c r="A530" s="44">
        <v>529</v>
      </c>
      <c r="B530" s="64" t="s">
        <v>66</v>
      </c>
      <c r="C530" s="64" t="s">
        <v>75</v>
      </c>
      <c r="D530" s="45" t="s">
        <v>143</v>
      </c>
      <c r="E530" s="46">
        <v>4060.38</v>
      </c>
      <c r="F530" s="46">
        <v>84105.919999999998</v>
      </c>
    </row>
    <row r="531" spans="1:6">
      <c r="A531" s="44">
        <v>530</v>
      </c>
      <c r="B531" s="64" t="s">
        <v>66</v>
      </c>
      <c r="C531" s="64" t="s">
        <v>75</v>
      </c>
      <c r="D531" s="45" t="s">
        <v>143</v>
      </c>
      <c r="E531" s="46">
        <v>2030.4</v>
      </c>
      <c r="F531" s="46">
        <v>52977.59</v>
      </c>
    </row>
    <row r="532" spans="1:6">
      <c r="A532" s="44">
        <v>531</v>
      </c>
      <c r="B532" s="64" t="s">
        <v>66</v>
      </c>
      <c r="C532" s="64" t="s">
        <v>75</v>
      </c>
      <c r="D532" s="45" t="s">
        <v>143</v>
      </c>
      <c r="E532" s="46">
        <v>1592</v>
      </c>
      <c r="F532" s="46">
        <v>30307.53</v>
      </c>
    </row>
    <row r="533" spans="1:6">
      <c r="A533" s="44">
        <v>532</v>
      </c>
      <c r="B533" s="64" t="s">
        <v>66</v>
      </c>
      <c r="C533" s="64" t="s">
        <v>75</v>
      </c>
      <c r="D533" s="45" t="s">
        <v>143</v>
      </c>
      <c r="E533" s="46">
        <v>66</v>
      </c>
      <c r="F533" s="46">
        <v>1556.24</v>
      </c>
    </row>
    <row r="534" spans="1:6">
      <c r="A534" s="44">
        <v>533</v>
      </c>
      <c r="B534" s="64" t="s">
        <v>66</v>
      </c>
      <c r="C534" s="64" t="s">
        <v>75</v>
      </c>
      <c r="D534" s="45" t="s">
        <v>143</v>
      </c>
      <c r="E534" s="46">
        <v>150.30000000000001</v>
      </c>
      <c r="F534" s="46">
        <v>3418.17</v>
      </c>
    </row>
    <row r="535" spans="1:6">
      <c r="A535" s="44">
        <v>534</v>
      </c>
      <c r="B535" s="64" t="s">
        <v>66</v>
      </c>
      <c r="C535" s="64" t="s">
        <v>75</v>
      </c>
      <c r="D535" s="45" t="s">
        <v>143</v>
      </c>
      <c r="E535" s="46">
        <v>1147</v>
      </c>
      <c r="F535" s="46">
        <v>65054.09</v>
      </c>
    </row>
    <row r="536" spans="1:6">
      <c r="A536" s="44">
        <v>535</v>
      </c>
      <c r="B536" s="64" t="s">
        <v>66</v>
      </c>
      <c r="C536" s="64" t="s">
        <v>75</v>
      </c>
      <c r="D536" s="45" t="s">
        <v>143</v>
      </c>
      <c r="E536" s="46">
        <v>1587</v>
      </c>
      <c r="F536" s="46">
        <v>34368.629999999997</v>
      </c>
    </row>
    <row r="537" spans="1:6">
      <c r="A537" s="44">
        <v>536</v>
      </c>
      <c r="B537" s="64" t="s">
        <v>66</v>
      </c>
      <c r="C537" s="64" t="s">
        <v>75</v>
      </c>
      <c r="D537" s="45" t="s">
        <v>143</v>
      </c>
      <c r="E537" s="46">
        <v>443.21</v>
      </c>
      <c r="F537" s="46">
        <v>8048.98</v>
      </c>
    </row>
    <row r="538" spans="1:6">
      <c r="A538" s="44">
        <v>537</v>
      </c>
      <c r="B538" s="64" t="s">
        <v>66</v>
      </c>
      <c r="C538" s="64" t="s">
        <v>75</v>
      </c>
      <c r="D538" s="45" t="s">
        <v>143</v>
      </c>
      <c r="E538" s="46">
        <v>309.44</v>
      </c>
      <c r="F538" s="46">
        <v>4851.74</v>
      </c>
    </row>
    <row r="539" spans="1:6">
      <c r="A539" s="44">
        <v>538</v>
      </c>
      <c r="B539" s="64" t="s">
        <v>66</v>
      </c>
      <c r="C539" s="64" t="s">
        <v>75</v>
      </c>
      <c r="D539" s="45" t="s">
        <v>143</v>
      </c>
      <c r="E539" s="46">
        <v>99.6</v>
      </c>
      <c r="F539" s="46">
        <v>3348.65</v>
      </c>
    </row>
    <row r="540" spans="1:6">
      <c r="A540" s="44">
        <v>539</v>
      </c>
      <c r="B540" s="64" t="s">
        <v>66</v>
      </c>
      <c r="C540" s="64" t="s">
        <v>75</v>
      </c>
      <c r="D540" s="45" t="s">
        <v>143</v>
      </c>
      <c r="E540" s="46">
        <v>2367</v>
      </c>
      <c r="F540" s="46">
        <v>35031.089999999997</v>
      </c>
    </row>
    <row r="541" spans="1:6">
      <c r="A541" s="44">
        <v>540</v>
      </c>
      <c r="B541" s="64" t="s">
        <v>66</v>
      </c>
      <c r="C541" s="64" t="s">
        <v>75</v>
      </c>
      <c r="D541" s="45" t="s">
        <v>143</v>
      </c>
      <c r="E541" s="46">
        <v>3208.56</v>
      </c>
      <c r="F541" s="46">
        <v>55811.51</v>
      </c>
    </row>
    <row r="542" spans="1:6">
      <c r="A542" s="44">
        <v>541</v>
      </c>
      <c r="B542" s="64" t="s">
        <v>66</v>
      </c>
      <c r="C542" s="64" t="s">
        <v>75</v>
      </c>
      <c r="D542" s="45" t="s">
        <v>143</v>
      </c>
      <c r="E542" s="46">
        <v>1253.7</v>
      </c>
      <c r="F542" s="46">
        <v>20619.78</v>
      </c>
    </row>
    <row r="543" spans="1:6">
      <c r="A543" s="44">
        <v>542</v>
      </c>
      <c r="B543" s="64" t="s">
        <v>66</v>
      </c>
      <c r="C543" s="64" t="s">
        <v>75</v>
      </c>
      <c r="D543" s="45" t="s">
        <v>143</v>
      </c>
      <c r="E543" s="46">
        <v>1175.46</v>
      </c>
      <c r="F543" s="46">
        <v>33399.769999999997</v>
      </c>
    </row>
    <row r="544" spans="1:6">
      <c r="A544" s="44">
        <v>543</v>
      </c>
      <c r="B544" s="64" t="s">
        <v>66</v>
      </c>
      <c r="C544" s="64" t="s">
        <v>75</v>
      </c>
      <c r="D544" s="45" t="s">
        <v>143</v>
      </c>
      <c r="E544" s="46">
        <v>1101.32</v>
      </c>
      <c r="F544" s="46">
        <v>21173.4</v>
      </c>
    </row>
    <row r="545" spans="1:6">
      <c r="A545" s="44">
        <v>544</v>
      </c>
      <c r="B545" s="64" t="s">
        <v>66</v>
      </c>
      <c r="C545" s="64" t="s">
        <v>75</v>
      </c>
      <c r="D545" s="45" t="s">
        <v>143</v>
      </c>
      <c r="E545" s="46">
        <v>1500</v>
      </c>
      <c r="F545" s="46">
        <v>44486.33</v>
      </c>
    </row>
    <row r="546" spans="1:6">
      <c r="A546" s="44">
        <v>545</v>
      </c>
      <c r="B546" s="64" t="s">
        <v>66</v>
      </c>
      <c r="C546" s="64" t="s">
        <v>75</v>
      </c>
      <c r="D546" s="45" t="s">
        <v>143</v>
      </c>
      <c r="E546" s="46">
        <v>1484.02</v>
      </c>
      <c r="F546" s="46">
        <v>37760.33</v>
      </c>
    </row>
    <row r="547" spans="1:6">
      <c r="A547" s="44">
        <v>546</v>
      </c>
      <c r="B547" s="64" t="s">
        <v>66</v>
      </c>
      <c r="C547" s="64" t="s">
        <v>75</v>
      </c>
      <c r="D547" s="45" t="s">
        <v>143</v>
      </c>
      <c r="E547" s="46">
        <v>749.51</v>
      </c>
      <c r="F547" s="46">
        <v>23898.27</v>
      </c>
    </row>
    <row r="548" spans="1:6">
      <c r="A548" s="44">
        <v>547</v>
      </c>
      <c r="B548" s="64" t="s">
        <v>66</v>
      </c>
      <c r="C548" s="64" t="s">
        <v>75</v>
      </c>
      <c r="D548" s="45" t="s">
        <v>143</v>
      </c>
      <c r="E548" s="46">
        <v>2908.33</v>
      </c>
      <c r="F548" s="46">
        <v>75864.47</v>
      </c>
    </row>
    <row r="549" spans="1:6">
      <c r="A549" s="44">
        <v>548</v>
      </c>
      <c r="B549" s="64" t="s">
        <v>66</v>
      </c>
      <c r="C549" s="64" t="s">
        <v>75</v>
      </c>
      <c r="D549" s="45" t="s">
        <v>143</v>
      </c>
      <c r="E549" s="46">
        <v>934.36</v>
      </c>
      <c r="F549" s="46">
        <v>34144.879999999997</v>
      </c>
    </row>
    <row r="550" spans="1:6">
      <c r="A550" s="44">
        <v>549</v>
      </c>
      <c r="B550" s="64" t="s">
        <v>66</v>
      </c>
      <c r="C550" s="64" t="s">
        <v>75</v>
      </c>
      <c r="D550" s="45" t="s">
        <v>143</v>
      </c>
      <c r="E550" s="46">
        <v>521</v>
      </c>
      <c r="F550" s="46">
        <v>16851.66</v>
      </c>
    </row>
    <row r="551" spans="1:6">
      <c r="A551" s="44">
        <v>550</v>
      </c>
      <c r="B551" s="64" t="s">
        <v>66</v>
      </c>
      <c r="C551" s="64" t="s">
        <v>75</v>
      </c>
      <c r="D551" s="45" t="s">
        <v>143</v>
      </c>
      <c r="E551" s="46">
        <v>3096.92</v>
      </c>
      <c r="F551" s="46">
        <v>83415.67</v>
      </c>
    </row>
    <row r="552" spans="1:6">
      <c r="A552" s="44">
        <v>551</v>
      </c>
      <c r="B552" s="64" t="s">
        <v>66</v>
      </c>
      <c r="C552" s="64" t="s">
        <v>75</v>
      </c>
      <c r="D552" s="45" t="s">
        <v>143</v>
      </c>
      <c r="E552" s="46">
        <v>640.77</v>
      </c>
      <c r="F552" s="46">
        <v>13915.05</v>
      </c>
    </row>
    <row r="553" spans="1:6">
      <c r="A553" s="44">
        <v>552</v>
      </c>
      <c r="B553" s="64" t="s">
        <v>66</v>
      </c>
      <c r="C553" s="64" t="s">
        <v>75</v>
      </c>
      <c r="D553" s="45" t="s">
        <v>143</v>
      </c>
      <c r="E553" s="46">
        <v>2827.46</v>
      </c>
      <c r="F553" s="46">
        <v>90879.39</v>
      </c>
    </row>
    <row r="554" spans="1:6">
      <c r="A554" s="44">
        <v>553</v>
      </c>
      <c r="B554" s="64" t="s">
        <v>66</v>
      </c>
      <c r="C554" s="64" t="s">
        <v>75</v>
      </c>
      <c r="D554" s="45" t="s">
        <v>143</v>
      </c>
      <c r="E554" s="46">
        <v>626.47</v>
      </c>
      <c r="F554" s="46">
        <v>11655.92</v>
      </c>
    </row>
    <row r="555" spans="1:6">
      <c r="A555" s="44">
        <v>554</v>
      </c>
      <c r="B555" s="64" t="s">
        <v>66</v>
      </c>
      <c r="C555" s="64" t="s">
        <v>75</v>
      </c>
      <c r="D555" s="45" t="s">
        <v>143</v>
      </c>
      <c r="E555" s="46">
        <v>166</v>
      </c>
      <c r="F555" s="46">
        <v>5822.88</v>
      </c>
    </row>
    <row r="556" spans="1:6">
      <c r="A556" s="44">
        <v>555</v>
      </c>
      <c r="B556" s="64" t="s">
        <v>66</v>
      </c>
      <c r="C556" s="64" t="s">
        <v>75</v>
      </c>
      <c r="D556" s="45" t="s">
        <v>143</v>
      </c>
      <c r="E556" s="46">
        <v>77.84</v>
      </c>
      <c r="F556" s="46">
        <v>2966.09</v>
      </c>
    </row>
    <row r="557" spans="1:6">
      <c r="A557" s="44">
        <v>556</v>
      </c>
      <c r="B557" s="64" t="s">
        <v>66</v>
      </c>
      <c r="C557" s="64" t="s">
        <v>75</v>
      </c>
      <c r="D557" s="45" t="s">
        <v>143</v>
      </c>
      <c r="E557" s="46">
        <v>1388.75</v>
      </c>
      <c r="F557" s="46">
        <v>35496.92</v>
      </c>
    </row>
    <row r="558" spans="1:6">
      <c r="A558" s="44">
        <v>557</v>
      </c>
      <c r="B558" s="64" t="s">
        <v>66</v>
      </c>
      <c r="C558" s="64" t="s">
        <v>75</v>
      </c>
      <c r="D558" s="45" t="s">
        <v>143</v>
      </c>
      <c r="E558" s="46">
        <v>653.20000000000005</v>
      </c>
      <c r="F558" s="46">
        <v>15454.15</v>
      </c>
    </row>
    <row r="559" spans="1:6">
      <c r="A559" s="44">
        <v>558</v>
      </c>
      <c r="B559" s="64" t="s">
        <v>66</v>
      </c>
      <c r="C559" s="64" t="s">
        <v>75</v>
      </c>
      <c r="D559" s="45" t="s">
        <v>143</v>
      </c>
      <c r="E559" s="46">
        <v>1327.9</v>
      </c>
      <c r="F559" s="46">
        <v>27488.48</v>
      </c>
    </row>
    <row r="560" spans="1:6">
      <c r="A560" s="44">
        <v>559</v>
      </c>
      <c r="B560" s="64" t="s">
        <v>66</v>
      </c>
      <c r="C560" s="64" t="s">
        <v>75</v>
      </c>
      <c r="D560" s="45" t="s">
        <v>143</v>
      </c>
      <c r="E560" s="46">
        <v>2113.71</v>
      </c>
      <c r="F560" s="46">
        <v>52203.68</v>
      </c>
    </row>
    <row r="561" spans="1:6">
      <c r="A561" s="44">
        <v>560</v>
      </c>
      <c r="B561" s="64" t="s">
        <v>66</v>
      </c>
      <c r="C561" s="64" t="s">
        <v>75</v>
      </c>
      <c r="D561" s="45" t="s">
        <v>143</v>
      </c>
      <c r="E561" s="46">
        <v>408.8</v>
      </c>
      <c r="F561" s="46">
        <v>15110.81</v>
      </c>
    </row>
    <row r="562" spans="1:6">
      <c r="A562" s="44">
        <v>561</v>
      </c>
      <c r="B562" s="64" t="s">
        <v>66</v>
      </c>
      <c r="C562" s="64" t="s">
        <v>75</v>
      </c>
      <c r="D562" s="45" t="s">
        <v>143</v>
      </c>
      <c r="E562" s="46">
        <v>1381.6</v>
      </c>
      <c r="F562" s="46">
        <v>70687.320000000007</v>
      </c>
    </row>
    <row r="563" spans="1:6">
      <c r="A563" s="44">
        <v>562</v>
      </c>
      <c r="B563" s="64" t="s">
        <v>66</v>
      </c>
      <c r="C563" s="64" t="s">
        <v>75</v>
      </c>
      <c r="D563" s="45" t="s">
        <v>143</v>
      </c>
      <c r="E563" s="46">
        <v>606.17999999999995</v>
      </c>
      <c r="F563" s="46">
        <v>17370.82</v>
      </c>
    </row>
    <row r="564" spans="1:6">
      <c r="A564" s="44">
        <v>563</v>
      </c>
      <c r="B564" s="64" t="s">
        <v>66</v>
      </c>
      <c r="C564" s="64" t="s">
        <v>75</v>
      </c>
      <c r="D564" s="45" t="s">
        <v>143</v>
      </c>
      <c r="E564" s="46">
        <v>2284.4</v>
      </c>
      <c r="F564" s="46">
        <v>51301.16</v>
      </c>
    </row>
    <row r="565" spans="1:6">
      <c r="A565" s="44">
        <v>564</v>
      </c>
      <c r="B565" s="64" t="s">
        <v>66</v>
      </c>
      <c r="C565" s="64" t="s">
        <v>75</v>
      </c>
      <c r="D565" s="45" t="s">
        <v>143</v>
      </c>
      <c r="E565" s="46">
        <v>573.72</v>
      </c>
      <c r="F565" s="46">
        <v>11103.4</v>
      </c>
    </row>
    <row r="566" spans="1:6">
      <c r="A566" s="44">
        <v>565</v>
      </c>
      <c r="B566" s="64" t="s">
        <v>66</v>
      </c>
      <c r="C566" s="64" t="s">
        <v>93</v>
      </c>
      <c r="D566" s="45" t="s">
        <v>138</v>
      </c>
      <c r="E566" s="46">
        <v>2195.5</v>
      </c>
      <c r="F566" s="46">
        <v>17433</v>
      </c>
    </row>
    <row r="567" spans="1:6">
      <c r="A567" s="44">
        <v>566</v>
      </c>
      <c r="B567" s="64" t="s">
        <v>66</v>
      </c>
      <c r="C567" s="64" t="s">
        <v>128</v>
      </c>
      <c r="D567" s="45" t="s">
        <v>161</v>
      </c>
      <c r="E567" s="46">
        <v>13606.8</v>
      </c>
      <c r="F567" s="46">
        <v>61847.1</v>
      </c>
    </row>
    <row r="568" spans="1:6">
      <c r="A568" s="44">
        <v>567</v>
      </c>
      <c r="B568" s="64" t="s">
        <v>66</v>
      </c>
      <c r="C568" s="64" t="s">
        <v>40</v>
      </c>
      <c r="D568" s="45" t="s">
        <v>41</v>
      </c>
      <c r="E568" s="46">
        <v>499.88</v>
      </c>
      <c r="F568" s="46">
        <v>12118.8</v>
      </c>
    </row>
    <row r="569" spans="1:6">
      <c r="A569" s="44">
        <v>568</v>
      </c>
      <c r="B569" s="64" t="s">
        <v>66</v>
      </c>
      <c r="C569" s="64" t="s">
        <v>96</v>
      </c>
      <c r="D569" s="45" t="s">
        <v>97</v>
      </c>
      <c r="E569" s="46">
        <v>8294.7000000000007</v>
      </c>
      <c r="F569" s="46">
        <v>28590.720000000001</v>
      </c>
    </row>
    <row r="570" spans="1:6">
      <c r="A570" s="44">
        <v>569</v>
      </c>
      <c r="B570" s="64" t="s">
        <v>66</v>
      </c>
      <c r="C570" s="64" t="s">
        <v>130</v>
      </c>
      <c r="D570" s="45" t="s">
        <v>131</v>
      </c>
      <c r="E570" s="46">
        <v>5948.43</v>
      </c>
      <c r="F570" s="46">
        <v>21918.240000000002</v>
      </c>
    </row>
    <row r="571" spans="1:6">
      <c r="A571" s="44">
        <v>570</v>
      </c>
      <c r="B571" s="64" t="s">
        <v>176</v>
      </c>
      <c r="C571" s="64" t="s">
        <v>191</v>
      </c>
      <c r="D571" s="45" t="s">
        <v>192</v>
      </c>
      <c r="E571" s="46">
        <v>21075</v>
      </c>
      <c r="F571" s="46">
        <v>13964</v>
      </c>
    </row>
    <row r="572" spans="1:6">
      <c r="A572" s="44">
        <v>571</v>
      </c>
      <c r="B572" s="64" t="s">
        <v>176</v>
      </c>
      <c r="C572" s="64" t="s">
        <v>110</v>
      </c>
      <c r="D572" s="45" t="s">
        <v>111</v>
      </c>
      <c r="E572" s="46">
        <v>27720</v>
      </c>
      <c r="F572" s="46">
        <v>173268.74</v>
      </c>
    </row>
    <row r="573" spans="1:6">
      <c r="A573" s="44">
        <v>572</v>
      </c>
      <c r="B573" s="64" t="s">
        <v>176</v>
      </c>
      <c r="C573" s="64" t="s">
        <v>110</v>
      </c>
      <c r="D573" s="45" t="s">
        <v>111</v>
      </c>
      <c r="E573" s="46">
        <v>27720</v>
      </c>
      <c r="F573" s="46">
        <v>173268.76</v>
      </c>
    </row>
    <row r="574" spans="1:6">
      <c r="E574" s="46">
        <f>SUM(E2:E573)</f>
        <v>1244850.3500000006</v>
      </c>
      <c r="F574" s="46">
        <f>SUM(F2:F573)</f>
        <v>12733895.80000001</v>
      </c>
    </row>
    <row r="578" spans="1:10" ht="15">
      <c r="A578" s="62" t="s">
        <v>19</v>
      </c>
      <c r="B578" s="62" t="s">
        <v>20</v>
      </c>
      <c r="C578" s="62" t="s">
        <v>23</v>
      </c>
      <c r="D578" s="62" t="s">
        <v>24</v>
      </c>
      <c r="G578" s="53" t="s">
        <v>0</v>
      </c>
      <c r="H578" s="53" t="s">
        <v>77</v>
      </c>
      <c r="I578" s="52" t="s">
        <v>23</v>
      </c>
      <c r="J578" s="52" t="s">
        <v>24</v>
      </c>
    </row>
    <row r="579" spans="1:10" ht="15">
      <c r="A579" s="44">
        <v>1</v>
      </c>
      <c r="B579" s="64" t="s">
        <v>25</v>
      </c>
      <c r="C579" s="46">
        <f ca="1">SUMIF($B$2:$F$573,B579,$E$2:$E$573)</f>
        <v>86866.5</v>
      </c>
      <c r="D579" s="46">
        <f ca="1">SUMIF($B$2:$F$573,B579,$F$2:$F$573)</f>
        <v>2245634.9</v>
      </c>
      <c r="G579" s="57">
        <v>1</v>
      </c>
      <c r="H579" s="58" t="s">
        <v>78</v>
      </c>
      <c r="I579" s="59">
        <f ca="1">C583+C586+C599+C603+C616</f>
        <v>339509.74000000011</v>
      </c>
      <c r="J579" s="59">
        <f ca="1">D583+D586+D599+D603+D616</f>
        <v>4666316.5999999996</v>
      </c>
    </row>
    <row r="580" spans="1:10" ht="15">
      <c r="A580" s="44">
        <v>2</v>
      </c>
      <c r="B580" s="64" t="s">
        <v>208</v>
      </c>
      <c r="C580" s="46">
        <f t="shared" ref="C580:C617" ca="1" si="0">SUMIF($B$2:$F$573,B580,$E$2:$E$573)</f>
        <v>3090</v>
      </c>
      <c r="D580" s="46">
        <f t="shared" ref="D580:D617" ca="1" si="1">SUMIF($B$2:$F$573,B580,$F$2:$F$573)</f>
        <v>20100.25</v>
      </c>
      <c r="G580" s="57">
        <v>2</v>
      </c>
      <c r="H580" s="58" t="s">
        <v>79</v>
      </c>
      <c r="I580" s="59">
        <f ca="1">C584</f>
        <v>5321.21</v>
      </c>
      <c r="J580" s="59">
        <f ca="1">D584</f>
        <v>39817.279999999999</v>
      </c>
    </row>
    <row r="581" spans="1:10" ht="15">
      <c r="A581" s="44">
        <v>3</v>
      </c>
      <c r="B581" s="64" t="s">
        <v>210</v>
      </c>
      <c r="C581" s="46">
        <f t="shared" ca="1" si="0"/>
        <v>4264.8</v>
      </c>
      <c r="D581" s="46">
        <f t="shared" ca="1" si="1"/>
        <v>10275.07</v>
      </c>
      <c r="G581" s="57">
        <v>3</v>
      </c>
      <c r="H581" s="58" t="s">
        <v>80</v>
      </c>
      <c r="I581" s="59">
        <f ca="1">C580+C582+C587+C588+C589+C591+C592+C593+C595+C601+C604+C607+C610+C611+C615</f>
        <v>445603.9</v>
      </c>
      <c r="J581" s="59">
        <f ca="1">D580+D582+D587+D588+D589+D591+D592+D593+D595+D601+D604+D607+D610+D611+D615</f>
        <v>2971415.3099999996</v>
      </c>
    </row>
    <row r="582" spans="1:10" ht="15">
      <c r="A582" s="44">
        <v>4</v>
      </c>
      <c r="B582" s="64" t="s">
        <v>211</v>
      </c>
      <c r="C582" s="46">
        <f t="shared" ca="1" si="0"/>
        <v>24412.98</v>
      </c>
      <c r="D582" s="46">
        <f t="shared" ca="1" si="1"/>
        <v>64859.12</v>
      </c>
      <c r="G582" s="57">
        <v>4</v>
      </c>
      <c r="H582" s="58" t="s">
        <v>81</v>
      </c>
      <c r="I582" s="59">
        <f ca="1">C609</f>
        <v>21706.12</v>
      </c>
      <c r="J582" s="59">
        <f ca="1">D609</f>
        <v>381295.13</v>
      </c>
    </row>
    <row r="583" spans="1:10" ht="15">
      <c r="A583" s="44">
        <v>5</v>
      </c>
      <c r="B583" s="64" t="s">
        <v>95</v>
      </c>
      <c r="C583" s="46">
        <f t="shared" ca="1" si="0"/>
        <v>10701.07</v>
      </c>
      <c r="D583" s="46">
        <f t="shared" ca="1" si="1"/>
        <v>121815.57</v>
      </c>
      <c r="G583" s="57">
        <v>5</v>
      </c>
      <c r="H583" s="58" t="s">
        <v>82</v>
      </c>
      <c r="I583" s="59">
        <f ca="1">C594+C597+C605+C613+C614</f>
        <v>103769.35999999999</v>
      </c>
      <c r="J583" s="59">
        <f ca="1">D594+D597+D605+D613+D614</f>
        <v>271377.37</v>
      </c>
    </row>
    <row r="584" spans="1:10" ht="15">
      <c r="A584" s="44">
        <v>6</v>
      </c>
      <c r="B584" s="64" t="s">
        <v>36</v>
      </c>
      <c r="C584" s="46">
        <f t="shared" ca="1" si="0"/>
        <v>5321.21</v>
      </c>
      <c r="D584" s="46">
        <f t="shared" ca="1" si="1"/>
        <v>39817.279999999999</v>
      </c>
      <c r="G584" s="57">
        <v>6</v>
      </c>
      <c r="H584" s="58" t="s">
        <v>83</v>
      </c>
      <c r="I584" s="59">
        <f ca="1">C585+C596+C606</f>
        <v>141469.49</v>
      </c>
      <c r="J584" s="59">
        <f ca="1">D585+D596+D606</f>
        <v>1470520.23</v>
      </c>
    </row>
    <row r="585" spans="1:10" ht="15">
      <c r="A585" s="44">
        <v>7</v>
      </c>
      <c r="B585" s="64" t="s">
        <v>144</v>
      </c>
      <c r="C585" s="46">
        <f t="shared" ca="1" si="0"/>
        <v>100964.8</v>
      </c>
      <c r="D585" s="46">
        <f t="shared" ca="1" si="1"/>
        <v>133178.21000000002</v>
      </c>
      <c r="G585" s="57">
        <v>7</v>
      </c>
      <c r="H585" s="58" t="s">
        <v>84</v>
      </c>
      <c r="I585" s="59">
        <f ca="1">C581+C598+C600+C608+C612+C617</f>
        <v>87259.66</v>
      </c>
      <c r="J585" s="59">
        <f ca="1">D581+D598+D600+D608+D612+D617</f>
        <v>467329.95999999996</v>
      </c>
    </row>
    <row r="586" spans="1:10" ht="15">
      <c r="A586" s="44">
        <v>8</v>
      </c>
      <c r="B586" s="64" t="s">
        <v>199</v>
      </c>
      <c r="C586" s="46">
        <f t="shared" ca="1" si="0"/>
        <v>2771.9</v>
      </c>
      <c r="D586" s="46">
        <f t="shared" ca="1" si="1"/>
        <v>26465.200000000001</v>
      </c>
      <c r="G586" s="57">
        <v>8</v>
      </c>
      <c r="H586" s="58" t="s">
        <v>85</v>
      </c>
      <c r="I586" s="59">
        <v>0</v>
      </c>
      <c r="J586" s="59">
        <v>0</v>
      </c>
    </row>
    <row r="587" spans="1:10" ht="15">
      <c r="A587" s="44">
        <v>9</v>
      </c>
      <c r="B587" s="64" t="s">
        <v>164</v>
      </c>
      <c r="C587" s="46">
        <f t="shared" ca="1" si="0"/>
        <v>2</v>
      </c>
      <c r="D587" s="46">
        <f t="shared" ca="1" si="1"/>
        <v>23020.47</v>
      </c>
      <c r="G587" s="57">
        <v>9</v>
      </c>
      <c r="H587" s="58" t="s">
        <v>86</v>
      </c>
      <c r="I587" s="59">
        <v>0</v>
      </c>
      <c r="J587" s="59">
        <v>0</v>
      </c>
    </row>
    <row r="588" spans="1:10" ht="15">
      <c r="A588" s="44">
        <v>10</v>
      </c>
      <c r="B588" s="64" t="s">
        <v>213</v>
      </c>
      <c r="C588" s="46">
        <f t="shared" ca="1" si="0"/>
        <v>19928.400000000001</v>
      </c>
      <c r="D588" s="46">
        <f t="shared" ca="1" si="1"/>
        <v>332078.20999999996</v>
      </c>
      <c r="G588" s="57">
        <v>10</v>
      </c>
      <c r="H588" s="58" t="s">
        <v>87</v>
      </c>
      <c r="I588" s="59">
        <f ca="1">C579+C590+C602</f>
        <v>100210.87</v>
      </c>
      <c r="J588" s="59">
        <f ca="1">D579+D590+D602</f>
        <v>2465823.92</v>
      </c>
    </row>
    <row r="589" spans="1:10" ht="15">
      <c r="A589" s="44">
        <v>11</v>
      </c>
      <c r="B589" s="64" t="s">
        <v>217</v>
      </c>
      <c r="C589" s="46">
        <f t="shared" ca="1" si="0"/>
        <v>74331.239999999991</v>
      </c>
      <c r="D589" s="46">
        <f t="shared" ca="1" si="1"/>
        <v>595031.66999999993</v>
      </c>
      <c r="G589" s="57"/>
      <c r="H589" s="60"/>
      <c r="I589" s="61">
        <f ca="1">SUM(I579:I588)</f>
        <v>1244850.3500000001</v>
      </c>
      <c r="J589" s="61">
        <f ca="1">SUM(J579:J588)</f>
        <v>12733895.799999999</v>
      </c>
    </row>
    <row r="590" spans="1:10">
      <c r="A590" s="44">
        <v>12</v>
      </c>
      <c r="B590" s="64" t="s">
        <v>224</v>
      </c>
      <c r="C590" s="46">
        <f t="shared" ca="1" si="0"/>
        <v>404</v>
      </c>
      <c r="D590" s="46">
        <f t="shared" ca="1" si="1"/>
        <v>2884</v>
      </c>
    </row>
    <row r="591" spans="1:10">
      <c r="A591" s="44">
        <v>13</v>
      </c>
      <c r="B591" s="64" t="s">
        <v>225</v>
      </c>
      <c r="C591" s="46">
        <f t="shared" ca="1" si="0"/>
        <v>15353.300000000001</v>
      </c>
      <c r="D591" s="46">
        <f t="shared" ca="1" si="1"/>
        <v>239506.72999999998</v>
      </c>
    </row>
    <row r="592" spans="1:10">
      <c r="A592" s="44">
        <v>14</v>
      </c>
      <c r="B592" s="64" t="s">
        <v>181</v>
      </c>
      <c r="C592" s="46">
        <f t="shared" ca="1" si="0"/>
        <v>9269.66</v>
      </c>
      <c r="D592" s="46">
        <f t="shared" ca="1" si="1"/>
        <v>45771.380000000005</v>
      </c>
    </row>
    <row r="593" spans="1:4">
      <c r="A593" s="44">
        <v>15</v>
      </c>
      <c r="B593" s="64" t="s">
        <v>145</v>
      </c>
      <c r="C593" s="46">
        <f t="shared" ca="1" si="0"/>
        <v>8109</v>
      </c>
      <c r="D593" s="46">
        <f t="shared" ca="1" si="1"/>
        <v>21345.5</v>
      </c>
    </row>
    <row r="594" spans="1:4">
      <c r="A594" s="44">
        <v>16</v>
      </c>
      <c r="B594" s="64" t="s">
        <v>231</v>
      </c>
      <c r="C594" s="46">
        <f t="shared" ca="1" si="0"/>
        <v>14394.92</v>
      </c>
      <c r="D594" s="46">
        <f t="shared" ca="1" si="1"/>
        <v>68938.84</v>
      </c>
    </row>
    <row r="595" spans="1:4">
      <c r="A595" s="44">
        <v>17</v>
      </c>
      <c r="B595" s="64" t="s">
        <v>102</v>
      </c>
      <c r="C595" s="46">
        <f t="shared" ca="1" si="0"/>
        <v>127697.28</v>
      </c>
      <c r="D595" s="46">
        <f t="shared" ca="1" si="1"/>
        <v>564455.74000000011</v>
      </c>
    </row>
    <row r="596" spans="1:4">
      <c r="A596" s="44">
        <v>18</v>
      </c>
      <c r="B596" s="64" t="s">
        <v>42</v>
      </c>
      <c r="C596" s="46">
        <f t="shared" ca="1" si="0"/>
        <v>30032.309999999998</v>
      </c>
      <c r="D596" s="46">
        <f t="shared" ca="1" si="1"/>
        <v>937920.49</v>
      </c>
    </row>
    <row r="597" spans="1:4">
      <c r="A597" s="44">
        <v>19</v>
      </c>
      <c r="B597" s="64" t="s">
        <v>184</v>
      </c>
      <c r="C597" s="46">
        <f t="shared" ca="1" si="0"/>
        <v>26880</v>
      </c>
      <c r="D597" s="46">
        <f t="shared" ca="1" si="1"/>
        <v>53887.68</v>
      </c>
    </row>
    <row r="598" spans="1:4">
      <c r="A598" s="44">
        <v>20</v>
      </c>
      <c r="B598" s="64" t="s">
        <v>44</v>
      </c>
      <c r="C598" s="46">
        <f t="shared" ca="1" si="0"/>
        <v>1250.4299999999998</v>
      </c>
      <c r="D598" s="46">
        <f t="shared" ca="1" si="1"/>
        <v>14949.88</v>
      </c>
    </row>
    <row r="599" spans="1:4">
      <c r="A599" s="44">
        <v>21</v>
      </c>
      <c r="B599" s="64" t="s">
        <v>45</v>
      </c>
      <c r="C599" s="46">
        <f t="shared" ca="1" si="0"/>
        <v>3303.4799999999996</v>
      </c>
      <c r="D599" s="46">
        <f t="shared" ca="1" si="1"/>
        <v>60327.81</v>
      </c>
    </row>
    <row r="600" spans="1:4">
      <c r="A600" s="44">
        <v>22</v>
      </c>
      <c r="B600" s="64" t="s">
        <v>167</v>
      </c>
      <c r="C600" s="46">
        <f t="shared" ca="1" si="0"/>
        <v>3470.03</v>
      </c>
      <c r="D600" s="46">
        <f t="shared" ca="1" si="1"/>
        <v>71068.36</v>
      </c>
    </row>
    <row r="601" spans="1:4">
      <c r="A601" s="44">
        <v>23</v>
      </c>
      <c r="B601" s="64" t="s">
        <v>107</v>
      </c>
      <c r="C601" s="46">
        <f t="shared" ca="1" si="0"/>
        <v>71856.37000000001</v>
      </c>
      <c r="D601" s="46">
        <f t="shared" ca="1" si="1"/>
        <v>542943.56000000006</v>
      </c>
    </row>
    <row r="602" spans="1:4">
      <c r="A602" s="44">
        <v>24</v>
      </c>
      <c r="B602" s="64" t="s">
        <v>48</v>
      </c>
      <c r="C602" s="46">
        <f t="shared" ca="1" si="0"/>
        <v>12940.370000000003</v>
      </c>
      <c r="D602" s="46">
        <f t="shared" ca="1" si="1"/>
        <v>217305.02000000005</v>
      </c>
    </row>
    <row r="603" spans="1:4">
      <c r="A603" s="44">
        <v>25</v>
      </c>
      <c r="B603" s="64" t="s">
        <v>108</v>
      </c>
      <c r="C603" s="46">
        <f t="shared" ca="1" si="0"/>
        <v>96.34</v>
      </c>
      <c r="D603" s="46">
        <f t="shared" ca="1" si="1"/>
        <v>3263.19</v>
      </c>
    </row>
    <row r="604" spans="1:4">
      <c r="A604" s="44">
        <v>26</v>
      </c>
      <c r="B604" s="64" t="s">
        <v>251</v>
      </c>
      <c r="C604" s="46">
        <f t="shared" ca="1" si="0"/>
        <v>27505.03</v>
      </c>
      <c r="D604" s="46">
        <f t="shared" ca="1" si="1"/>
        <v>105892.48</v>
      </c>
    </row>
    <row r="605" spans="1:4">
      <c r="A605" s="44">
        <v>27</v>
      </c>
      <c r="B605" s="64" t="s">
        <v>202</v>
      </c>
      <c r="C605" s="46">
        <f t="shared" ca="1" si="0"/>
        <v>185.78</v>
      </c>
      <c r="D605" s="46">
        <f t="shared" ca="1" si="1"/>
        <v>5958.6200000000008</v>
      </c>
    </row>
    <row r="606" spans="1:4">
      <c r="A606" s="44">
        <v>28</v>
      </c>
      <c r="B606" s="64" t="s">
        <v>50</v>
      </c>
      <c r="C606" s="46">
        <f t="shared" ca="1" si="0"/>
        <v>10472.380000000001</v>
      </c>
      <c r="D606" s="46">
        <f t="shared" ca="1" si="1"/>
        <v>399421.53000000009</v>
      </c>
    </row>
    <row r="607" spans="1:4">
      <c r="A607" s="44">
        <v>29</v>
      </c>
      <c r="B607" s="64" t="s">
        <v>112</v>
      </c>
      <c r="C607" s="46">
        <f t="shared" ca="1" si="0"/>
        <v>3408</v>
      </c>
      <c r="D607" s="46">
        <f t="shared" ca="1" si="1"/>
        <v>8310</v>
      </c>
    </row>
    <row r="608" spans="1:4">
      <c r="A608" s="44">
        <v>30</v>
      </c>
      <c r="B608" s="64" t="s">
        <v>53</v>
      </c>
      <c r="C608" s="46">
        <f t="shared" ca="1" si="0"/>
        <v>212</v>
      </c>
      <c r="D608" s="46">
        <f t="shared" ca="1" si="1"/>
        <v>1672.15</v>
      </c>
    </row>
    <row r="609" spans="1:4">
      <c r="A609" s="44">
        <v>31</v>
      </c>
      <c r="B609" s="64" t="s">
        <v>58</v>
      </c>
      <c r="C609" s="46">
        <f t="shared" ca="1" si="0"/>
        <v>21706.12</v>
      </c>
      <c r="D609" s="46">
        <f t="shared" ca="1" si="1"/>
        <v>381295.13</v>
      </c>
    </row>
    <row r="610" spans="1:4">
      <c r="A610" s="44">
        <v>32</v>
      </c>
      <c r="B610" s="64" t="s">
        <v>187</v>
      </c>
      <c r="C610" s="46">
        <f t="shared" ca="1" si="0"/>
        <v>45662.009999999995</v>
      </c>
      <c r="D610" s="46">
        <f t="shared" ca="1" si="1"/>
        <v>231187.44</v>
      </c>
    </row>
    <row r="611" spans="1:4">
      <c r="A611" s="44">
        <v>33</v>
      </c>
      <c r="B611" s="64" t="s">
        <v>260</v>
      </c>
      <c r="C611" s="46">
        <f t="shared" ca="1" si="0"/>
        <v>2985</v>
      </c>
      <c r="D611" s="46">
        <f t="shared" ca="1" si="1"/>
        <v>22759</v>
      </c>
    </row>
    <row r="612" spans="1:4">
      <c r="A612" s="44">
        <v>34</v>
      </c>
      <c r="B612" s="64" t="s">
        <v>171</v>
      </c>
      <c r="C612" s="46">
        <f t="shared" ca="1" si="0"/>
        <v>1547.4</v>
      </c>
      <c r="D612" s="46">
        <f t="shared" ca="1" si="1"/>
        <v>8863</v>
      </c>
    </row>
    <row r="613" spans="1:4">
      <c r="A613" s="44">
        <v>35</v>
      </c>
      <c r="B613" s="64" t="s">
        <v>59</v>
      </c>
      <c r="C613" s="46">
        <f t="shared" ca="1" si="0"/>
        <v>4844</v>
      </c>
      <c r="D613" s="46">
        <f t="shared" ca="1" si="1"/>
        <v>25727</v>
      </c>
    </row>
    <row r="614" spans="1:4">
      <c r="A614" s="44">
        <v>36</v>
      </c>
      <c r="B614" s="64" t="s">
        <v>119</v>
      </c>
      <c r="C614" s="46">
        <f t="shared" ca="1" si="0"/>
        <v>57464.659999999996</v>
      </c>
      <c r="D614" s="46">
        <f t="shared" ca="1" si="1"/>
        <v>116865.23000000001</v>
      </c>
    </row>
    <row r="615" spans="1:4">
      <c r="A615" s="44">
        <v>37</v>
      </c>
      <c r="B615" s="64" t="s">
        <v>61</v>
      </c>
      <c r="C615" s="46">
        <f t="shared" ca="1" si="0"/>
        <v>11993.630000000001</v>
      </c>
      <c r="D615" s="46">
        <f t="shared" ca="1" si="1"/>
        <v>154153.76</v>
      </c>
    </row>
    <row r="616" spans="1:4">
      <c r="A616" s="44">
        <v>38</v>
      </c>
      <c r="B616" s="64" t="s">
        <v>66</v>
      </c>
      <c r="C616" s="46">
        <f t="shared" ca="1" si="0"/>
        <v>322636.95000000013</v>
      </c>
      <c r="D616" s="46">
        <f t="shared" ca="1" si="1"/>
        <v>4454444.8299999991</v>
      </c>
    </row>
    <row r="617" spans="1:4">
      <c r="A617" s="44">
        <v>39</v>
      </c>
      <c r="B617" s="64" t="s">
        <v>176</v>
      </c>
      <c r="C617" s="46">
        <f t="shared" ca="1" si="0"/>
        <v>76515</v>
      </c>
      <c r="D617" s="46">
        <f t="shared" ca="1" si="1"/>
        <v>360501.5</v>
      </c>
    </row>
    <row r="618" spans="1:4">
      <c r="C618" s="46">
        <f ca="1">SUM(C579:C617)</f>
        <v>1244850.3500000001</v>
      </c>
      <c r="D618" s="46">
        <f ca="1">SUM(D579:D617)</f>
        <v>12733895.800000001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491"/>
  <sheetViews>
    <sheetView showGridLines="0" workbookViewId="0">
      <pane ySplit="1" topLeftCell="A442" activePane="bottomLeft" state="frozen"/>
      <selection pane="bottomLeft" activeCell="J461" sqref="J461"/>
    </sheetView>
  </sheetViews>
  <sheetFormatPr defaultRowHeight="14.25"/>
  <cols>
    <col min="1" max="1" width="5" style="43" bestFit="1" customWidth="1"/>
    <col min="2" max="2" width="25.28515625" style="43" bestFit="1" customWidth="1"/>
    <col min="3" max="3" width="34.7109375" style="49" bestFit="1" customWidth="1"/>
    <col min="4" max="4" width="16.140625" style="43" customWidth="1"/>
    <col min="5" max="5" width="13.140625" style="43" bestFit="1" customWidth="1"/>
    <col min="6" max="6" width="25.28515625" style="43" bestFit="1" customWidth="1"/>
    <col min="7" max="7" width="9.140625" style="43"/>
    <col min="8" max="8" width="9.7109375" style="43" customWidth="1"/>
    <col min="9" max="9" width="31.140625" style="43" customWidth="1"/>
    <col min="10" max="10" width="18.42578125" style="43" customWidth="1"/>
    <col min="11" max="11" width="16.28515625" style="43" customWidth="1"/>
    <col min="12" max="16384" width="9.140625" style="43"/>
  </cols>
  <sheetData>
    <row r="1" spans="1:6" s="47" customFormat="1" ht="12">
      <c r="A1" s="62" t="s">
        <v>19</v>
      </c>
      <c r="B1" s="62" t="s">
        <v>20</v>
      </c>
      <c r="C1" s="62" t="s">
        <v>21</v>
      </c>
      <c r="D1" s="63" t="s">
        <v>22</v>
      </c>
      <c r="E1" s="62" t="s">
        <v>23</v>
      </c>
      <c r="F1" s="62" t="s">
        <v>24</v>
      </c>
    </row>
    <row r="2" spans="1:6" s="47" customFormat="1" ht="12">
      <c r="A2" s="44">
        <v>1</v>
      </c>
      <c r="B2" s="64" t="s">
        <v>88</v>
      </c>
      <c r="C2" s="64" t="s">
        <v>89</v>
      </c>
      <c r="D2" s="45" t="s">
        <v>90</v>
      </c>
      <c r="E2" s="46">
        <v>1851.54</v>
      </c>
      <c r="F2" s="46">
        <v>29540.7</v>
      </c>
    </row>
    <row r="3" spans="1:6" s="47" customFormat="1" ht="12">
      <c r="A3" s="44">
        <v>2</v>
      </c>
      <c r="B3" s="64" t="s">
        <v>25</v>
      </c>
      <c r="C3" s="64" t="s">
        <v>26</v>
      </c>
      <c r="D3" s="45" t="s">
        <v>205</v>
      </c>
      <c r="E3" s="46">
        <v>227.6</v>
      </c>
      <c r="F3" s="46">
        <v>11537.5</v>
      </c>
    </row>
    <row r="4" spans="1:6" s="47" customFormat="1" ht="12">
      <c r="A4" s="44">
        <v>3</v>
      </c>
      <c r="B4" s="64" t="s">
        <v>25</v>
      </c>
      <c r="C4" s="64" t="s">
        <v>26</v>
      </c>
      <c r="D4" s="45" t="s">
        <v>205</v>
      </c>
      <c r="E4" s="46">
        <v>194.2</v>
      </c>
      <c r="F4" s="46">
        <v>9628.0499999999993</v>
      </c>
    </row>
    <row r="5" spans="1:6" s="47" customFormat="1" ht="12">
      <c r="A5" s="44">
        <v>4</v>
      </c>
      <c r="B5" s="64" t="s">
        <v>25</v>
      </c>
      <c r="C5" s="64" t="s">
        <v>26</v>
      </c>
      <c r="D5" s="45" t="s">
        <v>205</v>
      </c>
      <c r="E5" s="46">
        <v>451.2</v>
      </c>
      <c r="F5" s="46">
        <v>15257.4</v>
      </c>
    </row>
    <row r="6" spans="1:6" s="47" customFormat="1" ht="12">
      <c r="A6" s="44">
        <v>5</v>
      </c>
      <c r="B6" s="64" t="s">
        <v>25</v>
      </c>
      <c r="C6" s="64" t="s">
        <v>26</v>
      </c>
      <c r="D6" s="45" t="s">
        <v>205</v>
      </c>
      <c r="E6" s="46">
        <v>212.8</v>
      </c>
      <c r="F6" s="46">
        <v>7072</v>
      </c>
    </row>
    <row r="7" spans="1:6" s="47" customFormat="1" ht="12">
      <c r="A7" s="44">
        <v>6</v>
      </c>
      <c r="B7" s="64" t="s">
        <v>25</v>
      </c>
      <c r="C7" s="64" t="s">
        <v>26</v>
      </c>
      <c r="D7" s="45" t="s">
        <v>205</v>
      </c>
      <c r="E7" s="46">
        <v>149.19999999999999</v>
      </c>
      <c r="F7" s="46">
        <v>6260</v>
      </c>
    </row>
    <row r="8" spans="1:6" s="47" customFormat="1" ht="12">
      <c r="A8" s="44">
        <v>7</v>
      </c>
      <c r="B8" s="64" t="s">
        <v>25</v>
      </c>
      <c r="C8" s="64" t="s">
        <v>26</v>
      </c>
      <c r="D8" s="45" t="s">
        <v>205</v>
      </c>
      <c r="E8" s="46">
        <v>134.4</v>
      </c>
      <c r="F8" s="46">
        <v>6506.7</v>
      </c>
    </row>
    <row r="9" spans="1:6" s="47" customFormat="1" ht="12">
      <c r="A9" s="44">
        <v>8</v>
      </c>
      <c r="B9" s="64" t="s">
        <v>25</v>
      </c>
      <c r="C9" s="64" t="s">
        <v>26</v>
      </c>
      <c r="D9" s="45" t="s">
        <v>205</v>
      </c>
      <c r="E9" s="46">
        <v>1699.2</v>
      </c>
      <c r="F9" s="46">
        <v>56501.31</v>
      </c>
    </row>
    <row r="10" spans="1:6" s="47" customFormat="1" ht="12">
      <c r="A10" s="44">
        <v>9</v>
      </c>
      <c r="B10" s="64" t="s">
        <v>25</v>
      </c>
      <c r="C10" s="64" t="s">
        <v>26</v>
      </c>
      <c r="D10" s="45" t="s">
        <v>205</v>
      </c>
      <c r="E10" s="46">
        <v>97.5</v>
      </c>
      <c r="F10" s="46">
        <v>3325.16</v>
      </c>
    </row>
    <row r="11" spans="1:6" s="47" customFormat="1" ht="12">
      <c r="A11" s="44">
        <v>10</v>
      </c>
      <c r="B11" s="64" t="s">
        <v>25</v>
      </c>
      <c r="C11" s="64" t="s">
        <v>26</v>
      </c>
      <c r="D11" s="45" t="s">
        <v>205</v>
      </c>
      <c r="E11" s="46">
        <v>57.74</v>
      </c>
      <c r="F11" s="46">
        <v>1399.8</v>
      </c>
    </row>
    <row r="12" spans="1:6" s="47" customFormat="1" ht="12">
      <c r="A12" s="44">
        <v>11</v>
      </c>
      <c r="B12" s="64" t="s">
        <v>25</v>
      </c>
      <c r="C12" s="64" t="s">
        <v>26</v>
      </c>
      <c r="D12" s="45" t="s">
        <v>205</v>
      </c>
      <c r="E12" s="46">
        <v>739.2</v>
      </c>
      <c r="F12" s="46">
        <v>24438.799999999999</v>
      </c>
    </row>
    <row r="13" spans="1:6" s="47" customFormat="1" ht="12">
      <c r="A13" s="44">
        <v>12</v>
      </c>
      <c r="B13" s="64" t="s">
        <v>25</v>
      </c>
      <c r="C13" s="64" t="s">
        <v>26</v>
      </c>
      <c r="D13" s="45" t="s">
        <v>205</v>
      </c>
      <c r="E13" s="46">
        <v>79.599999999999994</v>
      </c>
      <c r="F13" s="46">
        <v>2847.8</v>
      </c>
    </row>
    <row r="14" spans="1:6" s="47" customFormat="1" ht="12">
      <c r="A14" s="44">
        <v>13</v>
      </c>
      <c r="B14" s="64" t="s">
        <v>25</v>
      </c>
      <c r="C14" s="64" t="s">
        <v>28</v>
      </c>
      <c r="D14" s="45" t="s">
        <v>29</v>
      </c>
      <c r="E14" s="46">
        <v>1253.5</v>
      </c>
      <c r="F14" s="46">
        <v>6213.5</v>
      </c>
    </row>
    <row r="15" spans="1:6" s="47" customFormat="1" ht="12">
      <c r="A15" s="44">
        <v>14</v>
      </c>
      <c r="B15" s="64" t="s">
        <v>25</v>
      </c>
      <c r="C15" s="64" t="s">
        <v>28</v>
      </c>
      <c r="D15" s="45" t="s">
        <v>29</v>
      </c>
      <c r="E15" s="46">
        <v>4547.5</v>
      </c>
      <c r="F15" s="46">
        <v>18358.47</v>
      </c>
    </row>
    <row r="16" spans="1:6" s="47" customFormat="1" ht="12">
      <c r="A16" s="44">
        <v>15</v>
      </c>
      <c r="B16" s="64" t="s">
        <v>25</v>
      </c>
      <c r="C16" s="64" t="s">
        <v>28</v>
      </c>
      <c r="D16" s="45" t="s">
        <v>29</v>
      </c>
      <c r="E16" s="46">
        <v>74.5</v>
      </c>
      <c r="F16" s="46">
        <v>257</v>
      </c>
    </row>
    <row r="17" spans="1:6" s="47" customFormat="1" ht="12">
      <c r="A17" s="44">
        <v>16</v>
      </c>
      <c r="B17" s="64" t="s">
        <v>25</v>
      </c>
      <c r="C17" s="64" t="s">
        <v>28</v>
      </c>
      <c r="D17" s="45" t="s">
        <v>29</v>
      </c>
      <c r="E17" s="46">
        <v>1049.5</v>
      </c>
      <c r="F17" s="46">
        <v>4865.5</v>
      </c>
    </row>
    <row r="18" spans="1:6" s="47" customFormat="1" ht="12">
      <c r="A18" s="44">
        <v>17</v>
      </c>
      <c r="B18" s="64" t="s">
        <v>25</v>
      </c>
      <c r="C18" s="64" t="s">
        <v>28</v>
      </c>
      <c r="D18" s="45" t="s">
        <v>29</v>
      </c>
      <c r="E18" s="46">
        <v>5592.5</v>
      </c>
      <c r="F18" s="46">
        <v>21839.32</v>
      </c>
    </row>
    <row r="19" spans="1:6" s="47" customFormat="1" ht="12">
      <c r="A19" s="44">
        <v>18</v>
      </c>
      <c r="B19" s="64" t="s">
        <v>25</v>
      </c>
      <c r="C19" s="64" t="s">
        <v>30</v>
      </c>
      <c r="D19" s="45" t="s">
        <v>31</v>
      </c>
      <c r="E19" s="46">
        <v>3135</v>
      </c>
      <c r="F19" s="46">
        <v>96244</v>
      </c>
    </row>
    <row r="20" spans="1:6" s="47" customFormat="1" ht="12">
      <c r="A20" s="44">
        <v>19</v>
      </c>
      <c r="B20" s="64" t="s">
        <v>25</v>
      </c>
      <c r="C20" s="64" t="s">
        <v>30</v>
      </c>
      <c r="D20" s="45" t="s">
        <v>31</v>
      </c>
      <c r="E20" s="46">
        <v>334</v>
      </c>
      <c r="F20" s="46">
        <v>7453.9</v>
      </c>
    </row>
    <row r="21" spans="1:6" s="47" customFormat="1" ht="12">
      <c r="A21" s="44">
        <v>20</v>
      </c>
      <c r="B21" s="64" t="s">
        <v>25</v>
      </c>
      <c r="C21" s="64" t="s">
        <v>30</v>
      </c>
      <c r="D21" s="45" t="s">
        <v>31</v>
      </c>
      <c r="E21" s="46">
        <v>17.89</v>
      </c>
      <c r="F21" s="46">
        <v>446.28</v>
      </c>
    </row>
    <row r="22" spans="1:6" s="47" customFormat="1" ht="12">
      <c r="A22" s="44">
        <v>21</v>
      </c>
      <c r="B22" s="64" t="s">
        <v>25</v>
      </c>
      <c r="C22" s="64" t="s">
        <v>30</v>
      </c>
      <c r="D22" s="45" t="s">
        <v>31</v>
      </c>
      <c r="E22" s="46">
        <v>31.06</v>
      </c>
      <c r="F22" s="46">
        <v>1963.86</v>
      </c>
    </row>
    <row r="23" spans="1:6" s="47" customFormat="1" ht="12">
      <c r="A23" s="44">
        <v>22</v>
      </c>
      <c r="B23" s="64" t="s">
        <v>25</v>
      </c>
      <c r="C23" s="64" t="s">
        <v>30</v>
      </c>
      <c r="D23" s="45" t="s">
        <v>31</v>
      </c>
      <c r="E23" s="46">
        <v>281.60000000000002</v>
      </c>
      <c r="F23" s="46">
        <v>9324.77</v>
      </c>
    </row>
    <row r="24" spans="1:6" s="47" customFormat="1" ht="12">
      <c r="A24" s="44">
        <v>23</v>
      </c>
      <c r="B24" s="64" t="s">
        <v>25</v>
      </c>
      <c r="C24" s="64" t="s">
        <v>30</v>
      </c>
      <c r="D24" s="45" t="s">
        <v>31</v>
      </c>
      <c r="E24" s="46">
        <v>406.1</v>
      </c>
      <c r="F24" s="46">
        <v>12196.84</v>
      </c>
    </row>
    <row r="25" spans="1:6" s="47" customFormat="1" ht="12">
      <c r="A25" s="44">
        <v>24</v>
      </c>
      <c r="B25" s="64" t="s">
        <v>25</v>
      </c>
      <c r="C25" s="64" t="s">
        <v>30</v>
      </c>
      <c r="D25" s="45" t="s">
        <v>31</v>
      </c>
      <c r="E25" s="46">
        <v>187.73</v>
      </c>
      <c r="F25" s="46">
        <v>10184.459999999999</v>
      </c>
    </row>
    <row r="26" spans="1:6" s="47" customFormat="1" ht="12">
      <c r="A26" s="44">
        <v>25</v>
      </c>
      <c r="B26" s="64" t="s">
        <v>25</v>
      </c>
      <c r="C26" s="64" t="s">
        <v>30</v>
      </c>
      <c r="D26" s="45" t="s">
        <v>31</v>
      </c>
      <c r="E26" s="46">
        <v>52.44</v>
      </c>
      <c r="F26" s="46">
        <v>1344.35</v>
      </c>
    </row>
    <row r="27" spans="1:6" s="47" customFormat="1" ht="12">
      <c r="A27" s="44">
        <v>26</v>
      </c>
      <c r="B27" s="64" t="s">
        <v>25</v>
      </c>
      <c r="C27" s="64" t="s">
        <v>30</v>
      </c>
      <c r="D27" s="45" t="s">
        <v>31</v>
      </c>
      <c r="E27" s="46">
        <v>30</v>
      </c>
      <c r="F27" s="46">
        <v>1103</v>
      </c>
    </row>
    <row r="28" spans="1:6" s="47" customFormat="1" ht="12">
      <c r="A28" s="44">
        <v>27</v>
      </c>
      <c r="B28" s="64" t="s">
        <v>25</v>
      </c>
      <c r="C28" s="64" t="s">
        <v>30</v>
      </c>
      <c r="D28" s="45" t="s">
        <v>31</v>
      </c>
      <c r="E28" s="46">
        <v>200</v>
      </c>
      <c r="F28" s="46">
        <v>9506.48</v>
      </c>
    </row>
    <row r="29" spans="1:6" s="47" customFormat="1" ht="12">
      <c r="A29" s="44">
        <v>28</v>
      </c>
      <c r="B29" s="64" t="s">
        <v>25</v>
      </c>
      <c r="C29" s="64" t="s">
        <v>30</v>
      </c>
      <c r="D29" s="45" t="s">
        <v>31</v>
      </c>
      <c r="E29" s="46">
        <v>344.7</v>
      </c>
      <c r="F29" s="46">
        <v>17104.96</v>
      </c>
    </row>
    <row r="30" spans="1:6" s="47" customFormat="1" ht="12">
      <c r="A30" s="44">
        <v>29</v>
      </c>
      <c r="B30" s="64" t="s">
        <v>25</v>
      </c>
      <c r="C30" s="64" t="s">
        <v>30</v>
      </c>
      <c r="D30" s="45" t="s">
        <v>31</v>
      </c>
      <c r="E30" s="46">
        <v>24.03</v>
      </c>
      <c r="F30" s="46">
        <v>1710.7</v>
      </c>
    </row>
    <row r="31" spans="1:6" s="47" customFormat="1" ht="12">
      <c r="A31" s="44">
        <v>30</v>
      </c>
      <c r="B31" s="64" t="s">
        <v>25</v>
      </c>
      <c r="C31" s="64" t="s">
        <v>30</v>
      </c>
      <c r="D31" s="45" t="s">
        <v>31</v>
      </c>
      <c r="E31" s="46">
        <v>131</v>
      </c>
      <c r="F31" s="46">
        <v>399</v>
      </c>
    </row>
    <row r="32" spans="1:6" s="47" customFormat="1" ht="12">
      <c r="A32" s="44">
        <v>31</v>
      </c>
      <c r="B32" s="64" t="s">
        <v>25</v>
      </c>
      <c r="C32" s="64" t="s">
        <v>30</v>
      </c>
      <c r="D32" s="45" t="s">
        <v>31</v>
      </c>
      <c r="E32" s="46">
        <v>3944</v>
      </c>
      <c r="F32" s="46">
        <v>110459.32</v>
      </c>
    </row>
    <row r="33" spans="1:6" s="47" customFormat="1" ht="12">
      <c r="A33" s="44">
        <v>32</v>
      </c>
      <c r="B33" s="64" t="s">
        <v>25</v>
      </c>
      <c r="C33" s="64" t="s">
        <v>30</v>
      </c>
      <c r="D33" s="45" t="s">
        <v>31</v>
      </c>
      <c r="E33" s="46">
        <v>5.71</v>
      </c>
      <c r="F33" s="46">
        <v>343.2</v>
      </c>
    </row>
    <row r="34" spans="1:6" s="47" customFormat="1" ht="12">
      <c r="A34" s="44">
        <v>33</v>
      </c>
      <c r="B34" s="64" t="s">
        <v>25</v>
      </c>
      <c r="C34" s="64" t="s">
        <v>30</v>
      </c>
      <c r="D34" s="45" t="s">
        <v>31</v>
      </c>
      <c r="E34" s="46">
        <v>72.599999999999994</v>
      </c>
      <c r="F34" s="46">
        <v>5392.55</v>
      </c>
    </row>
    <row r="35" spans="1:6" s="47" customFormat="1" ht="12">
      <c r="A35" s="44">
        <v>34</v>
      </c>
      <c r="B35" s="64" t="s">
        <v>25</v>
      </c>
      <c r="C35" s="64" t="s">
        <v>30</v>
      </c>
      <c r="D35" s="45" t="s">
        <v>31</v>
      </c>
      <c r="E35" s="46">
        <v>88.2</v>
      </c>
      <c r="F35" s="46">
        <v>3966.41</v>
      </c>
    </row>
    <row r="36" spans="1:6" s="47" customFormat="1" ht="12">
      <c r="A36" s="44">
        <v>35</v>
      </c>
      <c r="B36" s="64" t="s">
        <v>25</v>
      </c>
      <c r="C36" s="64" t="s">
        <v>30</v>
      </c>
      <c r="D36" s="45" t="s">
        <v>31</v>
      </c>
      <c r="E36" s="46">
        <v>130.02000000000001</v>
      </c>
      <c r="F36" s="46">
        <v>6012.6</v>
      </c>
    </row>
    <row r="37" spans="1:6" s="47" customFormat="1" ht="12">
      <c r="A37" s="44">
        <v>36</v>
      </c>
      <c r="B37" s="64" t="s">
        <v>25</v>
      </c>
      <c r="C37" s="64" t="s">
        <v>30</v>
      </c>
      <c r="D37" s="45" t="s">
        <v>31</v>
      </c>
      <c r="E37" s="46">
        <v>100.79</v>
      </c>
      <c r="F37" s="46">
        <v>5529.6</v>
      </c>
    </row>
    <row r="38" spans="1:6" s="47" customFormat="1" ht="12">
      <c r="A38" s="44">
        <v>37</v>
      </c>
      <c r="B38" s="64" t="s">
        <v>25</v>
      </c>
      <c r="C38" s="64" t="s">
        <v>30</v>
      </c>
      <c r="D38" s="45" t="s">
        <v>31</v>
      </c>
      <c r="E38" s="46">
        <v>9.8000000000000007</v>
      </c>
      <c r="F38" s="46">
        <v>48</v>
      </c>
    </row>
    <row r="39" spans="1:6" s="47" customFormat="1" ht="12">
      <c r="A39" s="44">
        <v>38</v>
      </c>
      <c r="B39" s="64" t="s">
        <v>25</v>
      </c>
      <c r="C39" s="64" t="s">
        <v>30</v>
      </c>
      <c r="D39" s="45" t="s">
        <v>31</v>
      </c>
      <c r="E39" s="46">
        <v>25</v>
      </c>
      <c r="F39" s="46">
        <v>935.8</v>
      </c>
    </row>
    <row r="40" spans="1:6" s="47" customFormat="1" ht="12">
      <c r="A40" s="44">
        <v>39</v>
      </c>
      <c r="B40" s="64" t="s">
        <v>25</v>
      </c>
      <c r="C40" s="64" t="s">
        <v>30</v>
      </c>
      <c r="D40" s="45" t="s">
        <v>31</v>
      </c>
      <c r="E40" s="46">
        <v>139.54</v>
      </c>
      <c r="F40" s="46">
        <v>4658.76</v>
      </c>
    </row>
    <row r="41" spans="1:6" s="47" customFormat="1" ht="12">
      <c r="A41" s="44">
        <v>40</v>
      </c>
      <c r="B41" s="64" t="s">
        <v>25</v>
      </c>
      <c r="C41" s="64" t="s">
        <v>30</v>
      </c>
      <c r="D41" s="45" t="s">
        <v>31</v>
      </c>
      <c r="E41" s="46">
        <v>3389.2</v>
      </c>
      <c r="F41" s="46">
        <v>103062.23</v>
      </c>
    </row>
    <row r="42" spans="1:6" s="47" customFormat="1" ht="12">
      <c r="A42" s="44">
        <v>41</v>
      </c>
      <c r="B42" s="64" t="s">
        <v>25</v>
      </c>
      <c r="C42" s="64" t="s">
        <v>30</v>
      </c>
      <c r="D42" s="45" t="s">
        <v>31</v>
      </c>
      <c r="E42" s="46">
        <v>56.6</v>
      </c>
      <c r="F42" s="46">
        <v>1240.2</v>
      </c>
    </row>
    <row r="43" spans="1:6" s="47" customFormat="1" ht="12">
      <c r="A43" s="44">
        <v>42</v>
      </c>
      <c r="B43" s="64" t="s">
        <v>25</v>
      </c>
      <c r="C43" s="64" t="s">
        <v>30</v>
      </c>
      <c r="D43" s="45" t="s">
        <v>31</v>
      </c>
      <c r="E43" s="46">
        <v>348</v>
      </c>
      <c r="F43" s="46">
        <v>20922.88</v>
      </c>
    </row>
    <row r="44" spans="1:6" s="47" customFormat="1" ht="12">
      <c r="A44" s="44">
        <v>43</v>
      </c>
      <c r="B44" s="64" t="s">
        <v>25</v>
      </c>
      <c r="C44" s="64" t="s">
        <v>30</v>
      </c>
      <c r="D44" s="45" t="s">
        <v>31</v>
      </c>
      <c r="E44" s="46">
        <v>142.81</v>
      </c>
      <c r="F44" s="46">
        <v>3738.17</v>
      </c>
    </row>
    <row r="45" spans="1:6" s="47" customFormat="1" ht="12">
      <c r="A45" s="44">
        <v>44</v>
      </c>
      <c r="B45" s="64" t="s">
        <v>25</v>
      </c>
      <c r="C45" s="64" t="s">
        <v>30</v>
      </c>
      <c r="D45" s="45" t="s">
        <v>31</v>
      </c>
      <c r="E45" s="46">
        <v>94.6</v>
      </c>
      <c r="F45" s="46">
        <v>9385.8799999999992</v>
      </c>
    </row>
    <row r="46" spans="1:6" s="47" customFormat="1" ht="12">
      <c r="A46" s="44">
        <v>45</v>
      </c>
      <c r="B46" s="64" t="s">
        <v>25</v>
      </c>
      <c r="C46" s="64" t="s">
        <v>30</v>
      </c>
      <c r="D46" s="45" t="s">
        <v>31</v>
      </c>
      <c r="E46" s="46">
        <v>44.43</v>
      </c>
      <c r="F46" s="46">
        <v>1350.6</v>
      </c>
    </row>
    <row r="47" spans="1:6" s="47" customFormat="1" ht="12">
      <c r="A47" s="44">
        <v>46</v>
      </c>
      <c r="B47" s="64" t="s">
        <v>25</v>
      </c>
      <c r="C47" s="64" t="s">
        <v>30</v>
      </c>
      <c r="D47" s="45" t="s">
        <v>31</v>
      </c>
      <c r="E47" s="46">
        <v>150.63999999999999</v>
      </c>
      <c r="F47" s="46">
        <v>5911.68</v>
      </c>
    </row>
    <row r="48" spans="1:6" s="47" customFormat="1" ht="12">
      <c r="A48" s="44">
        <v>47</v>
      </c>
      <c r="B48" s="64" t="s">
        <v>25</v>
      </c>
      <c r="C48" s="64" t="s">
        <v>30</v>
      </c>
      <c r="D48" s="45" t="s">
        <v>31</v>
      </c>
      <c r="E48" s="46">
        <v>209.81</v>
      </c>
      <c r="F48" s="46">
        <v>7317</v>
      </c>
    </row>
    <row r="49" spans="1:6" s="47" customFormat="1" ht="12">
      <c r="A49" s="44">
        <v>48</v>
      </c>
      <c r="B49" s="64" t="s">
        <v>25</v>
      </c>
      <c r="C49" s="64" t="s">
        <v>30</v>
      </c>
      <c r="D49" s="45" t="s">
        <v>31</v>
      </c>
      <c r="E49" s="46">
        <v>48.87</v>
      </c>
      <c r="F49" s="46">
        <v>2188</v>
      </c>
    </row>
    <row r="50" spans="1:6" s="47" customFormat="1" ht="12">
      <c r="A50" s="44">
        <v>49</v>
      </c>
      <c r="B50" s="64" t="s">
        <v>25</v>
      </c>
      <c r="C50" s="64" t="s">
        <v>30</v>
      </c>
      <c r="D50" s="45" t="s">
        <v>31</v>
      </c>
      <c r="E50" s="46">
        <v>103.42</v>
      </c>
      <c r="F50" s="46">
        <v>2558.6999999999998</v>
      </c>
    </row>
    <row r="51" spans="1:6" s="47" customFormat="1" ht="12">
      <c r="A51" s="44">
        <v>50</v>
      </c>
      <c r="B51" s="64" t="s">
        <v>25</v>
      </c>
      <c r="C51" s="64" t="s">
        <v>30</v>
      </c>
      <c r="D51" s="45" t="s">
        <v>31</v>
      </c>
      <c r="E51" s="46">
        <v>3.72</v>
      </c>
      <c r="F51" s="46">
        <v>127</v>
      </c>
    </row>
    <row r="52" spans="1:6" s="47" customFormat="1" ht="12">
      <c r="A52" s="44">
        <v>51</v>
      </c>
      <c r="B52" s="64" t="s">
        <v>25</v>
      </c>
      <c r="C52" s="64" t="s">
        <v>30</v>
      </c>
      <c r="D52" s="45" t="s">
        <v>31</v>
      </c>
      <c r="E52" s="46">
        <v>503.89</v>
      </c>
      <c r="F52" s="46">
        <v>10725.75</v>
      </c>
    </row>
    <row r="53" spans="1:6" s="47" customFormat="1" ht="12">
      <c r="A53" s="44">
        <v>52</v>
      </c>
      <c r="B53" s="64" t="s">
        <v>25</v>
      </c>
      <c r="C53" s="64" t="s">
        <v>30</v>
      </c>
      <c r="D53" s="45" t="s">
        <v>31</v>
      </c>
      <c r="E53" s="46">
        <v>7.34</v>
      </c>
      <c r="F53" s="46">
        <v>343.2</v>
      </c>
    </row>
    <row r="54" spans="1:6" s="47" customFormat="1" ht="12">
      <c r="A54" s="44">
        <v>53</v>
      </c>
      <c r="B54" s="64" t="s">
        <v>25</v>
      </c>
      <c r="C54" s="64" t="s">
        <v>30</v>
      </c>
      <c r="D54" s="45" t="s">
        <v>31</v>
      </c>
      <c r="E54" s="46">
        <v>129.19</v>
      </c>
      <c r="F54" s="46">
        <v>4018.2</v>
      </c>
    </row>
    <row r="55" spans="1:6" s="47" customFormat="1" ht="12">
      <c r="A55" s="44">
        <v>54</v>
      </c>
      <c r="B55" s="64" t="s">
        <v>25</v>
      </c>
      <c r="C55" s="64" t="s">
        <v>30</v>
      </c>
      <c r="D55" s="45" t="s">
        <v>31</v>
      </c>
      <c r="E55" s="46">
        <v>19</v>
      </c>
      <c r="F55" s="46">
        <v>624.1</v>
      </c>
    </row>
    <row r="56" spans="1:6" s="47" customFormat="1" ht="12">
      <c r="A56" s="44">
        <v>55</v>
      </c>
      <c r="B56" s="64" t="s">
        <v>25</v>
      </c>
      <c r="C56" s="64" t="s">
        <v>30</v>
      </c>
      <c r="D56" s="45" t="s">
        <v>31</v>
      </c>
      <c r="E56" s="46">
        <v>20</v>
      </c>
      <c r="F56" s="46">
        <v>1061.2</v>
      </c>
    </row>
    <row r="57" spans="1:6" s="47" customFormat="1" ht="12">
      <c r="A57" s="44">
        <v>56</v>
      </c>
      <c r="B57" s="64" t="s">
        <v>25</v>
      </c>
      <c r="C57" s="64" t="s">
        <v>30</v>
      </c>
      <c r="D57" s="45" t="s">
        <v>31</v>
      </c>
      <c r="E57" s="46">
        <v>22</v>
      </c>
      <c r="F57" s="46">
        <v>2005.76</v>
      </c>
    </row>
    <row r="58" spans="1:6" s="47" customFormat="1" ht="12">
      <c r="A58" s="44">
        <v>57</v>
      </c>
      <c r="B58" s="64" t="s">
        <v>25</v>
      </c>
      <c r="C58" s="64" t="s">
        <v>30</v>
      </c>
      <c r="D58" s="45" t="s">
        <v>31</v>
      </c>
      <c r="E58" s="46">
        <v>16</v>
      </c>
      <c r="F58" s="46">
        <v>655.56</v>
      </c>
    </row>
    <row r="59" spans="1:6" s="47" customFormat="1" ht="12">
      <c r="A59" s="44">
        <v>58</v>
      </c>
      <c r="B59" s="64" t="s">
        <v>25</v>
      </c>
      <c r="C59" s="64" t="s">
        <v>30</v>
      </c>
      <c r="D59" s="45" t="s">
        <v>31</v>
      </c>
      <c r="E59" s="46">
        <v>20</v>
      </c>
      <c r="F59" s="46">
        <v>476.4</v>
      </c>
    </row>
    <row r="60" spans="1:6" s="47" customFormat="1" ht="12">
      <c r="A60" s="44">
        <v>59</v>
      </c>
      <c r="B60" s="64" t="s">
        <v>25</v>
      </c>
      <c r="C60" s="64" t="s">
        <v>30</v>
      </c>
      <c r="D60" s="45" t="s">
        <v>31</v>
      </c>
      <c r="E60" s="46">
        <v>72.7</v>
      </c>
      <c r="F60" s="46">
        <v>5040</v>
      </c>
    </row>
    <row r="61" spans="1:6" s="47" customFormat="1" ht="12">
      <c r="A61" s="44">
        <v>60</v>
      </c>
      <c r="B61" s="64" t="s">
        <v>25</v>
      </c>
      <c r="C61" s="64" t="s">
        <v>30</v>
      </c>
      <c r="D61" s="45" t="s">
        <v>31</v>
      </c>
      <c r="E61" s="46">
        <v>7</v>
      </c>
      <c r="F61" s="46">
        <v>187.2</v>
      </c>
    </row>
    <row r="62" spans="1:6" s="47" customFormat="1" ht="12">
      <c r="A62" s="44">
        <v>61</v>
      </c>
      <c r="B62" s="64" t="s">
        <v>25</v>
      </c>
      <c r="C62" s="64" t="s">
        <v>30</v>
      </c>
      <c r="D62" s="45" t="s">
        <v>31</v>
      </c>
      <c r="E62" s="46">
        <v>19</v>
      </c>
      <c r="F62" s="46">
        <v>805.57</v>
      </c>
    </row>
    <row r="63" spans="1:6" s="47" customFormat="1" ht="12">
      <c r="A63" s="44">
        <v>62</v>
      </c>
      <c r="B63" s="64" t="s">
        <v>25</v>
      </c>
      <c r="C63" s="64" t="s">
        <v>30</v>
      </c>
      <c r="D63" s="45" t="s">
        <v>31</v>
      </c>
      <c r="E63" s="46">
        <v>1048.19</v>
      </c>
      <c r="F63" s="46">
        <v>47104.45</v>
      </c>
    </row>
    <row r="64" spans="1:6" s="47" customFormat="1" ht="12">
      <c r="A64" s="44">
        <v>63</v>
      </c>
      <c r="B64" s="64" t="s">
        <v>25</v>
      </c>
      <c r="C64" s="64" t="s">
        <v>30</v>
      </c>
      <c r="D64" s="45" t="s">
        <v>31</v>
      </c>
      <c r="E64" s="46">
        <v>127.61</v>
      </c>
      <c r="F64" s="46">
        <v>4270</v>
      </c>
    </row>
    <row r="65" spans="1:6" s="47" customFormat="1" ht="12">
      <c r="A65" s="44">
        <v>64</v>
      </c>
      <c r="B65" s="64" t="s">
        <v>25</v>
      </c>
      <c r="C65" s="64" t="s">
        <v>30</v>
      </c>
      <c r="D65" s="45" t="s">
        <v>31</v>
      </c>
      <c r="E65" s="46">
        <v>4703.04</v>
      </c>
      <c r="F65" s="46">
        <v>261714.12</v>
      </c>
    </row>
    <row r="66" spans="1:6" s="47" customFormat="1" ht="12">
      <c r="A66" s="44">
        <v>65</v>
      </c>
      <c r="B66" s="64" t="s">
        <v>25</v>
      </c>
      <c r="C66" s="64" t="s">
        <v>30</v>
      </c>
      <c r="D66" s="45" t="s">
        <v>31</v>
      </c>
      <c r="E66" s="46">
        <v>210.4</v>
      </c>
      <c r="F66" s="46">
        <v>9849.4500000000007</v>
      </c>
    </row>
    <row r="67" spans="1:6" s="47" customFormat="1" ht="12">
      <c r="A67" s="44">
        <v>66</v>
      </c>
      <c r="B67" s="64" t="s">
        <v>25</v>
      </c>
      <c r="C67" s="64" t="s">
        <v>30</v>
      </c>
      <c r="D67" s="45" t="s">
        <v>31</v>
      </c>
      <c r="E67" s="46">
        <v>370</v>
      </c>
      <c r="F67" s="46">
        <v>8003.86</v>
      </c>
    </row>
    <row r="68" spans="1:6" s="47" customFormat="1" ht="12">
      <c r="A68" s="44">
        <v>67</v>
      </c>
      <c r="B68" s="64" t="s">
        <v>25</v>
      </c>
      <c r="C68" s="64" t="s">
        <v>30</v>
      </c>
      <c r="D68" s="45" t="s">
        <v>31</v>
      </c>
      <c r="E68" s="46">
        <v>200</v>
      </c>
      <c r="F68" s="46">
        <v>9204.01</v>
      </c>
    </row>
    <row r="69" spans="1:6" s="47" customFormat="1" ht="12">
      <c r="A69" s="44">
        <v>68</v>
      </c>
      <c r="B69" s="64" t="s">
        <v>25</v>
      </c>
      <c r="C69" s="64" t="s">
        <v>30</v>
      </c>
      <c r="D69" s="45" t="s">
        <v>31</v>
      </c>
      <c r="E69" s="46">
        <v>190</v>
      </c>
      <c r="F69" s="46">
        <v>9845.91</v>
      </c>
    </row>
    <row r="70" spans="1:6" s="47" customFormat="1" ht="12">
      <c r="A70" s="44">
        <v>69</v>
      </c>
      <c r="B70" s="64" t="s">
        <v>25</v>
      </c>
      <c r="C70" s="64" t="s">
        <v>30</v>
      </c>
      <c r="D70" s="45" t="s">
        <v>31</v>
      </c>
      <c r="E70" s="46">
        <v>550</v>
      </c>
      <c r="F70" s="46">
        <v>24970.639999999999</v>
      </c>
    </row>
    <row r="71" spans="1:6" s="47" customFormat="1" ht="12">
      <c r="A71" s="44">
        <v>70</v>
      </c>
      <c r="B71" s="64" t="s">
        <v>25</v>
      </c>
      <c r="C71" s="64" t="s">
        <v>30</v>
      </c>
      <c r="D71" s="45" t="s">
        <v>31</v>
      </c>
      <c r="E71" s="46">
        <v>91.3</v>
      </c>
      <c r="F71" s="46">
        <v>21248.38</v>
      </c>
    </row>
    <row r="72" spans="1:6" s="47" customFormat="1" ht="12">
      <c r="A72" s="44">
        <v>71</v>
      </c>
      <c r="B72" s="64" t="s">
        <v>25</v>
      </c>
      <c r="C72" s="64" t="s">
        <v>30</v>
      </c>
      <c r="D72" s="45" t="s">
        <v>31</v>
      </c>
      <c r="E72" s="46">
        <v>30</v>
      </c>
      <c r="F72" s="46">
        <v>1077</v>
      </c>
    </row>
    <row r="73" spans="1:6" s="47" customFormat="1" ht="12">
      <c r="A73" s="44">
        <v>72</v>
      </c>
      <c r="B73" s="64" t="s">
        <v>25</v>
      </c>
      <c r="C73" s="64" t="s">
        <v>30</v>
      </c>
      <c r="D73" s="45" t="s">
        <v>31</v>
      </c>
      <c r="E73" s="46">
        <v>186.3</v>
      </c>
      <c r="F73" s="46">
        <v>16660.05</v>
      </c>
    </row>
    <row r="74" spans="1:6" s="47" customFormat="1" ht="12">
      <c r="A74" s="44">
        <v>73</v>
      </c>
      <c r="B74" s="64" t="s">
        <v>25</v>
      </c>
      <c r="C74" s="64" t="s">
        <v>30</v>
      </c>
      <c r="D74" s="45" t="s">
        <v>31</v>
      </c>
      <c r="E74" s="46">
        <v>1207.0999999999999</v>
      </c>
      <c r="F74" s="46">
        <v>65430.21</v>
      </c>
    </row>
    <row r="75" spans="1:6" s="47" customFormat="1" ht="12">
      <c r="A75" s="44">
        <v>74</v>
      </c>
      <c r="B75" s="64" t="s">
        <v>25</v>
      </c>
      <c r="C75" s="64" t="s">
        <v>30</v>
      </c>
      <c r="D75" s="45" t="s">
        <v>31</v>
      </c>
      <c r="E75" s="46">
        <v>798.62</v>
      </c>
      <c r="F75" s="46">
        <v>19348.25</v>
      </c>
    </row>
    <row r="76" spans="1:6" s="47" customFormat="1" ht="12">
      <c r="A76" s="44">
        <v>75</v>
      </c>
      <c r="B76" s="64" t="s">
        <v>25</v>
      </c>
      <c r="C76" s="64" t="s">
        <v>30</v>
      </c>
      <c r="D76" s="45" t="s">
        <v>31</v>
      </c>
      <c r="E76" s="46">
        <v>3840</v>
      </c>
      <c r="F76" s="46">
        <v>103081.8</v>
      </c>
    </row>
    <row r="77" spans="1:6" s="47" customFormat="1" ht="12">
      <c r="A77" s="44">
        <v>76</v>
      </c>
      <c r="B77" s="64" t="s">
        <v>25</v>
      </c>
      <c r="C77" s="64" t="s">
        <v>30</v>
      </c>
      <c r="D77" s="45" t="s">
        <v>31</v>
      </c>
      <c r="E77" s="46">
        <v>45</v>
      </c>
      <c r="F77" s="46">
        <v>2114.6</v>
      </c>
    </row>
    <row r="78" spans="1:6" s="47" customFormat="1" ht="12">
      <c r="A78" s="44">
        <v>77</v>
      </c>
      <c r="B78" s="64" t="s">
        <v>25</v>
      </c>
      <c r="C78" s="64" t="s">
        <v>30</v>
      </c>
      <c r="D78" s="45" t="s">
        <v>31</v>
      </c>
      <c r="E78" s="46">
        <v>224.38</v>
      </c>
      <c r="F78" s="46">
        <v>5685.52</v>
      </c>
    </row>
    <row r="79" spans="1:6" s="47" customFormat="1" ht="12">
      <c r="A79" s="44">
        <v>78</v>
      </c>
      <c r="B79" s="64" t="s">
        <v>25</v>
      </c>
      <c r="C79" s="64" t="s">
        <v>30</v>
      </c>
      <c r="D79" s="45" t="s">
        <v>31</v>
      </c>
      <c r="E79" s="46">
        <v>103.42</v>
      </c>
      <c r="F79" s="46">
        <v>3107.28</v>
      </c>
    </row>
    <row r="80" spans="1:6" s="47" customFormat="1" ht="12">
      <c r="A80" s="44">
        <v>79</v>
      </c>
      <c r="B80" s="64" t="s">
        <v>25</v>
      </c>
      <c r="C80" s="64" t="s">
        <v>30</v>
      </c>
      <c r="D80" s="45" t="s">
        <v>31</v>
      </c>
      <c r="E80" s="46">
        <v>40</v>
      </c>
      <c r="F80" s="46">
        <v>1337</v>
      </c>
    </row>
    <row r="81" spans="1:6" s="47" customFormat="1" ht="12">
      <c r="A81" s="44">
        <v>80</v>
      </c>
      <c r="B81" s="64" t="s">
        <v>25</v>
      </c>
      <c r="C81" s="64" t="s">
        <v>30</v>
      </c>
      <c r="D81" s="45" t="s">
        <v>31</v>
      </c>
      <c r="E81" s="46">
        <v>60.11</v>
      </c>
      <c r="F81" s="46">
        <v>2257.4499999999998</v>
      </c>
    </row>
    <row r="82" spans="1:6" s="47" customFormat="1" ht="12">
      <c r="A82" s="44">
        <v>81</v>
      </c>
      <c r="B82" s="64" t="s">
        <v>25</v>
      </c>
      <c r="C82" s="64" t="s">
        <v>30</v>
      </c>
      <c r="D82" s="45" t="s">
        <v>31</v>
      </c>
      <c r="E82" s="46">
        <v>2256</v>
      </c>
      <c r="F82" s="46">
        <v>67688.820000000007</v>
      </c>
    </row>
    <row r="83" spans="1:6" s="47" customFormat="1" ht="12">
      <c r="A83" s="44">
        <v>82</v>
      </c>
      <c r="B83" s="64" t="s">
        <v>25</v>
      </c>
      <c r="C83" s="64" t="s">
        <v>30</v>
      </c>
      <c r="D83" s="45" t="s">
        <v>31</v>
      </c>
      <c r="E83" s="46">
        <v>7.3</v>
      </c>
      <c r="F83" s="46">
        <v>1139.5999999999999</v>
      </c>
    </row>
    <row r="84" spans="1:6" s="47" customFormat="1" ht="12">
      <c r="A84" s="44">
        <v>83</v>
      </c>
      <c r="B84" s="64" t="s">
        <v>25</v>
      </c>
      <c r="C84" s="64" t="s">
        <v>30</v>
      </c>
      <c r="D84" s="45" t="s">
        <v>31</v>
      </c>
      <c r="E84" s="46">
        <v>9.5</v>
      </c>
      <c r="F84" s="46">
        <v>959.4</v>
      </c>
    </row>
    <row r="85" spans="1:6" s="47" customFormat="1" ht="12">
      <c r="A85" s="44">
        <v>84</v>
      </c>
      <c r="B85" s="64" t="s">
        <v>25</v>
      </c>
      <c r="C85" s="64" t="s">
        <v>30</v>
      </c>
      <c r="D85" s="45" t="s">
        <v>31</v>
      </c>
      <c r="E85" s="46">
        <v>49.1</v>
      </c>
      <c r="F85" s="46">
        <v>3276.06</v>
      </c>
    </row>
    <row r="86" spans="1:6" s="47" customFormat="1" ht="12">
      <c r="A86" s="44">
        <v>85</v>
      </c>
      <c r="B86" s="64" t="s">
        <v>25</v>
      </c>
      <c r="C86" s="64" t="s">
        <v>30</v>
      </c>
      <c r="D86" s="45" t="s">
        <v>31</v>
      </c>
      <c r="E86" s="46">
        <v>750</v>
      </c>
      <c r="F86" s="46">
        <v>26684.86</v>
      </c>
    </row>
    <row r="87" spans="1:6" s="47" customFormat="1" ht="12">
      <c r="A87" s="44">
        <v>86</v>
      </c>
      <c r="B87" s="64" t="s">
        <v>25</v>
      </c>
      <c r="C87" s="64" t="s">
        <v>30</v>
      </c>
      <c r="D87" s="45" t="s">
        <v>31</v>
      </c>
      <c r="E87" s="46">
        <v>450</v>
      </c>
      <c r="F87" s="46">
        <v>23094.36</v>
      </c>
    </row>
    <row r="88" spans="1:6" s="47" customFormat="1" ht="12">
      <c r="A88" s="44">
        <v>87</v>
      </c>
      <c r="B88" s="64" t="s">
        <v>25</v>
      </c>
      <c r="C88" s="64" t="s">
        <v>30</v>
      </c>
      <c r="D88" s="45" t="s">
        <v>31</v>
      </c>
      <c r="E88" s="46">
        <v>32.64</v>
      </c>
      <c r="F88" s="46">
        <v>2074.5</v>
      </c>
    </row>
    <row r="89" spans="1:6" s="47" customFormat="1" ht="12">
      <c r="A89" s="44">
        <v>88</v>
      </c>
      <c r="B89" s="64" t="s">
        <v>25</v>
      </c>
      <c r="C89" s="64" t="s">
        <v>30</v>
      </c>
      <c r="D89" s="45" t="s">
        <v>31</v>
      </c>
      <c r="E89" s="46">
        <v>911.12</v>
      </c>
      <c r="F89" s="46">
        <v>45256.11</v>
      </c>
    </row>
    <row r="90" spans="1:6" s="47" customFormat="1" ht="12">
      <c r="A90" s="44">
        <v>89</v>
      </c>
      <c r="B90" s="64" t="s">
        <v>25</v>
      </c>
      <c r="C90" s="64" t="s">
        <v>30</v>
      </c>
      <c r="D90" s="45" t="s">
        <v>31</v>
      </c>
      <c r="E90" s="46">
        <v>29.47</v>
      </c>
      <c r="F90" s="46">
        <v>1932</v>
      </c>
    </row>
    <row r="91" spans="1:6" s="47" customFormat="1" ht="12">
      <c r="A91" s="44">
        <v>90</v>
      </c>
      <c r="B91" s="64" t="s">
        <v>25</v>
      </c>
      <c r="C91" s="64" t="s">
        <v>30</v>
      </c>
      <c r="D91" s="45" t="s">
        <v>31</v>
      </c>
      <c r="E91" s="46">
        <v>36.6</v>
      </c>
      <c r="F91" s="46">
        <v>822.15</v>
      </c>
    </row>
    <row r="92" spans="1:6" s="47" customFormat="1" ht="12">
      <c r="A92" s="44">
        <v>91</v>
      </c>
      <c r="B92" s="64" t="s">
        <v>25</v>
      </c>
      <c r="C92" s="64" t="s">
        <v>30</v>
      </c>
      <c r="D92" s="45" t="s">
        <v>31</v>
      </c>
      <c r="E92" s="46">
        <v>1746</v>
      </c>
      <c r="F92" s="46">
        <v>79598.84</v>
      </c>
    </row>
    <row r="93" spans="1:6" s="47" customFormat="1" ht="12">
      <c r="A93" s="44">
        <v>92</v>
      </c>
      <c r="B93" s="64" t="s">
        <v>25</v>
      </c>
      <c r="C93" s="64" t="s">
        <v>30</v>
      </c>
      <c r="D93" s="45" t="s">
        <v>31</v>
      </c>
      <c r="E93" s="46">
        <v>975</v>
      </c>
      <c r="F93" s="46">
        <v>33058.980000000003</v>
      </c>
    </row>
    <row r="94" spans="1:6" s="47" customFormat="1" ht="12">
      <c r="A94" s="44">
        <v>93</v>
      </c>
      <c r="B94" s="64" t="s">
        <v>25</v>
      </c>
      <c r="C94" s="64" t="s">
        <v>30</v>
      </c>
      <c r="D94" s="45" t="s">
        <v>31</v>
      </c>
      <c r="E94" s="46">
        <v>12</v>
      </c>
      <c r="F94" s="46">
        <v>48.36</v>
      </c>
    </row>
    <row r="95" spans="1:6" s="47" customFormat="1" ht="12">
      <c r="A95" s="44">
        <v>94</v>
      </c>
      <c r="B95" s="64" t="s">
        <v>25</v>
      </c>
      <c r="C95" s="64" t="s">
        <v>73</v>
      </c>
      <c r="D95" s="45" t="s">
        <v>135</v>
      </c>
      <c r="E95" s="46">
        <v>2316</v>
      </c>
      <c r="F95" s="46">
        <v>14540</v>
      </c>
    </row>
    <row r="96" spans="1:6" s="47" customFormat="1" ht="12">
      <c r="A96" s="44">
        <v>95</v>
      </c>
      <c r="B96" s="64" t="s">
        <v>25</v>
      </c>
      <c r="C96" s="64" t="s">
        <v>73</v>
      </c>
      <c r="D96" s="45" t="s">
        <v>135</v>
      </c>
      <c r="E96" s="46">
        <v>2209</v>
      </c>
      <c r="F96" s="46">
        <v>15548</v>
      </c>
    </row>
    <row r="97" spans="1:6" s="47" customFormat="1" ht="12">
      <c r="A97" s="44">
        <v>96</v>
      </c>
      <c r="B97" s="64" t="s">
        <v>25</v>
      </c>
      <c r="C97" s="64" t="s">
        <v>206</v>
      </c>
      <c r="D97" s="45" t="s">
        <v>207</v>
      </c>
      <c r="E97" s="46">
        <v>540.6</v>
      </c>
      <c r="F97" s="46">
        <v>4569.6000000000004</v>
      </c>
    </row>
    <row r="98" spans="1:6" s="47" customFormat="1" ht="12">
      <c r="A98" s="44">
        <v>97</v>
      </c>
      <c r="B98" s="64" t="s">
        <v>25</v>
      </c>
      <c r="C98" s="64" t="s">
        <v>206</v>
      </c>
      <c r="D98" s="45" t="s">
        <v>207</v>
      </c>
      <c r="E98" s="46">
        <v>1358.46</v>
      </c>
      <c r="F98" s="46">
        <v>6982.18</v>
      </c>
    </row>
    <row r="99" spans="1:6" s="47" customFormat="1" ht="12">
      <c r="A99" s="44">
        <v>98</v>
      </c>
      <c r="B99" s="64" t="s">
        <v>25</v>
      </c>
      <c r="C99" s="64" t="s">
        <v>115</v>
      </c>
      <c r="D99" s="45" t="s">
        <v>136</v>
      </c>
      <c r="E99" s="46">
        <v>13159</v>
      </c>
      <c r="F99" s="46">
        <v>25379.84</v>
      </c>
    </row>
    <row r="100" spans="1:6" s="47" customFormat="1" ht="12">
      <c r="A100" s="44">
        <v>99</v>
      </c>
      <c r="B100" s="64" t="s">
        <v>25</v>
      </c>
      <c r="C100" s="64" t="s">
        <v>93</v>
      </c>
      <c r="D100" s="45" t="s">
        <v>138</v>
      </c>
      <c r="E100" s="46">
        <v>2161</v>
      </c>
      <c r="F100" s="46">
        <v>15893</v>
      </c>
    </row>
    <row r="101" spans="1:6" s="47" customFormat="1" ht="12">
      <c r="A101" s="44">
        <v>100</v>
      </c>
      <c r="B101" s="64" t="s">
        <v>25</v>
      </c>
      <c r="C101" s="64" t="s">
        <v>117</v>
      </c>
      <c r="D101" s="45" t="s">
        <v>118</v>
      </c>
      <c r="E101" s="46">
        <v>3111.28</v>
      </c>
      <c r="F101" s="46">
        <v>24023.919999999998</v>
      </c>
    </row>
    <row r="102" spans="1:6" s="47" customFormat="1" ht="12">
      <c r="A102" s="44">
        <v>101</v>
      </c>
      <c r="B102" s="64" t="s">
        <v>208</v>
      </c>
      <c r="C102" s="64" t="s">
        <v>113</v>
      </c>
      <c r="D102" s="45" t="s">
        <v>264</v>
      </c>
      <c r="E102" s="46">
        <v>1458.5</v>
      </c>
      <c r="F102" s="46">
        <v>13648</v>
      </c>
    </row>
    <row r="103" spans="1:6" s="47" customFormat="1" ht="12">
      <c r="A103" s="44">
        <v>102</v>
      </c>
      <c r="B103" s="64" t="s">
        <v>208</v>
      </c>
      <c r="C103" s="64" t="s">
        <v>172</v>
      </c>
      <c r="D103" s="45" t="s">
        <v>265</v>
      </c>
      <c r="E103" s="46">
        <v>2157.3000000000002</v>
      </c>
      <c r="F103" s="46">
        <v>13512.26</v>
      </c>
    </row>
    <row r="104" spans="1:6" s="47" customFormat="1" ht="12">
      <c r="A104" s="44">
        <v>103</v>
      </c>
      <c r="B104" s="64" t="s">
        <v>180</v>
      </c>
      <c r="C104" s="64" t="s">
        <v>110</v>
      </c>
      <c r="D104" s="45" t="s">
        <v>111</v>
      </c>
      <c r="E104" s="46">
        <v>420</v>
      </c>
      <c r="F104" s="46">
        <v>4952</v>
      </c>
    </row>
    <row r="105" spans="1:6" s="47" customFormat="1" ht="12">
      <c r="A105" s="44">
        <v>104</v>
      </c>
      <c r="B105" s="64" t="s">
        <v>95</v>
      </c>
      <c r="C105" s="64" t="s">
        <v>89</v>
      </c>
      <c r="D105" s="45" t="s">
        <v>90</v>
      </c>
      <c r="E105" s="46">
        <v>1252.53</v>
      </c>
      <c r="F105" s="46">
        <v>13645.34</v>
      </c>
    </row>
    <row r="106" spans="1:6" s="47" customFormat="1" ht="12">
      <c r="A106" s="44">
        <v>105</v>
      </c>
      <c r="B106" s="64" t="s">
        <v>95</v>
      </c>
      <c r="C106" s="64" t="s">
        <v>89</v>
      </c>
      <c r="D106" s="45" t="s">
        <v>90</v>
      </c>
      <c r="E106" s="46">
        <v>3221.04</v>
      </c>
      <c r="F106" s="46">
        <v>35430</v>
      </c>
    </row>
    <row r="107" spans="1:6" s="47" customFormat="1" ht="24">
      <c r="A107" s="44">
        <v>106</v>
      </c>
      <c r="B107" s="64" t="s">
        <v>95</v>
      </c>
      <c r="C107" s="64" t="s">
        <v>75</v>
      </c>
      <c r="D107" s="45" t="s">
        <v>143</v>
      </c>
      <c r="E107" s="46">
        <v>552.52</v>
      </c>
      <c r="F107" s="46">
        <v>17245.98</v>
      </c>
    </row>
    <row r="108" spans="1:6" s="47" customFormat="1" ht="24">
      <c r="A108" s="44">
        <v>107</v>
      </c>
      <c r="B108" s="64" t="s">
        <v>95</v>
      </c>
      <c r="C108" s="64" t="s">
        <v>75</v>
      </c>
      <c r="D108" s="45" t="s">
        <v>143</v>
      </c>
      <c r="E108" s="46">
        <v>49.65</v>
      </c>
      <c r="F108" s="46">
        <v>1945.7</v>
      </c>
    </row>
    <row r="109" spans="1:6" s="47" customFormat="1" ht="24">
      <c r="A109" s="44">
        <v>108</v>
      </c>
      <c r="B109" s="64" t="s">
        <v>95</v>
      </c>
      <c r="C109" s="64" t="s">
        <v>75</v>
      </c>
      <c r="D109" s="45" t="s">
        <v>143</v>
      </c>
      <c r="E109" s="46">
        <v>24.9</v>
      </c>
      <c r="F109" s="46">
        <v>566.72</v>
      </c>
    </row>
    <row r="110" spans="1:6" s="47" customFormat="1" ht="24">
      <c r="A110" s="44">
        <v>109</v>
      </c>
      <c r="B110" s="64" t="s">
        <v>95</v>
      </c>
      <c r="C110" s="64" t="s">
        <v>75</v>
      </c>
      <c r="D110" s="45" t="s">
        <v>143</v>
      </c>
      <c r="E110" s="46">
        <v>126.84</v>
      </c>
      <c r="F110" s="46">
        <v>2378.0300000000002</v>
      </c>
    </row>
    <row r="111" spans="1:6" s="47" customFormat="1" ht="24">
      <c r="A111" s="44">
        <v>110</v>
      </c>
      <c r="B111" s="64" t="s">
        <v>95</v>
      </c>
      <c r="C111" s="64" t="s">
        <v>75</v>
      </c>
      <c r="D111" s="45" t="s">
        <v>143</v>
      </c>
      <c r="E111" s="46">
        <v>292.64</v>
      </c>
      <c r="F111" s="46">
        <v>8462.2900000000009</v>
      </c>
    </row>
    <row r="112" spans="1:6" s="47" customFormat="1" ht="24">
      <c r="A112" s="44">
        <v>111</v>
      </c>
      <c r="B112" s="64" t="s">
        <v>95</v>
      </c>
      <c r="C112" s="64" t="s">
        <v>75</v>
      </c>
      <c r="D112" s="45" t="s">
        <v>143</v>
      </c>
      <c r="E112" s="46">
        <v>33.6</v>
      </c>
      <c r="F112" s="46">
        <v>630.63</v>
      </c>
    </row>
    <row r="113" spans="1:6" s="47" customFormat="1" ht="24">
      <c r="A113" s="44">
        <v>112</v>
      </c>
      <c r="B113" s="64" t="s">
        <v>95</v>
      </c>
      <c r="C113" s="64" t="s">
        <v>75</v>
      </c>
      <c r="D113" s="45" t="s">
        <v>143</v>
      </c>
      <c r="E113" s="46">
        <v>21.31</v>
      </c>
      <c r="F113" s="46">
        <v>1105.31</v>
      </c>
    </row>
    <row r="114" spans="1:6" s="47" customFormat="1" ht="24">
      <c r="A114" s="44">
        <v>113</v>
      </c>
      <c r="B114" s="64" t="s">
        <v>95</v>
      </c>
      <c r="C114" s="64" t="s">
        <v>75</v>
      </c>
      <c r="D114" s="45" t="s">
        <v>143</v>
      </c>
      <c r="E114" s="46">
        <v>17.61</v>
      </c>
      <c r="F114" s="46">
        <v>661.5</v>
      </c>
    </row>
    <row r="115" spans="1:6" s="47" customFormat="1" ht="24">
      <c r="A115" s="44">
        <v>114</v>
      </c>
      <c r="B115" s="64" t="s">
        <v>95</v>
      </c>
      <c r="C115" s="64" t="s">
        <v>75</v>
      </c>
      <c r="D115" s="45" t="s">
        <v>143</v>
      </c>
      <c r="E115" s="46">
        <v>23.64</v>
      </c>
      <c r="F115" s="46">
        <v>686.41</v>
      </c>
    </row>
    <row r="116" spans="1:6" s="47" customFormat="1" ht="24">
      <c r="A116" s="44">
        <v>115</v>
      </c>
      <c r="B116" s="64" t="s">
        <v>95</v>
      </c>
      <c r="C116" s="64" t="s">
        <v>75</v>
      </c>
      <c r="D116" s="45" t="s">
        <v>143</v>
      </c>
      <c r="E116" s="46">
        <v>34.94</v>
      </c>
      <c r="F116" s="46">
        <v>1262.06</v>
      </c>
    </row>
    <row r="117" spans="1:6" s="47" customFormat="1" ht="24">
      <c r="A117" s="44">
        <v>116</v>
      </c>
      <c r="B117" s="64" t="s">
        <v>95</v>
      </c>
      <c r="C117" s="64" t="s">
        <v>75</v>
      </c>
      <c r="D117" s="45" t="s">
        <v>143</v>
      </c>
      <c r="E117" s="46">
        <v>488.38</v>
      </c>
      <c r="F117" s="46">
        <v>6873.58</v>
      </c>
    </row>
    <row r="118" spans="1:6" s="47" customFormat="1" ht="24">
      <c r="A118" s="44">
        <v>117</v>
      </c>
      <c r="B118" s="64" t="s">
        <v>95</v>
      </c>
      <c r="C118" s="64" t="s">
        <v>75</v>
      </c>
      <c r="D118" s="45" t="s">
        <v>143</v>
      </c>
      <c r="E118" s="46">
        <v>105</v>
      </c>
      <c r="F118" s="46">
        <v>1888.93</v>
      </c>
    </row>
    <row r="119" spans="1:6" s="47" customFormat="1" ht="24">
      <c r="A119" s="44">
        <v>118</v>
      </c>
      <c r="B119" s="64" t="s">
        <v>95</v>
      </c>
      <c r="C119" s="64" t="s">
        <v>75</v>
      </c>
      <c r="D119" s="45" t="s">
        <v>143</v>
      </c>
      <c r="E119" s="46">
        <v>16.100000000000001</v>
      </c>
      <c r="F119" s="46">
        <v>404.94</v>
      </c>
    </row>
    <row r="120" spans="1:6" s="47" customFormat="1" ht="24">
      <c r="A120" s="44">
        <v>119</v>
      </c>
      <c r="B120" s="64" t="s">
        <v>95</v>
      </c>
      <c r="C120" s="64" t="s">
        <v>75</v>
      </c>
      <c r="D120" s="45" t="s">
        <v>143</v>
      </c>
      <c r="E120" s="46">
        <v>65.599999999999994</v>
      </c>
      <c r="F120" s="46">
        <v>1747.59</v>
      </c>
    </row>
    <row r="121" spans="1:6" s="47" customFormat="1" ht="24">
      <c r="A121" s="44">
        <v>120</v>
      </c>
      <c r="B121" s="64" t="s">
        <v>95</v>
      </c>
      <c r="C121" s="64" t="s">
        <v>75</v>
      </c>
      <c r="D121" s="45" t="s">
        <v>143</v>
      </c>
      <c r="E121" s="46">
        <v>114.62</v>
      </c>
      <c r="F121" s="46">
        <v>2825.13</v>
      </c>
    </row>
    <row r="122" spans="1:6" s="47" customFormat="1" ht="24">
      <c r="A122" s="44">
        <v>121</v>
      </c>
      <c r="B122" s="64" t="s">
        <v>95</v>
      </c>
      <c r="C122" s="64" t="s">
        <v>75</v>
      </c>
      <c r="D122" s="45" t="s">
        <v>143</v>
      </c>
      <c r="E122" s="46">
        <v>37.450000000000003</v>
      </c>
      <c r="F122" s="46">
        <v>1033.81</v>
      </c>
    </row>
    <row r="123" spans="1:6" s="47" customFormat="1" ht="24">
      <c r="A123" s="44">
        <v>122</v>
      </c>
      <c r="B123" s="64" t="s">
        <v>95</v>
      </c>
      <c r="C123" s="64" t="s">
        <v>75</v>
      </c>
      <c r="D123" s="45" t="s">
        <v>143</v>
      </c>
      <c r="E123" s="46">
        <v>114.2</v>
      </c>
      <c r="F123" s="46">
        <v>3418.96</v>
      </c>
    </row>
    <row r="124" spans="1:6" s="47" customFormat="1" ht="12">
      <c r="A124" s="44">
        <v>123</v>
      </c>
      <c r="B124" s="64" t="s">
        <v>95</v>
      </c>
      <c r="C124" s="64" t="s">
        <v>93</v>
      </c>
      <c r="D124" s="45" t="s">
        <v>138</v>
      </c>
      <c r="E124" s="46">
        <v>3489</v>
      </c>
      <c r="F124" s="46">
        <v>32128</v>
      </c>
    </row>
    <row r="125" spans="1:6" s="47" customFormat="1" ht="12">
      <c r="A125" s="44">
        <v>124</v>
      </c>
      <c r="B125" s="64" t="s">
        <v>144</v>
      </c>
      <c r="C125" s="64" t="s">
        <v>30</v>
      </c>
      <c r="D125" s="45" t="s">
        <v>31</v>
      </c>
      <c r="E125" s="46">
        <v>175</v>
      </c>
      <c r="F125" s="46">
        <v>2144</v>
      </c>
    </row>
    <row r="126" spans="1:6" s="47" customFormat="1" ht="12">
      <c r="A126" s="44">
        <v>125</v>
      </c>
      <c r="B126" s="64" t="s">
        <v>144</v>
      </c>
      <c r="C126" s="64" t="s">
        <v>197</v>
      </c>
      <c r="D126" s="45" t="s">
        <v>198</v>
      </c>
      <c r="E126" s="46">
        <v>11608.5</v>
      </c>
      <c r="F126" s="46">
        <v>6250</v>
      </c>
    </row>
    <row r="127" spans="1:6" s="47" customFormat="1" ht="12">
      <c r="A127" s="44">
        <v>126</v>
      </c>
      <c r="B127" s="64" t="s">
        <v>144</v>
      </c>
      <c r="C127" s="64" t="s">
        <v>197</v>
      </c>
      <c r="D127" s="45" t="s">
        <v>198</v>
      </c>
      <c r="E127" s="46">
        <v>11608.5</v>
      </c>
      <c r="F127" s="46">
        <v>6250</v>
      </c>
    </row>
    <row r="128" spans="1:6" s="47" customFormat="1" ht="12">
      <c r="A128" s="44">
        <v>127</v>
      </c>
      <c r="B128" s="64" t="s">
        <v>144</v>
      </c>
      <c r="C128" s="64" t="s">
        <v>197</v>
      </c>
      <c r="D128" s="45" t="s">
        <v>198</v>
      </c>
      <c r="E128" s="46">
        <v>22045.41</v>
      </c>
      <c r="F128" s="46">
        <v>20128.5</v>
      </c>
    </row>
    <row r="129" spans="1:6" s="47" customFormat="1" ht="12">
      <c r="A129" s="44">
        <v>128</v>
      </c>
      <c r="B129" s="64" t="s">
        <v>144</v>
      </c>
      <c r="C129" s="64" t="s">
        <v>197</v>
      </c>
      <c r="D129" s="45" t="s">
        <v>198</v>
      </c>
      <c r="E129" s="46">
        <v>24460</v>
      </c>
      <c r="F129" s="46">
        <v>32640</v>
      </c>
    </row>
    <row r="130" spans="1:6" s="47" customFormat="1" ht="12">
      <c r="A130" s="44">
        <v>129</v>
      </c>
      <c r="B130" s="64" t="s">
        <v>266</v>
      </c>
      <c r="C130" s="64" t="s">
        <v>62</v>
      </c>
      <c r="D130" s="45" t="s">
        <v>159</v>
      </c>
      <c r="E130" s="46">
        <v>2725</v>
      </c>
      <c r="F130" s="46">
        <v>11050</v>
      </c>
    </row>
    <row r="131" spans="1:6" s="47" customFormat="1" ht="12">
      <c r="A131" s="44">
        <v>130</v>
      </c>
      <c r="B131" s="64" t="s">
        <v>217</v>
      </c>
      <c r="C131" s="64" t="s">
        <v>120</v>
      </c>
      <c r="D131" s="45" t="s">
        <v>267</v>
      </c>
      <c r="E131" s="46">
        <v>7014</v>
      </c>
      <c r="F131" s="46">
        <v>33592.239999999998</v>
      </c>
    </row>
    <row r="132" spans="1:6" s="47" customFormat="1" ht="12">
      <c r="A132" s="44">
        <v>131</v>
      </c>
      <c r="B132" s="64" t="s">
        <v>217</v>
      </c>
      <c r="C132" s="64" t="s">
        <v>69</v>
      </c>
      <c r="D132" s="45" t="s">
        <v>149</v>
      </c>
      <c r="E132" s="46">
        <v>18</v>
      </c>
      <c r="F132" s="46">
        <v>22844.92</v>
      </c>
    </row>
    <row r="133" spans="1:6" s="47" customFormat="1" ht="12">
      <c r="A133" s="44">
        <v>132</v>
      </c>
      <c r="B133" s="64" t="s">
        <v>217</v>
      </c>
      <c r="C133" s="64" t="s">
        <v>69</v>
      </c>
      <c r="D133" s="45" t="s">
        <v>149</v>
      </c>
      <c r="E133" s="46">
        <v>3.5</v>
      </c>
      <c r="F133" s="46">
        <v>44039.199999999997</v>
      </c>
    </row>
    <row r="134" spans="1:6" s="47" customFormat="1" ht="12">
      <c r="A134" s="44">
        <v>133</v>
      </c>
      <c r="B134" s="64" t="s">
        <v>217</v>
      </c>
      <c r="C134" s="64" t="s">
        <v>69</v>
      </c>
      <c r="D134" s="45" t="s">
        <v>149</v>
      </c>
      <c r="E134" s="46">
        <v>4</v>
      </c>
      <c r="F134" s="46">
        <v>44026.879999999997</v>
      </c>
    </row>
    <row r="135" spans="1:6" s="47" customFormat="1" ht="12">
      <c r="A135" s="44">
        <v>134</v>
      </c>
      <c r="B135" s="64" t="s">
        <v>217</v>
      </c>
      <c r="C135" s="64" t="s">
        <v>73</v>
      </c>
      <c r="D135" s="45" t="s">
        <v>268</v>
      </c>
      <c r="E135" s="46">
        <v>740.45</v>
      </c>
      <c r="F135" s="46">
        <v>3833.56</v>
      </c>
    </row>
    <row r="136" spans="1:6" s="47" customFormat="1" ht="12">
      <c r="A136" s="44">
        <v>135</v>
      </c>
      <c r="B136" s="64" t="s">
        <v>217</v>
      </c>
      <c r="C136" s="64" t="s">
        <v>73</v>
      </c>
      <c r="D136" s="45" t="s">
        <v>268</v>
      </c>
      <c r="E136" s="46">
        <v>1142.05</v>
      </c>
      <c r="F136" s="46">
        <v>6217.44</v>
      </c>
    </row>
    <row r="137" spans="1:6" s="47" customFormat="1" ht="12">
      <c r="A137" s="44">
        <v>136</v>
      </c>
      <c r="B137" s="64" t="s">
        <v>217</v>
      </c>
      <c r="C137" s="64" t="s">
        <v>73</v>
      </c>
      <c r="D137" s="45" t="s">
        <v>219</v>
      </c>
      <c r="E137" s="46">
        <v>2006.8</v>
      </c>
      <c r="F137" s="46">
        <v>10050.879999999999</v>
      </c>
    </row>
    <row r="138" spans="1:6" s="47" customFormat="1" ht="12">
      <c r="A138" s="44">
        <v>137</v>
      </c>
      <c r="B138" s="64" t="s">
        <v>217</v>
      </c>
      <c r="C138" s="64" t="s">
        <v>193</v>
      </c>
      <c r="D138" s="45" t="s">
        <v>221</v>
      </c>
      <c r="E138" s="46">
        <v>4076</v>
      </c>
      <c r="F138" s="46">
        <v>20539</v>
      </c>
    </row>
    <row r="139" spans="1:6" s="47" customFormat="1" ht="12">
      <c r="A139" s="44">
        <v>138</v>
      </c>
      <c r="B139" s="64" t="s">
        <v>217</v>
      </c>
      <c r="C139" s="64" t="s">
        <v>193</v>
      </c>
      <c r="D139" s="45" t="s">
        <v>221</v>
      </c>
      <c r="E139" s="46">
        <v>4605</v>
      </c>
      <c r="F139" s="46">
        <v>24451</v>
      </c>
    </row>
    <row r="140" spans="1:6" s="47" customFormat="1" ht="12">
      <c r="A140" s="44">
        <v>139</v>
      </c>
      <c r="B140" s="64" t="s">
        <v>217</v>
      </c>
      <c r="C140" s="64" t="s">
        <v>193</v>
      </c>
      <c r="D140" s="45" t="s">
        <v>221</v>
      </c>
      <c r="E140" s="46">
        <v>5428</v>
      </c>
      <c r="F140" s="46">
        <v>29268</v>
      </c>
    </row>
    <row r="141" spans="1:6" s="47" customFormat="1" ht="12">
      <c r="A141" s="44">
        <v>140</v>
      </c>
      <c r="B141" s="64" t="s">
        <v>217</v>
      </c>
      <c r="C141" s="64" t="s">
        <v>193</v>
      </c>
      <c r="D141" s="45" t="s">
        <v>221</v>
      </c>
      <c r="E141" s="46">
        <v>5452</v>
      </c>
      <c r="F141" s="46">
        <v>27097</v>
      </c>
    </row>
    <row r="142" spans="1:6" s="47" customFormat="1" ht="12">
      <c r="A142" s="44">
        <v>141</v>
      </c>
      <c r="B142" s="64" t="s">
        <v>217</v>
      </c>
      <c r="C142" s="64" t="s">
        <v>193</v>
      </c>
      <c r="D142" s="45" t="s">
        <v>221</v>
      </c>
      <c r="E142" s="46">
        <v>4886</v>
      </c>
      <c r="F142" s="46">
        <v>26230</v>
      </c>
    </row>
    <row r="143" spans="1:6" s="47" customFormat="1" ht="12">
      <c r="A143" s="44">
        <v>142</v>
      </c>
      <c r="B143" s="64" t="s">
        <v>217</v>
      </c>
      <c r="C143" s="64" t="s">
        <v>193</v>
      </c>
      <c r="D143" s="45" t="s">
        <v>221</v>
      </c>
      <c r="E143" s="46">
        <v>5276</v>
      </c>
      <c r="F143" s="46">
        <v>26347</v>
      </c>
    </row>
    <row r="144" spans="1:6" s="47" customFormat="1" ht="12">
      <c r="A144" s="44">
        <v>143</v>
      </c>
      <c r="B144" s="64" t="s">
        <v>217</v>
      </c>
      <c r="C144" s="64" t="s">
        <v>193</v>
      </c>
      <c r="D144" s="45" t="s">
        <v>221</v>
      </c>
      <c r="E144" s="46">
        <v>5677</v>
      </c>
      <c r="F144" s="46">
        <v>26317</v>
      </c>
    </row>
    <row r="145" spans="1:6" s="47" customFormat="1" ht="12">
      <c r="A145" s="44">
        <v>144</v>
      </c>
      <c r="B145" s="64" t="s">
        <v>217</v>
      </c>
      <c r="C145" s="64" t="s">
        <v>62</v>
      </c>
      <c r="D145" s="45" t="s">
        <v>159</v>
      </c>
      <c r="E145" s="46">
        <v>783</v>
      </c>
      <c r="F145" s="46">
        <v>6330</v>
      </c>
    </row>
    <row r="146" spans="1:6" s="47" customFormat="1" ht="12">
      <c r="A146" s="44">
        <v>145</v>
      </c>
      <c r="B146" s="64" t="s">
        <v>217</v>
      </c>
      <c r="C146" s="64" t="s">
        <v>62</v>
      </c>
      <c r="D146" s="45" t="s">
        <v>159</v>
      </c>
      <c r="E146" s="46">
        <v>600</v>
      </c>
      <c r="F146" s="46">
        <v>4896</v>
      </c>
    </row>
    <row r="147" spans="1:6" s="47" customFormat="1" ht="12">
      <c r="A147" s="44">
        <v>146</v>
      </c>
      <c r="B147" s="64" t="s">
        <v>225</v>
      </c>
      <c r="C147" s="64" t="s">
        <v>113</v>
      </c>
      <c r="D147" s="45" t="s">
        <v>269</v>
      </c>
      <c r="E147" s="46">
        <v>900</v>
      </c>
      <c r="F147" s="46">
        <v>2503.1999999999998</v>
      </c>
    </row>
    <row r="148" spans="1:6" s="47" customFormat="1" ht="12">
      <c r="A148" s="44">
        <v>147</v>
      </c>
      <c r="B148" s="64" t="s">
        <v>225</v>
      </c>
      <c r="C148" s="64" t="s">
        <v>139</v>
      </c>
      <c r="D148" s="45" t="s">
        <v>227</v>
      </c>
      <c r="E148" s="46">
        <v>241.68</v>
      </c>
      <c r="F148" s="46">
        <v>5507.4</v>
      </c>
    </row>
    <row r="149" spans="1:6" s="47" customFormat="1" ht="12">
      <c r="A149" s="44">
        <v>148</v>
      </c>
      <c r="B149" s="64" t="s">
        <v>225</v>
      </c>
      <c r="C149" s="64" t="s">
        <v>139</v>
      </c>
      <c r="D149" s="45" t="s">
        <v>227</v>
      </c>
      <c r="E149" s="46">
        <v>472.81</v>
      </c>
      <c r="F149" s="46">
        <v>14322.68</v>
      </c>
    </row>
    <row r="150" spans="1:6" s="47" customFormat="1" ht="12">
      <c r="A150" s="44">
        <v>149</v>
      </c>
      <c r="B150" s="64" t="s">
        <v>225</v>
      </c>
      <c r="C150" s="64" t="s">
        <v>139</v>
      </c>
      <c r="D150" s="45" t="s">
        <v>227</v>
      </c>
      <c r="E150" s="46">
        <v>858.47</v>
      </c>
      <c r="F150" s="46">
        <v>20709.12</v>
      </c>
    </row>
    <row r="151" spans="1:6" s="47" customFormat="1" ht="12">
      <c r="A151" s="44">
        <v>150</v>
      </c>
      <c r="B151" s="64" t="s">
        <v>225</v>
      </c>
      <c r="C151" s="64" t="s">
        <v>139</v>
      </c>
      <c r="D151" s="45" t="s">
        <v>270</v>
      </c>
      <c r="E151" s="46">
        <v>22909.599999999999</v>
      </c>
      <c r="F151" s="46">
        <v>48329.35</v>
      </c>
    </row>
    <row r="152" spans="1:6" s="47" customFormat="1" ht="12">
      <c r="A152" s="44">
        <v>151</v>
      </c>
      <c r="B152" s="64" t="s">
        <v>225</v>
      </c>
      <c r="C152" s="64" t="s">
        <v>139</v>
      </c>
      <c r="D152" s="45" t="s">
        <v>227</v>
      </c>
      <c r="E152" s="46">
        <v>420.42</v>
      </c>
      <c r="F152" s="46">
        <v>9668.7199999999993</v>
      </c>
    </row>
    <row r="153" spans="1:6" s="47" customFormat="1" ht="12">
      <c r="A153" s="44">
        <v>152</v>
      </c>
      <c r="B153" s="64" t="s">
        <v>225</v>
      </c>
      <c r="C153" s="64" t="s">
        <v>139</v>
      </c>
      <c r="D153" s="45" t="s">
        <v>227</v>
      </c>
      <c r="E153" s="46">
        <v>938.08</v>
      </c>
      <c r="F153" s="46">
        <v>19325.57</v>
      </c>
    </row>
    <row r="154" spans="1:6" s="47" customFormat="1" ht="12">
      <c r="A154" s="44">
        <v>153</v>
      </c>
      <c r="B154" s="64" t="s">
        <v>225</v>
      </c>
      <c r="C154" s="64" t="s">
        <v>139</v>
      </c>
      <c r="D154" s="45" t="s">
        <v>270</v>
      </c>
      <c r="E154" s="46">
        <v>22909.599999999999</v>
      </c>
      <c r="F154" s="46">
        <v>46929.35</v>
      </c>
    </row>
    <row r="155" spans="1:6" s="47" customFormat="1" ht="12">
      <c r="A155" s="44">
        <v>154</v>
      </c>
      <c r="B155" s="64" t="s">
        <v>225</v>
      </c>
      <c r="C155" s="64" t="s">
        <v>139</v>
      </c>
      <c r="D155" s="45" t="s">
        <v>227</v>
      </c>
      <c r="E155" s="46">
        <v>820.46</v>
      </c>
      <c r="F155" s="46">
        <v>15924.49</v>
      </c>
    </row>
    <row r="156" spans="1:6" s="47" customFormat="1" ht="12">
      <c r="A156" s="44">
        <v>155</v>
      </c>
      <c r="B156" s="64" t="s">
        <v>225</v>
      </c>
      <c r="C156" s="64" t="s">
        <v>96</v>
      </c>
      <c r="D156" s="45" t="s">
        <v>271</v>
      </c>
      <c r="E156" s="46">
        <v>9978</v>
      </c>
      <c r="F156" s="46">
        <v>26620</v>
      </c>
    </row>
    <row r="157" spans="1:6" s="47" customFormat="1" ht="12">
      <c r="A157" s="44">
        <v>156</v>
      </c>
      <c r="B157" s="64" t="s">
        <v>181</v>
      </c>
      <c r="C157" s="64" t="s">
        <v>73</v>
      </c>
      <c r="D157" s="45" t="s">
        <v>255</v>
      </c>
      <c r="E157" s="46">
        <v>6291.15</v>
      </c>
      <c r="F157" s="46">
        <v>42079</v>
      </c>
    </row>
    <row r="158" spans="1:6" s="47" customFormat="1" ht="12">
      <c r="A158" s="44">
        <v>157</v>
      </c>
      <c r="B158" s="64" t="s">
        <v>181</v>
      </c>
      <c r="C158" s="64" t="s">
        <v>117</v>
      </c>
      <c r="D158" s="45" t="s">
        <v>272</v>
      </c>
      <c r="E158" s="46">
        <v>2359.98</v>
      </c>
      <c r="F158" s="46">
        <v>17108.64</v>
      </c>
    </row>
    <row r="159" spans="1:6" s="47" customFormat="1" ht="12">
      <c r="A159" s="44">
        <v>158</v>
      </c>
      <c r="B159" s="64" t="s">
        <v>181</v>
      </c>
      <c r="C159" s="64" t="s">
        <v>117</v>
      </c>
      <c r="D159" s="45" t="s">
        <v>272</v>
      </c>
      <c r="E159" s="46">
        <v>360</v>
      </c>
      <c r="F159" s="46">
        <v>1188.6400000000001</v>
      </c>
    </row>
    <row r="160" spans="1:6" s="47" customFormat="1" ht="12">
      <c r="A160" s="44">
        <v>159</v>
      </c>
      <c r="B160" s="64" t="s">
        <v>181</v>
      </c>
      <c r="C160" s="64" t="s">
        <v>117</v>
      </c>
      <c r="D160" s="45" t="s">
        <v>272</v>
      </c>
      <c r="E160" s="46">
        <v>203.2</v>
      </c>
      <c r="F160" s="46">
        <v>573.34</v>
      </c>
    </row>
    <row r="161" spans="1:6" s="47" customFormat="1" ht="12">
      <c r="A161" s="44">
        <v>160</v>
      </c>
      <c r="B161" s="64" t="s">
        <v>181</v>
      </c>
      <c r="C161" s="64" t="s">
        <v>117</v>
      </c>
      <c r="D161" s="45" t="s">
        <v>272</v>
      </c>
      <c r="E161" s="46">
        <v>530</v>
      </c>
      <c r="F161" s="46">
        <v>1188.6400000000001</v>
      </c>
    </row>
    <row r="162" spans="1:6" s="47" customFormat="1" ht="12">
      <c r="A162" s="44">
        <v>161</v>
      </c>
      <c r="B162" s="64" t="s">
        <v>181</v>
      </c>
      <c r="C162" s="64" t="s">
        <v>182</v>
      </c>
      <c r="D162" s="45" t="s">
        <v>273</v>
      </c>
      <c r="E162" s="46">
        <v>6917.9</v>
      </c>
      <c r="F162" s="46">
        <v>36011.199999999997</v>
      </c>
    </row>
    <row r="163" spans="1:6" s="47" customFormat="1" ht="12">
      <c r="A163" s="44">
        <v>162</v>
      </c>
      <c r="B163" s="64" t="s">
        <v>181</v>
      </c>
      <c r="C163" s="64" t="s">
        <v>182</v>
      </c>
      <c r="D163" s="45" t="s">
        <v>273</v>
      </c>
      <c r="E163" s="46">
        <v>3483.04</v>
      </c>
      <c r="F163" s="46">
        <v>16985.599999999999</v>
      </c>
    </row>
    <row r="164" spans="1:6" s="47" customFormat="1" ht="12">
      <c r="A164" s="44">
        <v>163</v>
      </c>
      <c r="B164" s="64" t="s">
        <v>101</v>
      </c>
      <c r="C164" s="64" t="s">
        <v>67</v>
      </c>
      <c r="D164" s="45" t="s">
        <v>148</v>
      </c>
      <c r="E164" s="46">
        <v>25544.94</v>
      </c>
      <c r="F164" s="46">
        <v>25766.91</v>
      </c>
    </row>
    <row r="165" spans="1:6" s="47" customFormat="1" ht="12">
      <c r="A165" s="44">
        <v>164</v>
      </c>
      <c r="B165" s="64" t="s">
        <v>101</v>
      </c>
      <c r="C165" s="64" t="s">
        <v>274</v>
      </c>
      <c r="D165" s="45" t="s">
        <v>275</v>
      </c>
      <c r="E165" s="46">
        <v>226</v>
      </c>
      <c r="F165" s="46">
        <v>18570</v>
      </c>
    </row>
    <row r="166" spans="1:6" s="47" customFormat="1" ht="12">
      <c r="A166" s="44">
        <v>165</v>
      </c>
      <c r="B166" s="64" t="s">
        <v>102</v>
      </c>
      <c r="C166" s="64" t="s">
        <v>69</v>
      </c>
      <c r="D166" s="45" t="s">
        <v>149</v>
      </c>
      <c r="E166" s="46">
        <v>11</v>
      </c>
      <c r="F166" s="46">
        <v>338191.34</v>
      </c>
    </row>
    <row r="167" spans="1:6" s="47" customFormat="1" ht="12">
      <c r="A167" s="44">
        <v>166</v>
      </c>
      <c r="B167" s="64" t="s">
        <v>102</v>
      </c>
      <c r="C167" s="64" t="s">
        <v>73</v>
      </c>
      <c r="D167" s="45" t="s">
        <v>219</v>
      </c>
      <c r="E167" s="46">
        <v>1118.24</v>
      </c>
      <c r="F167" s="46">
        <v>6628</v>
      </c>
    </row>
    <row r="168" spans="1:6" s="47" customFormat="1" ht="12">
      <c r="A168" s="44">
        <v>167</v>
      </c>
      <c r="B168" s="64" t="s">
        <v>42</v>
      </c>
      <c r="C168" s="64" t="s">
        <v>30</v>
      </c>
      <c r="D168" s="45" t="s">
        <v>31</v>
      </c>
      <c r="E168" s="46">
        <v>570.69000000000005</v>
      </c>
      <c r="F168" s="46">
        <v>13648.62</v>
      </c>
    </row>
    <row r="169" spans="1:6" s="47" customFormat="1" ht="12">
      <c r="A169" s="44">
        <v>168</v>
      </c>
      <c r="B169" s="64" t="s">
        <v>42</v>
      </c>
      <c r="C169" s="64" t="s">
        <v>30</v>
      </c>
      <c r="D169" s="45" t="s">
        <v>31</v>
      </c>
      <c r="E169" s="46">
        <v>917.58</v>
      </c>
      <c r="F169" s="46">
        <v>23041.360000000001</v>
      </c>
    </row>
    <row r="170" spans="1:6" s="47" customFormat="1" ht="12">
      <c r="A170" s="44">
        <v>169</v>
      </c>
      <c r="B170" s="64" t="s">
        <v>42</v>
      </c>
      <c r="C170" s="64" t="s">
        <v>30</v>
      </c>
      <c r="D170" s="45" t="s">
        <v>31</v>
      </c>
      <c r="E170" s="46">
        <v>153</v>
      </c>
      <c r="F170" s="46">
        <v>7375.72</v>
      </c>
    </row>
    <row r="171" spans="1:6" s="47" customFormat="1" ht="12">
      <c r="A171" s="44">
        <v>170</v>
      </c>
      <c r="B171" s="64" t="s">
        <v>42</v>
      </c>
      <c r="C171" s="64" t="s">
        <v>30</v>
      </c>
      <c r="D171" s="45" t="s">
        <v>31</v>
      </c>
      <c r="E171" s="46">
        <v>531.84</v>
      </c>
      <c r="F171" s="46">
        <v>21197.23</v>
      </c>
    </row>
    <row r="172" spans="1:6" s="47" customFormat="1" ht="12">
      <c r="A172" s="44">
        <v>171</v>
      </c>
      <c r="B172" s="64" t="s">
        <v>42</v>
      </c>
      <c r="C172" s="64" t="s">
        <v>30</v>
      </c>
      <c r="D172" s="45" t="s">
        <v>31</v>
      </c>
      <c r="E172" s="46">
        <v>245.63</v>
      </c>
      <c r="F172" s="46">
        <v>7868.57</v>
      </c>
    </row>
    <row r="173" spans="1:6" s="47" customFormat="1" ht="12">
      <c r="A173" s="44">
        <v>172</v>
      </c>
      <c r="B173" s="64" t="s">
        <v>42</v>
      </c>
      <c r="C173" s="64" t="s">
        <v>30</v>
      </c>
      <c r="D173" s="45" t="s">
        <v>31</v>
      </c>
      <c r="E173" s="46">
        <v>570.67999999999995</v>
      </c>
      <c r="F173" s="46">
        <v>9400.0499999999993</v>
      </c>
    </row>
    <row r="174" spans="1:6" s="47" customFormat="1" ht="12">
      <c r="A174" s="44">
        <v>173</v>
      </c>
      <c r="B174" s="64" t="s">
        <v>42</v>
      </c>
      <c r="C174" s="64" t="s">
        <v>30</v>
      </c>
      <c r="D174" s="45" t="s">
        <v>31</v>
      </c>
      <c r="E174" s="46">
        <v>73.44</v>
      </c>
      <c r="F174" s="46">
        <v>2295</v>
      </c>
    </row>
    <row r="175" spans="1:6" s="47" customFormat="1" ht="12">
      <c r="A175" s="44">
        <v>174</v>
      </c>
      <c r="B175" s="64" t="s">
        <v>42</v>
      </c>
      <c r="C175" s="64" t="s">
        <v>30</v>
      </c>
      <c r="D175" s="45" t="s">
        <v>31</v>
      </c>
      <c r="E175" s="46">
        <v>92.25</v>
      </c>
      <c r="F175" s="46">
        <v>1408.87</v>
      </c>
    </row>
    <row r="176" spans="1:6" s="47" customFormat="1" ht="12">
      <c r="A176" s="44">
        <v>175</v>
      </c>
      <c r="B176" s="64" t="s">
        <v>42</v>
      </c>
      <c r="C176" s="64" t="s">
        <v>30</v>
      </c>
      <c r="D176" s="45" t="s">
        <v>31</v>
      </c>
      <c r="E176" s="46">
        <v>123</v>
      </c>
      <c r="F176" s="46">
        <v>2206.5</v>
      </c>
    </row>
    <row r="177" spans="1:6" s="47" customFormat="1" ht="12">
      <c r="A177" s="44">
        <v>176</v>
      </c>
      <c r="B177" s="64" t="s">
        <v>42</v>
      </c>
      <c r="C177" s="64" t="s">
        <v>30</v>
      </c>
      <c r="D177" s="45" t="s">
        <v>31</v>
      </c>
      <c r="E177" s="46">
        <v>1448.24</v>
      </c>
      <c r="F177" s="46">
        <v>40734.6</v>
      </c>
    </row>
    <row r="178" spans="1:6" s="47" customFormat="1" ht="12">
      <c r="A178" s="44">
        <v>177</v>
      </c>
      <c r="B178" s="64" t="s">
        <v>42</v>
      </c>
      <c r="C178" s="64" t="s">
        <v>30</v>
      </c>
      <c r="D178" s="45" t="s">
        <v>31</v>
      </c>
      <c r="E178" s="46">
        <v>563.75</v>
      </c>
      <c r="F178" s="46">
        <v>21328.28</v>
      </c>
    </row>
    <row r="179" spans="1:6" s="47" customFormat="1" ht="12">
      <c r="A179" s="44">
        <v>178</v>
      </c>
      <c r="B179" s="64" t="s">
        <v>42</v>
      </c>
      <c r="C179" s="64" t="s">
        <v>30</v>
      </c>
      <c r="D179" s="45" t="s">
        <v>31</v>
      </c>
      <c r="E179" s="46">
        <v>547.01</v>
      </c>
      <c r="F179" s="46">
        <v>22804.47</v>
      </c>
    </row>
    <row r="180" spans="1:6" s="47" customFormat="1" ht="12">
      <c r="A180" s="44">
        <v>179</v>
      </c>
      <c r="B180" s="64" t="s">
        <v>42</v>
      </c>
      <c r="C180" s="64" t="s">
        <v>30</v>
      </c>
      <c r="D180" s="45" t="s">
        <v>31</v>
      </c>
      <c r="E180" s="46">
        <v>649.69000000000005</v>
      </c>
      <c r="F180" s="46">
        <v>17877.16</v>
      </c>
    </row>
    <row r="181" spans="1:6" s="47" customFormat="1" ht="12">
      <c r="A181" s="44">
        <v>180</v>
      </c>
      <c r="B181" s="64" t="s">
        <v>42</v>
      </c>
      <c r="C181" s="64" t="s">
        <v>30</v>
      </c>
      <c r="D181" s="45" t="s">
        <v>31</v>
      </c>
      <c r="E181" s="46">
        <v>289</v>
      </c>
      <c r="F181" s="46">
        <v>6946.2</v>
      </c>
    </row>
    <row r="182" spans="1:6" s="47" customFormat="1" ht="12">
      <c r="A182" s="44">
        <v>181</v>
      </c>
      <c r="B182" s="64" t="s">
        <v>42</v>
      </c>
      <c r="C182" s="64" t="s">
        <v>30</v>
      </c>
      <c r="D182" s="45" t="s">
        <v>31</v>
      </c>
      <c r="E182" s="46">
        <v>1371.17</v>
      </c>
      <c r="F182" s="46">
        <v>35501.24</v>
      </c>
    </row>
    <row r="183" spans="1:6" s="47" customFormat="1" ht="12">
      <c r="A183" s="44">
        <v>182</v>
      </c>
      <c r="B183" s="64" t="s">
        <v>42</v>
      </c>
      <c r="C183" s="64" t="s">
        <v>30</v>
      </c>
      <c r="D183" s="45" t="s">
        <v>31</v>
      </c>
      <c r="E183" s="46">
        <v>150</v>
      </c>
      <c r="F183" s="46">
        <v>3960.42</v>
      </c>
    </row>
    <row r="184" spans="1:6" s="47" customFormat="1" ht="12">
      <c r="A184" s="44">
        <v>183</v>
      </c>
      <c r="B184" s="64" t="s">
        <v>42</v>
      </c>
      <c r="C184" s="64" t="s">
        <v>30</v>
      </c>
      <c r="D184" s="45" t="s">
        <v>31</v>
      </c>
      <c r="E184" s="46">
        <v>249.15</v>
      </c>
      <c r="F184" s="46">
        <v>9700.6</v>
      </c>
    </row>
    <row r="185" spans="1:6" s="47" customFormat="1" ht="12">
      <c r="A185" s="44">
        <v>184</v>
      </c>
      <c r="B185" s="64" t="s">
        <v>42</v>
      </c>
      <c r="C185" s="64" t="s">
        <v>30</v>
      </c>
      <c r="D185" s="45" t="s">
        <v>31</v>
      </c>
      <c r="E185" s="46">
        <v>633.52</v>
      </c>
      <c r="F185" s="46">
        <v>14777.25</v>
      </c>
    </row>
    <row r="186" spans="1:6" s="47" customFormat="1" ht="12">
      <c r="A186" s="44">
        <v>185</v>
      </c>
      <c r="B186" s="64" t="s">
        <v>42</v>
      </c>
      <c r="C186" s="64" t="s">
        <v>30</v>
      </c>
      <c r="D186" s="45" t="s">
        <v>31</v>
      </c>
      <c r="E186" s="46">
        <v>622.76</v>
      </c>
      <c r="F186" s="46">
        <v>14496.24</v>
      </c>
    </row>
    <row r="187" spans="1:6" s="47" customFormat="1" ht="12">
      <c r="A187" s="44">
        <v>186</v>
      </c>
      <c r="B187" s="64" t="s">
        <v>42</v>
      </c>
      <c r="C187" s="64" t="s">
        <v>30</v>
      </c>
      <c r="D187" s="45" t="s">
        <v>31</v>
      </c>
      <c r="E187" s="46">
        <v>718.79</v>
      </c>
      <c r="F187" s="46">
        <v>18401.38</v>
      </c>
    </row>
    <row r="188" spans="1:6" s="47" customFormat="1" ht="12">
      <c r="A188" s="44">
        <v>187</v>
      </c>
      <c r="B188" s="64" t="s">
        <v>42</v>
      </c>
      <c r="C188" s="64" t="s">
        <v>30</v>
      </c>
      <c r="D188" s="45" t="s">
        <v>31</v>
      </c>
      <c r="E188" s="46">
        <v>59.41</v>
      </c>
      <c r="F188" s="46">
        <v>356.82</v>
      </c>
    </row>
    <row r="189" spans="1:6" s="47" customFormat="1" ht="12">
      <c r="A189" s="44">
        <v>188</v>
      </c>
      <c r="B189" s="64" t="s">
        <v>42</v>
      </c>
      <c r="C189" s="64" t="s">
        <v>30</v>
      </c>
      <c r="D189" s="45" t="s">
        <v>31</v>
      </c>
      <c r="E189" s="46">
        <v>266.91000000000003</v>
      </c>
      <c r="F189" s="46">
        <v>11316.2</v>
      </c>
    </row>
    <row r="190" spans="1:6" s="47" customFormat="1" ht="12">
      <c r="A190" s="44">
        <v>189</v>
      </c>
      <c r="B190" s="64" t="s">
        <v>42</v>
      </c>
      <c r="C190" s="64" t="s">
        <v>30</v>
      </c>
      <c r="D190" s="45" t="s">
        <v>31</v>
      </c>
      <c r="E190" s="46">
        <v>875.32</v>
      </c>
      <c r="F190" s="46">
        <v>31076.46</v>
      </c>
    </row>
    <row r="191" spans="1:6" s="47" customFormat="1" ht="12">
      <c r="A191" s="44">
        <v>190</v>
      </c>
      <c r="B191" s="64" t="s">
        <v>42</v>
      </c>
      <c r="C191" s="64" t="s">
        <v>30</v>
      </c>
      <c r="D191" s="45" t="s">
        <v>31</v>
      </c>
      <c r="E191" s="46">
        <v>293.06</v>
      </c>
      <c r="F191" s="46">
        <v>11187.84</v>
      </c>
    </row>
    <row r="192" spans="1:6" s="47" customFormat="1" ht="12">
      <c r="A192" s="44">
        <v>191</v>
      </c>
      <c r="B192" s="64" t="s">
        <v>42</v>
      </c>
      <c r="C192" s="64" t="s">
        <v>30</v>
      </c>
      <c r="D192" s="45" t="s">
        <v>31</v>
      </c>
      <c r="E192" s="46">
        <v>146.06</v>
      </c>
      <c r="F192" s="46">
        <v>4902.42</v>
      </c>
    </row>
    <row r="193" spans="1:6" s="47" customFormat="1" ht="12">
      <c r="A193" s="44">
        <v>192</v>
      </c>
      <c r="B193" s="64" t="s">
        <v>42</v>
      </c>
      <c r="C193" s="64" t="s">
        <v>69</v>
      </c>
      <c r="D193" s="45" t="s">
        <v>149</v>
      </c>
      <c r="E193" s="46">
        <v>0.5</v>
      </c>
      <c r="F193" s="46">
        <v>4247.55</v>
      </c>
    </row>
    <row r="194" spans="1:6" s="47" customFormat="1" ht="12">
      <c r="A194" s="44">
        <v>193</v>
      </c>
      <c r="B194" s="64" t="s">
        <v>42</v>
      </c>
      <c r="C194" s="64" t="s">
        <v>69</v>
      </c>
      <c r="D194" s="45" t="s">
        <v>149</v>
      </c>
      <c r="E194" s="46">
        <v>1</v>
      </c>
      <c r="F194" s="46">
        <v>28732.35</v>
      </c>
    </row>
    <row r="195" spans="1:6" s="47" customFormat="1" ht="12">
      <c r="A195" s="44">
        <v>194</v>
      </c>
      <c r="B195" s="64" t="s">
        <v>42</v>
      </c>
      <c r="C195" s="64" t="s">
        <v>69</v>
      </c>
      <c r="D195" s="45" t="s">
        <v>149</v>
      </c>
      <c r="E195" s="46">
        <v>6</v>
      </c>
      <c r="F195" s="46">
        <v>12424.49</v>
      </c>
    </row>
    <row r="196" spans="1:6" s="47" customFormat="1" ht="12">
      <c r="A196" s="44">
        <v>195</v>
      </c>
      <c r="B196" s="64" t="s">
        <v>42</v>
      </c>
      <c r="C196" s="64" t="s">
        <v>69</v>
      </c>
      <c r="D196" s="45" t="s">
        <v>149</v>
      </c>
      <c r="E196" s="46">
        <v>0.5</v>
      </c>
      <c r="F196" s="46">
        <v>647.25</v>
      </c>
    </row>
    <row r="197" spans="1:6" s="47" customFormat="1" ht="12">
      <c r="A197" s="44">
        <v>196</v>
      </c>
      <c r="B197" s="64" t="s">
        <v>42</v>
      </c>
      <c r="C197" s="64" t="s">
        <v>89</v>
      </c>
      <c r="D197" s="45" t="s">
        <v>90</v>
      </c>
      <c r="E197" s="46">
        <v>41.8</v>
      </c>
      <c r="F197" s="46">
        <v>1226.28</v>
      </c>
    </row>
    <row r="198" spans="1:6" s="47" customFormat="1" ht="12">
      <c r="A198" s="44">
        <v>197</v>
      </c>
      <c r="B198" s="64" t="s">
        <v>42</v>
      </c>
      <c r="C198" s="64" t="s">
        <v>89</v>
      </c>
      <c r="D198" s="45" t="s">
        <v>90</v>
      </c>
      <c r="E198" s="46">
        <v>42.45</v>
      </c>
      <c r="F198" s="46">
        <v>538.70000000000005</v>
      </c>
    </row>
    <row r="199" spans="1:6" s="47" customFormat="1" ht="12">
      <c r="A199" s="44">
        <v>198</v>
      </c>
      <c r="B199" s="64" t="s">
        <v>42</v>
      </c>
      <c r="C199" s="64" t="s">
        <v>103</v>
      </c>
      <c r="D199" s="45" t="s">
        <v>150</v>
      </c>
      <c r="E199" s="46">
        <v>636</v>
      </c>
      <c r="F199" s="46">
        <v>31392.52</v>
      </c>
    </row>
    <row r="200" spans="1:6" s="47" customFormat="1" ht="12">
      <c r="A200" s="44">
        <v>199</v>
      </c>
      <c r="B200" s="64" t="s">
        <v>42</v>
      </c>
      <c r="C200" s="64" t="s">
        <v>103</v>
      </c>
      <c r="D200" s="45" t="s">
        <v>150</v>
      </c>
      <c r="E200" s="46">
        <v>299</v>
      </c>
      <c r="F200" s="46">
        <v>14840.46</v>
      </c>
    </row>
    <row r="201" spans="1:6" s="47" customFormat="1" ht="12">
      <c r="A201" s="44">
        <v>200</v>
      </c>
      <c r="B201" s="64" t="s">
        <v>42</v>
      </c>
      <c r="C201" s="64" t="s">
        <v>103</v>
      </c>
      <c r="D201" s="45" t="s">
        <v>150</v>
      </c>
      <c r="E201" s="46">
        <v>1106.5</v>
      </c>
      <c r="F201" s="46">
        <v>56318.14</v>
      </c>
    </row>
    <row r="202" spans="1:6" s="47" customFormat="1" ht="12">
      <c r="A202" s="44">
        <v>201</v>
      </c>
      <c r="B202" s="64" t="s">
        <v>42</v>
      </c>
      <c r="C202" s="64" t="s">
        <v>103</v>
      </c>
      <c r="D202" s="45" t="s">
        <v>150</v>
      </c>
      <c r="E202" s="46">
        <v>1579.5</v>
      </c>
      <c r="F202" s="46">
        <v>106924.6</v>
      </c>
    </row>
    <row r="203" spans="1:6" s="47" customFormat="1" ht="12">
      <c r="A203" s="44">
        <v>202</v>
      </c>
      <c r="B203" s="64" t="s">
        <v>42</v>
      </c>
      <c r="C203" s="64" t="s">
        <v>103</v>
      </c>
      <c r="D203" s="45" t="s">
        <v>150</v>
      </c>
      <c r="E203" s="46">
        <v>37</v>
      </c>
      <c r="F203" s="46">
        <v>2596.5100000000002</v>
      </c>
    </row>
    <row r="204" spans="1:6" s="47" customFormat="1" ht="12">
      <c r="A204" s="44">
        <v>203</v>
      </c>
      <c r="B204" s="64" t="s">
        <v>42</v>
      </c>
      <c r="C204" s="64" t="s">
        <v>103</v>
      </c>
      <c r="D204" s="45" t="s">
        <v>150</v>
      </c>
      <c r="E204" s="46">
        <v>73</v>
      </c>
      <c r="F204" s="46">
        <v>3540.46</v>
      </c>
    </row>
    <row r="205" spans="1:6" s="47" customFormat="1" ht="12">
      <c r="A205" s="44">
        <v>204</v>
      </c>
      <c r="B205" s="64" t="s">
        <v>42</v>
      </c>
      <c r="C205" s="64" t="s">
        <v>105</v>
      </c>
      <c r="D205" s="45" t="s">
        <v>106</v>
      </c>
      <c r="E205" s="46">
        <v>11010</v>
      </c>
      <c r="F205" s="46">
        <v>34059.96</v>
      </c>
    </row>
    <row r="206" spans="1:6" s="47" customFormat="1" ht="12">
      <c r="A206" s="44">
        <v>205</v>
      </c>
      <c r="B206" s="64" t="s">
        <v>42</v>
      </c>
      <c r="C206" s="64" t="s">
        <v>139</v>
      </c>
      <c r="D206" s="45" t="s">
        <v>140</v>
      </c>
      <c r="E206" s="46">
        <v>2390.58</v>
      </c>
      <c r="F206" s="46">
        <v>30967.360000000001</v>
      </c>
    </row>
    <row r="207" spans="1:6" s="47" customFormat="1" ht="12">
      <c r="A207" s="44">
        <v>206</v>
      </c>
      <c r="B207" s="64" t="s">
        <v>42</v>
      </c>
      <c r="C207" s="64" t="s">
        <v>139</v>
      </c>
      <c r="D207" s="45" t="s">
        <v>140</v>
      </c>
      <c r="E207" s="46">
        <v>1809.01</v>
      </c>
      <c r="F207" s="46">
        <v>18476.27</v>
      </c>
    </row>
    <row r="208" spans="1:6" s="47" customFormat="1" ht="12">
      <c r="A208" s="44">
        <v>207</v>
      </c>
      <c r="B208" s="64" t="s">
        <v>44</v>
      </c>
      <c r="C208" s="64" t="s">
        <v>200</v>
      </c>
      <c r="D208" s="45" t="s">
        <v>201</v>
      </c>
      <c r="E208" s="46">
        <v>406.5</v>
      </c>
      <c r="F208" s="46">
        <v>675.27</v>
      </c>
    </row>
    <row r="209" spans="1:6" s="47" customFormat="1" ht="12">
      <c r="A209" s="44">
        <v>208</v>
      </c>
      <c r="B209" s="64" t="s">
        <v>44</v>
      </c>
      <c r="C209" s="64" t="s">
        <v>200</v>
      </c>
      <c r="D209" s="45" t="s">
        <v>201</v>
      </c>
      <c r="E209" s="46">
        <v>9455.7000000000007</v>
      </c>
      <c r="F209" s="46">
        <v>16009.49</v>
      </c>
    </row>
    <row r="210" spans="1:6" s="47" customFormat="1" ht="12">
      <c r="A210" s="44">
        <v>209</v>
      </c>
      <c r="B210" s="64" t="s">
        <v>44</v>
      </c>
      <c r="C210" s="64" t="s">
        <v>110</v>
      </c>
      <c r="D210" s="45" t="s">
        <v>111</v>
      </c>
      <c r="E210" s="46">
        <v>814.79</v>
      </c>
      <c r="F210" s="46">
        <v>14270.65</v>
      </c>
    </row>
    <row r="211" spans="1:6" s="47" customFormat="1" ht="12">
      <c r="A211" s="44">
        <v>210</v>
      </c>
      <c r="B211" s="64" t="s">
        <v>44</v>
      </c>
      <c r="C211" s="64" t="s">
        <v>276</v>
      </c>
      <c r="D211" s="45" t="s">
        <v>166</v>
      </c>
      <c r="E211" s="46">
        <v>28484.5</v>
      </c>
      <c r="F211" s="46">
        <v>38785.480000000003</v>
      </c>
    </row>
    <row r="212" spans="1:6" s="47" customFormat="1" ht="12">
      <c r="A212" s="44">
        <v>211</v>
      </c>
      <c r="B212" s="64" t="s">
        <v>44</v>
      </c>
      <c r="C212" s="64" t="s">
        <v>40</v>
      </c>
      <c r="D212" s="45" t="s">
        <v>41</v>
      </c>
      <c r="E212" s="46">
        <v>804.78</v>
      </c>
      <c r="F212" s="46">
        <v>16281</v>
      </c>
    </row>
    <row r="213" spans="1:6" s="47" customFormat="1" ht="12">
      <c r="A213" s="44">
        <v>212</v>
      </c>
      <c r="B213" s="64" t="s">
        <v>45</v>
      </c>
      <c r="C213" s="64" t="s">
        <v>89</v>
      </c>
      <c r="D213" s="45" t="s">
        <v>90</v>
      </c>
      <c r="E213" s="46">
        <v>206.88</v>
      </c>
      <c r="F213" s="46">
        <v>5515.24</v>
      </c>
    </row>
    <row r="214" spans="1:6" s="47" customFormat="1" ht="12">
      <c r="A214" s="44">
        <v>213</v>
      </c>
      <c r="B214" s="64" t="s">
        <v>45</v>
      </c>
      <c r="C214" s="64" t="s">
        <v>89</v>
      </c>
      <c r="D214" s="45" t="s">
        <v>90</v>
      </c>
      <c r="E214" s="46">
        <v>1771.6</v>
      </c>
      <c r="F214" s="46">
        <v>36916.97</v>
      </c>
    </row>
    <row r="215" spans="1:6" s="47" customFormat="1" ht="12">
      <c r="A215" s="44">
        <v>214</v>
      </c>
      <c r="B215" s="64" t="s">
        <v>45</v>
      </c>
      <c r="C215" s="64" t="s">
        <v>89</v>
      </c>
      <c r="D215" s="45" t="s">
        <v>90</v>
      </c>
      <c r="E215" s="46">
        <v>170.88</v>
      </c>
      <c r="F215" s="46">
        <v>4240.1499999999996</v>
      </c>
    </row>
    <row r="216" spans="1:6" s="47" customFormat="1" ht="12">
      <c r="A216" s="44">
        <v>215</v>
      </c>
      <c r="B216" s="64" t="s">
        <v>45</v>
      </c>
      <c r="C216" s="64" t="s">
        <v>89</v>
      </c>
      <c r="D216" s="45" t="s">
        <v>90</v>
      </c>
      <c r="E216" s="46">
        <v>47.94</v>
      </c>
      <c r="F216" s="46">
        <v>894</v>
      </c>
    </row>
    <row r="217" spans="1:6" s="47" customFormat="1" ht="12">
      <c r="A217" s="44">
        <v>216</v>
      </c>
      <c r="B217" s="64" t="s">
        <v>45</v>
      </c>
      <c r="C217" s="64" t="s">
        <v>73</v>
      </c>
      <c r="D217" s="45" t="s">
        <v>135</v>
      </c>
      <c r="E217" s="46">
        <v>3317</v>
      </c>
      <c r="F217" s="46">
        <v>22846</v>
      </c>
    </row>
    <row r="218" spans="1:6" s="47" customFormat="1" ht="12">
      <c r="A218" s="44">
        <v>217</v>
      </c>
      <c r="B218" s="64" t="s">
        <v>167</v>
      </c>
      <c r="C218" s="64" t="s">
        <v>110</v>
      </c>
      <c r="D218" s="45" t="s">
        <v>111</v>
      </c>
      <c r="E218" s="46">
        <v>3621.15</v>
      </c>
      <c r="F218" s="46">
        <v>74154.66</v>
      </c>
    </row>
    <row r="219" spans="1:6" s="47" customFormat="1" ht="12">
      <c r="A219" s="44">
        <v>218</v>
      </c>
      <c r="B219" s="64" t="s">
        <v>277</v>
      </c>
      <c r="C219" s="64" t="s">
        <v>93</v>
      </c>
      <c r="D219" s="45" t="s">
        <v>138</v>
      </c>
      <c r="E219" s="46">
        <v>1909.48</v>
      </c>
      <c r="F219" s="46">
        <v>10648</v>
      </c>
    </row>
    <row r="220" spans="1:6" s="47" customFormat="1" ht="12">
      <c r="A220" s="44">
        <v>219</v>
      </c>
      <c r="B220" s="64" t="s">
        <v>107</v>
      </c>
      <c r="C220" s="64" t="s">
        <v>239</v>
      </c>
      <c r="D220" s="45" t="s">
        <v>278</v>
      </c>
      <c r="E220" s="46">
        <v>5135.8</v>
      </c>
      <c r="F220" s="46">
        <v>19342.560000000001</v>
      </c>
    </row>
    <row r="221" spans="1:6" s="47" customFormat="1" ht="12">
      <c r="A221" s="44">
        <v>220</v>
      </c>
      <c r="B221" s="64" t="s">
        <v>107</v>
      </c>
      <c r="C221" s="64" t="s">
        <v>30</v>
      </c>
      <c r="D221" s="45" t="s">
        <v>31</v>
      </c>
      <c r="E221" s="46">
        <v>2.2000000000000002</v>
      </c>
      <c r="F221" s="46">
        <v>89.58</v>
      </c>
    </row>
    <row r="222" spans="1:6" s="47" customFormat="1" ht="12">
      <c r="A222" s="44">
        <v>221</v>
      </c>
      <c r="B222" s="64" t="s">
        <v>107</v>
      </c>
      <c r="C222" s="64" t="s">
        <v>30</v>
      </c>
      <c r="D222" s="45" t="s">
        <v>31</v>
      </c>
      <c r="E222" s="46">
        <v>360.7</v>
      </c>
      <c r="F222" s="46">
        <v>10442.459999999999</v>
      </c>
    </row>
    <row r="223" spans="1:6" s="47" customFormat="1" ht="12">
      <c r="A223" s="44">
        <v>222</v>
      </c>
      <c r="B223" s="64" t="s">
        <v>107</v>
      </c>
      <c r="C223" s="64" t="s">
        <v>113</v>
      </c>
      <c r="D223" s="45" t="s">
        <v>279</v>
      </c>
      <c r="E223" s="46">
        <v>16960</v>
      </c>
      <c r="F223" s="46">
        <v>39200</v>
      </c>
    </row>
    <row r="224" spans="1:6" s="47" customFormat="1" ht="12">
      <c r="A224" s="44">
        <v>223</v>
      </c>
      <c r="B224" s="64" t="s">
        <v>107</v>
      </c>
      <c r="C224" s="64" t="s">
        <v>113</v>
      </c>
      <c r="D224" s="45" t="s">
        <v>279</v>
      </c>
      <c r="E224" s="46">
        <v>7790</v>
      </c>
      <c r="F224" s="46">
        <v>23593.68</v>
      </c>
    </row>
    <row r="225" spans="1:6" s="47" customFormat="1" ht="12">
      <c r="A225" s="44">
        <v>224</v>
      </c>
      <c r="B225" s="64" t="s">
        <v>107</v>
      </c>
      <c r="C225" s="64" t="s">
        <v>89</v>
      </c>
      <c r="D225" s="45" t="s">
        <v>214</v>
      </c>
      <c r="E225" s="46">
        <v>187.04</v>
      </c>
      <c r="F225" s="46">
        <v>3569.32</v>
      </c>
    </row>
    <row r="226" spans="1:6" s="47" customFormat="1" ht="24">
      <c r="A226" s="44">
        <v>225</v>
      </c>
      <c r="B226" s="64" t="s">
        <v>107</v>
      </c>
      <c r="C226" s="64" t="s">
        <v>75</v>
      </c>
      <c r="D226" s="45" t="s">
        <v>143</v>
      </c>
      <c r="E226" s="46">
        <v>146.37</v>
      </c>
      <c r="F226" s="46">
        <v>3591.1</v>
      </c>
    </row>
    <row r="227" spans="1:6" s="47" customFormat="1" ht="24">
      <c r="A227" s="44">
        <v>226</v>
      </c>
      <c r="B227" s="64" t="s">
        <v>107</v>
      </c>
      <c r="C227" s="64" t="s">
        <v>75</v>
      </c>
      <c r="D227" s="45" t="s">
        <v>143</v>
      </c>
      <c r="E227" s="46">
        <v>94.62</v>
      </c>
      <c r="F227" s="46">
        <v>3229.99</v>
      </c>
    </row>
    <row r="228" spans="1:6" s="47" customFormat="1" ht="24">
      <c r="A228" s="44">
        <v>227</v>
      </c>
      <c r="B228" s="64" t="s">
        <v>107</v>
      </c>
      <c r="C228" s="64" t="s">
        <v>75</v>
      </c>
      <c r="D228" s="45" t="s">
        <v>143</v>
      </c>
      <c r="E228" s="46">
        <v>393.6</v>
      </c>
      <c r="F228" s="46">
        <v>8176.25</v>
      </c>
    </row>
    <row r="229" spans="1:6" s="47" customFormat="1" ht="24">
      <c r="A229" s="44">
        <v>228</v>
      </c>
      <c r="B229" s="64" t="s">
        <v>107</v>
      </c>
      <c r="C229" s="64" t="s">
        <v>75</v>
      </c>
      <c r="D229" s="45" t="s">
        <v>143</v>
      </c>
      <c r="E229" s="46">
        <v>287.99</v>
      </c>
      <c r="F229" s="46">
        <v>10472</v>
      </c>
    </row>
    <row r="230" spans="1:6" s="47" customFormat="1" ht="12">
      <c r="A230" s="44">
        <v>229</v>
      </c>
      <c r="B230" s="64" t="s">
        <v>48</v>
      </c>
      <c r="C230" s="64" t="s">
        <v>26</v>
      </c>
      <c r="D230" s="45" t="s">
        <v>205</v>
      </c>
      <c r="E230" s="46">
        <v>1132.8</v>
      </c>
      <c r="F230" s="46">
        <v>48424.88</v>
      </c>
    </row>
    <row r="231" spans="1:6" s="47" customFormat="1" ht="12">
      <c r="A231" s="44">
        <v>230</v>
      </c>
      <c r="B231" s="64" t="s">
        <v>48</v>
      </c>
      <c r="C231" s="64" t="s">
        <v>30</v>
      </c>
      <c r="D231" s="45" t="s">
        <v>31</v>
      </c>
      <c r="E231" s="46">
        <v>20</v>
      </c>
      <c r="F231" s="46">
        <v>552.1</v>
      </c>
    </row>
    <row r="232" spans="1:6" s="47" customFormat="1" ht="12">
      <c r="A232" s="44">
        <v>231</v>
      </c>
      <c r="B232" s="64" t="s">
        <v>48</v>
      </c>
      <c r="C232" s="64" t="s">
        <v>30</v>
      </c>
      <c r="D232" s="45" t="s">
        <v>31</v>
      </c>
      <c r="E232" s="46">
        <v>59.08</v>
      </c>
      <c r="F232" s="46">
        <v>3352.86</v>
      </c>
    </row>
    <row r="233" spans="1:6" s="47" customFormat="1" ht="12">
      <c r="A233" s="44">
        <v>232</v>
      </c>
      <c r="B233" s="64" t="s">
        <v>48</v>
      </c>
      <c r="C233" s="64" t="s">
        <v>30</v>
      </c>
      <c r="D233" s="45" t="s">
        <v>31</v>
      </c>
      <c r="E233" s="46">
        <v>523.03</v>
      </c>
      <c r="F233" s="46">
        <v>22755.75</v>
      </c>
    </row>
    <row r="234" spans="1:6" s="47" customFormat="1" ht="12">
      <c r="A234" s="44">
        <v>233</v>
      </c>
      <c r="B234" s="64" t="s">
        <v>48</v>
      </c>
      <c r="C234" s="64" t="s">
        <v>30</v>
      </c>
      <c r="D234" s="45" t="s">
        <v>31</v>
      </c>
      <c r="E234" s="46">
        <v>21</v>
      </c>
      <c r="F234" s="46">
        <v>1693.12</v>
      </c>
    </row>
    <row r="235" spans="1:6" s="47" customFormat="1" ht="12">
      <c r="A235" s="44">
        <v>234</v>
      </c>
      <c r="B235" s="64" t="s">
        <v>48</v>
      </c>
      <c r="C235" s="64" t="s">
        <v>30</v>
      </c>
      <c r="D235" s="45" t="s">
        <v>31</v>
      </c>
      <c r="E235" s="46">
        <v>26.45</v>
      </c>
      <c r="F235" s="46">
        <v>791.44</v>
      </c>
    </row>
    <row r="236" spans="1:6" s="47" customFormat="1" ht="12">
      <c r="A236" s="44">
        <v>235</v>
      </c>
      <c r="B236" s="64" t="s">
        <v>48</v>
      </c>
      <c r="C236" s="64" t="s">
        <v>30</v>
      </c>
      <c r="D236" s="45" t="s">
        <v>31</v>
      </c>
      <c r="E236" s="46">
        <v>61.79</v>
      </c>
      <c r="F236" s="46">
        <v>1569.72</v>
      </c>
    </row>
    <row r="237" spans="1:6" s="47" customFormat="1" ht="12">
      <c r="A237" s="44">
        <v>236</v>
      </c>
      <c r="B237" s="64" t="s">
        <v>48</v>
      </c>
      <c r="C237" s="64" t="s">
        <v>30</v>
      </c>
      <c r="D237" s="45" t="s">
        <v>31</v>
      </c>
      <c r="E237" s="46">
        <v>10.130000000000001</v>
      </c>
      <c r="F237" s="46">
        <v>337.32</v>
      </c>
    </row>
    <row r="238" spans="1:6" s="47" customFormat="1" ht="12">
      <c r="A238" s="44">
        <v>237</v>
      </c>
      <c r="B238" s="64" t="s">
        <v>48</v>
      </c>
      <c r="C238" s="64" t="s">
        <v>30</v>
      </c>
      <c r="D238" s="45" t="s">
        <v>31</v>
      </c>
      <c r="E238" s="46">
        <v>555.79</v>
      </c>
      <c r="F238" s="46">
        <v>10455.49</v>
      </c>
    </row>
    <row r="239" spans="1:6" s="47" customFormat="1" ht="12">
      <c r="A239" s="44">
        <v>238</v>
      </c>
      <c r="B239" s="64" t="s">
        <v>48</v>
      </c>
      <c r="C239" s="64" t="s">
        <v>30</v>
      </c>
      <c r="D239" s="45" t="s">
        <v>31</v>
      </c>
      <c r="E239" s="46">
        <v>214.8</v>
      </c>
      <c r="F239" s="46">
        <v>5502.9</v>
      </c>
    </row>
    <row r="240" spans="1:6" s="47" customFormat="1" ht="12">
      <c r="A240" s="44">
        <v>239</v>
      </c>
      <c r="B240" s="64" t="s">
        <v>48</v>
      </c>
      <c r="C240" s="64" t="s">
        <v>30</v>
      </c>
      <c r="D240" s="45" t="s">
        <v>31</v>
      </c>
      <c r="E240" s="46">
        <v>3550</v>
      </c>
      <c r="F240" s="46">
        <v>110542.44</v>
      </c>
    </row>
    <row r="241" spans="1:6" s="47" customFormat="1" ht="12">
      <c r="A241" s="44">
        <v>240</v>
      </c>
      <c r="B241" s="64" t="s">
        <v>48</v>
      </c>
      <c r="C241" s="64" t="s">
        <v>30</v>
      </c>
      <c r="D241" s="45" t="s">
        <v>31</v>
      </c>
      <c r="E241" s="46">
        <v>400</v>
      </c>
      <c r="F241" s="46">
        <v>18190.54</v>
      </c>
    </row>
    <row r="242" spans="1:6" s="47" customFormat="1" ht="12">
      <c r="A242" s="44">
        <v>241</v>
      </c>
      <c r="B242" s="64" t="s">
        <v>48</v>
      </c>
      <c r="C242" s="64" t="s">
        <v>30</v>
      </c>
      <c r="D242" s="45" t="s">
        <v>31</v>
      </c>
      <c r="E242" s="46">
        <v>20</v>
      </c>
      <c r="F242" s="46">
        <v>1426.7</v>
      </c>
    </row>
    <row r="243" spans="1:6" s="47" customFormat="1" ht="12">
      <c r="A243" s="44">
        <v>242</v>
      </c>
      <c r="B243" s="64" t="s">
        <v>48</v>
      </c>
      <c r="C243" s="64" t="s">
        <v>30</v>
      </c>
      <c r="D243" s="45" t="s">
        <v>31</v>
      </c>
      <c r="E243" s="46">
        <v>10.88</v>
      </c>
      <c r="F243" s="46">
        <v>233.94</v>
      </c>
    </row>
    <row r="244" spans="1:6" s="47" customFormat="1" ht="12">
      <c r="A244" s="44">
        <v>243</v>
      </c>
      <c r="B244" s="64" t="s">
        <v>48</v>
      </c>
      <c r="C244" s="64" t="s">
        <v>30</v>
      </c>
      <c r="D244" s="45" t="s">
        <v>31</v>
      </c>
      <c r="E244" s="46">
        <v>139.34</v>
      </c>
      <c r="F244" s="46">
        <v>5079</v>
      </c>
    </row>
    <row r="245" spans="1:6" s="47" customFormat="1" ht="12">
      <c r="A245" s="44">
        <v>244</v>
      </c>
      <c r="B245" s="64" t="s">
        <v>48</v>
      </c>
      <c r="C245" s="64" t="s">
        <v>30</v>
      </c>
      <c r="D245" s="45" t="s">
        <v>31</v>
      </c>
      <c r="E245" s="46">
        <v>2100</v>
      </c>
      <c r="F245" s="46">
        <v>67985.399999999994</v>
      </c>
    </row>
    <row r="246" spans="1:6" s="47" customFormat="1" ht="12">
      <c r="A246" s="44">
        <v>245</v>
      </c>
      <c r="B246" s="64" t="s">
        <v>48</v>
      </c>
      <c r="C246" s="64" t="s">
        <v>30</v>
      </c>
      <c r="D246" s="45" t="s">
        <v>31</v>
      </c>
      <c r="E246" s="46">
        <v>1087.5899999999999</v>
      </c>
      <c r="F246" s="46">
        <v>32456.63</v>
      </c>
    </row>
    <row r="247" spans="1:6" s="47" customFormat="1" ht="12">
      <c r="A247" s="44">
        <v>246</v>
      </c>
      <c r="B247" s="64" t="s">
        <v>48</v>
      </c>
      <c r="C247" s="64" t="s">
        <v>30</v>
      </c>
      <c r="D247" s="45" t="s">
        <v>31</v>
      </c>
      <c r="E247" s="46">
        <v>45.81</v>
      </c>
      <c r="F247" s="46">
        <v>1078</v>
      </c>
    </row>
    <row r="248" spans="1:6" s="47" customFormat="1" ht="12">
      <c r="A248" s="44">
        <v>247</v>
      </c>
      <c r="B248" s="64" t="s">
        <v>48</v>
      </c>
      <c r="C248" s="64" t="s">
        <v>30</v>
      </c>
      <c r="D248" s="45" t="s">
        <v>31</v>
      </c>
      <c r="E248" s="46">
        <v>85.43</v>
      </c>
      <c r="F248" s="46">
        <v>6519.3</v>
      </c>
    </row>
    <row r="249" spans="1:6" s="47" customFormat="1" ht="12">
      <c r="A249" s="44">
        <v>248</v>
      </c>
      <c r="B249" s="64" t="s">
        <v>48</v>
      </c>
      <c r="C249" s="64" t="s">
        <v>30</v>
      </c>
      <c r="D249" s="45" t="s">
        <v>31</v>
      </c>
      <c r="E249" s="46">
        <v>1628.35</v>
      </c>
      <c r="F249" s="46">
        <v>41414.14</v>
      </c>
    </row>
    <row r="250" spans="1:6" s="47" customFormat="1" ht="12">
      <c r="A250" s="44">
        <v>249</v>
      </c>
      <c r="B250" s="64" t="s">
        <v>48</v>
      </c>
      <c r="C250" s="64" t="s">
        <v>30</v>
      </c>
      <c r="D250" s="45" t="s">
        <v>31</v>
      </c>
      <c r="E250" s="46">
        <v>30</v>
      </c>
      <c r="F250" s="46">
        <v>741.49</v>
      </c>
    </row>
    <row r="251" spans="1:6" s="47" customFormat="1" ht="12">
      <c r="A251" s="44">
        <v>250</v>
      </c>
      <c r="B251" s="64" t="s">
        <v>48</v>
      </c>
      <c r="C251" s="64" t="s">
        <v>30</v>
      </c>
      <c r="D251" s="45" t="s">
        <v>31</v>
      </c>
      <c r="E251" s="46">
        <v>138</v>
      </c>
      <c r="F251" s="46">
        <v>2012.5</v>
      </c>
    </row>
    <row r="252" spans="1:6" s="47" customFormat="1" ht="12">
      <c r="A252" s="44">
        <v>251</v>
      </c>
      <c r="B252" s="64" t="s">
        <v>48</v>
      </c>
      <c r="C252" s="64" t="s">
        <v>30</v>
      </c>
      <c r="D252" s="45" t="s">
        <v>31</v>
      </c>
      <c r="E252" s="46">
        <v>305.01</v>
      </c>
      <c r="F252" s="46">
        <v>7842.4</v>
      </c>
    </row>
    <row r="253" spans="1:6" s="47" customFormat="1" ht="12">
      <c r="A253" s="44">
        <v>252</v>
      </c>
      <c r="B253" s="64" t="s">
        <v>48</v>
      </c>
      <c r="C253" s="64" t="s">
        <v>30</v>
      </c>
      <c r="D253" s="45" t="s">
        <v>31</v>
      </c>
      <c r="E253" s="46">
        <v>1200</v>
      </c>
      <c r="F253" s="46">
        <v>44303.85</v>
      </c>
    </row>
    <row r="254" spans="1:6" s="47" customFormat="1" ht="12">
      <c r="A254" s="44">
        <v>253</v>
      </c>
      <c r="B254" s="64" t="s">
        <v>48</v>
      </c>
      <c r="C254" s="64" t="s">
        <v>30</v>
      </c>
      <c r="D254" s="45" t="s">
        <v>31</v>
      </c>
      <c r="E254" s="46">
        <v>18</v>
      </c>
      <c r="F254" s="46">
        <v>609.41999999999996</v>
      </c>
    </row>
    <row r="255" spans="1:6" s="47" customFormat="1" ht="12">
      <c r="A255" s="44">
        <v>254</v>
      </c>
      <c r="B255" s="64" t="s">
        <v>48</v>
      </c>
      <c r="C255" s="64" t="s">
        <v>30</v>
      </c>
      <c r="D255" s="45" t="s">
        <v>31</v>
      </c>
      <c r="E255" s="46">
        <v>69.900000000000006</v>
      </c>
      <c r="F255" s="46">
        <v>2994.38</v>
      </c>
    </row>
    <row r="256" spans="1:6" s="47" customFormat="1" ht="12">
      <c r="A256" s="44">
        <v>255</v>
      </c>
      <c r="B256" s="64" t="s">
        <v>48</v>
      </c>
      <c r="C256" s="64" t="s">
        <v>30</v>
      </c>
      <c r="D256" s="45" t="s">
        <v>31</v>
      </c>
      <c r="E256" s="46">
        <v>69.900000000000006</v>
      </c>
      <c r="F256" s="46">
        <v>2988.4</v>
      </c>
    </row>
    <row r="257" spans="1:6" s="47" customFormat="1" ht="12">
      <c r="A257" s="44">
        <v>256</v>
      </c>
      <c r="B257" s="64" t="s">
        <v>48</v>
      </c>
      <c r="C257" s="64" t="s">
        <v>30</v>
      </c>
      <c r="D257" s="45" t="s">
        <v>31</v>
      </c>
      <c r="E257" s="46">
        <v>10</v>
      </c>
      <c r="F257" s="46">
        <v>196.76</v>
      </c>
    </row>
    <row r="258" spans="1:6" s="47" customFormat="1" ht="12">
      <c r="A258" s="44">
        <v>257</v>
      </c>
      <c r="B258" s="64" t="s">
        <v>48</v>
      </c>
      <c r="C258" s="64" t="s">
        <v>30</v>
      </c>
      <c r="D258" s="45" t="s">
        <v>31</v>
      </c>
      <c r="E258" s="46">
        <v>3.18</v>
      </c>
      <c r="F258" s="46">
        <v>100.26</v>
      </c>
    </row>
    <row r="259" spans="1:6" s="47" customFormat="1" ht="12">
      <c r="A259" s="44">
        <v>258</v>
      </c>
      <c r="B259" s="64" t="s">
        <v>48</v>
      </c>
      <c r="C259" s="64" t="s">
        <v>89</v>
      </c>
      <c r="D259" s="45" t="s">
        <v>90</v>
      </c>
      <c r="E259" s="46">
        <v>1895.47</v>
      </c>
      <c r="F259" s="46">
        <v>25914</v>
      </c>
    </row>
    <row r="260" spans="1:6" s="47" customFormat="1" ht="12">
      <c r="A260" s="44">
        <v>259</v>
      </c>
      <c r="B260" s="64" t="s">
        <v>108</v>
      </c>
      <c r="C260" s="64" t="s">
        <v>89</v>
      </c>
      <c r="D260" s="45" t="s">
        <v>90</v>
      </c>
      <c r="E260" s="46">
        <v>2.5499999999999998</v>
      </c>
      <c r="F260" s="46">
        <v>14.68</v>
      </c>
    </row>
    <row r="261" spans="1:6" s="47" customFormat="1" ht="24">
      <c r="A261" s="44">
        <v>260</v>
      </c>
      <c r="B261" s="64" t="s">
        <v>108</v>
      </c>
      <c r="C261" s="64" t="s">
        <v>75</v>
      </c>
      <c r="D261" s="45" t="s">
        <v>143</v>
      </c>
      <c r="E261" s="46">
        <v>38.549999999999997</v>
      </c>
      <c r="F261" s="46">
        <v>1151.55</v>
      </c>
    </row>
    <row r="262" spans="1:6" s="47" customFormat="1" ht="12">
      <c r="A262" s="44">
        <v>261</v>
      </c>
      <c r="B262" s="64" t="s">
        <v>151</v>
      </c>
      <c r="C262" s="64" t="s">
        <v>89</v>
      </c>
      <c r="D262" s="45" t="s">
        <v>90</v>
      </c>
      <c r="E262" s="46">
        <v>662.26</v>
      </c>
      <c r="F262" s="46">
        <v>10446.299999999999</v>
      </c>
    </row>
    <row r="263" spans="1:6" s="47" customFormat="1" ht="12">
      <c r="A263" s="44">
        <v>262</v>
      </c>
      <c r="B263" s="64" t="s">
        <v>152</v>
      </c>
      <c r="C263" s="64" t="s">
        <v>105</v>
      </c>
      <c r="D263" s="45" t="s">
        <v>106</v>
      </c>
      <c r="E263" s="46">
        <v>6643.9</v>
      </c>
      <c r="F263" s="46">
        <v>9730</v>
      </c>
    </row>
    <row r="264" spans="1:6" s="47" customFormat="1" ht="12">
      <c r="A264" s="44">
        <v>263</v>
      </c>
      <c r="B264" s="64" t="s">
        <v>251</v>
      </c>
      <c r="C264" s="64" t="s">
        <v>139</v>
      </c>
      <c r="D264" s="45" t="s">
        <v>280</v>
      </c>
      <c r="E264" s="46">
        <v>9123.93</v>
      </c>
      <c r="F264" s="46">
        <v>25110.29</v>
      </c>
    </row>
    <row r="265" spans="1:6" s="47" customFormat="1" ht="12">
      <c r="A265" s="44">
        <v>264</v>
      </c>
      <c r="B265" s="64" t="s">
        <v>251</v>
      </c>
      <c r="C265" s="64" t="s">
        <v>139</v>
      </c>
      <c r="D265" s="45" t="s">
        <v>280</v>
      </c>
      <c r="E265" s="46">
        <v>13667.41</v>
      </c>
      <c r="F265" s="46">
        <v>20940.07</v>
      </c>
    </row>
    <row r="266" spans="1:6" s="47" customFormat="1" ht="12">
      <c r="A266" s="44">
        <v>265</v>
      </c>
      <c r="B266" s="64" t="s">
        <v>251</v>
      </c>
      <c r="C266" s="64" t="s">
        <v>139</v>
      </c>
      <c r="D266" s="45" t="s">
        <v>281</v>
      </c>
      <c r="E266" s="46">
        <v>15585.07</v>
      </c>
      <c r="F266" s="46">
        <v>32958.21</v>
      </c>
    </row>
    <row r="267" spans="1:6" s="47" customFormat="1" ht="12">
      <c r="A267" s="44">
        <v>266</v>
      </c>
      <c r="B267" s="64" t="s">
        <v>251</v>
      </c>
      <c r="C267" s="64" t="s">
        <v>139</v>
      </c>
      <c r="D267" s="45" t="s">
        <v>281</v>
      </c>
      <c r="E267" s="46">
        <v>5896.44</v>
      </c>
      <c r="F267" s="46">
        <v>21943.279999999999</v>
      </c>
    </row>
    <row r="268" spans="1:6" s="47" customFormat="1" ht="12">
      <c r="A268" s="44">
        <v>267</v>
      </c>
      <c r="B268" s="64" t="s">
        <v>50</v>
      </c>
      <c r="C268" s="64" t="s">
        <v>51</v>
      </c>
      <c r="D268" s="45" t="s">
        <v>153</v>
      </c>
      <c r="E268" s="46">
        <v>3394.06</v>
      </c>
      <c r="F268" s="46">
        <v>84217.7</v>
      </c>
    </row>
    <row r="269" spans="1:6" s="47" customFormat="1" ht="12">
      <c r="A269" s="44">
        <v>268</v>
      </c>
      <c r="B269" s="64" t="s">
        <v>50</v>
      </c>
      <c r="C269" s="64" t="s">
        <v>51</v>
      </c>
      <c r="D269" s="45" t="s">
        <v>153</v>
      </c>
      <c r="E269" s="46">
        <v>1780.27</v>
      </c>
      <c r="F269" s="46">
        <v>35691.599999999999</v>
      </c>
    </row>
    <row r="270" spans="1:6" s="47" customFormat="1" ht="12">
      <c r="A270" s="44">
        <v>269</v>
      </c>
      <c r="B270" s="64" t="s">
        <v>50</v>
      </c>
      <c r="C270" s="64" t="s">
        <v>51</v>
      </c>
      <c r="D270" s="45" t="s">
        <v>153</v>
      </c>
      <c r="E270" s="46">
        <v>389</v>
      </c>
      <c r="F270" s="46">
        <v>9499.33</v>
      </c>
    </row>
    <row r="271" spans="1:6" s="47" customFormat="1" ht="12">
      <c r="A271" s="44">
        <v>270</v>
      </c>
      <c r="B271" s="64" t="s">
        <v>50</v>
      </c>
      <c r="C271" s="64" t="s">
        <v>51</v>
      </c>
      <c r="D271" s="45" t="s">
        <v>153</v>
      </c>
      <c r="E271" s="46">
        <v>59</v>
      </c>
      <c r="F271" s="46">
        <v>1351.4</v>
      </c>
    </row>
    <row r="272" spans="1:6" s="47" customFormat="1" ht="12">
      <c r="A272" s="44">
        <v>271</v>
      </c>
      <c r="B272" s="64" t="s">
        <v>50</v>
      </c>
      <c r="C272" s="64" t="s">
        <v>51</v>
      </c>
      <c r="D272" s="45" t="s">
        <v>153</v>
      </c>
      <c r="E272" s="46">
        <v>412.46</v>
      </c>
      <c r="F272" s="46">
        <v>7909.06</v>
      </c>
    </row>
    <row r="273" spans="1:6" s="47" customFormat="1" ht="12">
      <c r="A273" s="44">
        <v>272</v>
      </c>
      <c r="B273" s="64" t="s">
        <v>50</v>
      </c>
      <c r="C273" s="64" t="s">
        <v>51</v>
      </c>
      <c r="D273" s="45" t="s">
        <v>153</v>
      </c>
      <c r="E273" s="46">
        <v>641</v>
      </c>
      <c r="F273" s="46">
        <v>15543.27</v>
      </c>
    </row>
    <row r="274" spans="1:6" s="47" customFormat="1" ht="12">
      <c r="A274" s="44">
        <v>273</v>
      </c>
      <c r="B274" s="64" t="s">
        <v>50</v>
      </c>
      <c r="C274" s="64" t="s">
        <v>51</v>
      </c>
      <c r="D274" s="45" t="s">
        <v>153</v>
      </c>
      <c r="E274" s="46">
        <v>2500.37</v>
      </c>
      <c r="F274" s="46">
        <v>60515.5</v>
      </c>
    </row>
    <row r="275" spans="1:6" s="47" customFormat="1" ht="12">
      <c r="A275" s="44">
        <v>274</v>
      </c>
      <c r="B275" s="64" t="s">
        <v>50</v>
      </c>
      <c r="C275" s="64" t="s">
        <v>51</v>
      </c>
      <c r="D275" s="45" t="s">
        <v>153</v>
      </c>
      <c r="E275" s="46">
        <v>2844.36</v>
      </c>
      <c r="F275" s="46">
        <v>81889.2</v>
      </c>
    </row>
    <row r="276" spans="1:6" s="47" customFormat="1" ht="12">
      <c r="A276" s="44">
        <v>275</v>
      </c>
      <c r="B276" s="64" t="s">
        <v>50</v>
      </c>
      <c r="C276" s="64" t="s">
        <v>51</v>
      </c>
      <c r="D276" s="45" t="s">
        <v>153</v>
      </c>
      <c r="E276" s="46">
        <v>4505.87</v>
      </c>
      <c r="F276" s="46">
        <v>85496.2</v>
      </c>
    </row>
    <row r="277" spans="1:6" s="47" customFormat="1" ht="12">
      <c r="A277" s="44">
        <v>276</v>
      </c>
      <c r="B277" s="64" t="s">
        <v>50</v>
      </c>
      <c r="C277" s="64" t="s">
        <v>69</v>
      </c>
      <c r="D277" s="45" t="s">
        <v>149</v>
      </c>
      <c r="E277" s="46">
        <v>0.8</v>
      </c>
      <c r="F277" s="46">
        <v>10430.93</v>
      </c>
    </row>
    <row r="278" spans="1:6" s="47" customFormat="1" ht="12">
      <c r="A278" s="44">
        <v>277</v>
      </c>
      <c r="B278" s="64" t="s">
        <v>50</v>
      </c>
      <c r="C278" s="64" t="s">
        <v>69</v>
      </c>
      <c r="D278" s="45" t="s">
        <v>149</v>
      </c>
      <c r="E278" s="46">
        <v>3.7</v>
      </c>
      <c r="F278" s="46">
        <v>5897.51</v>
      </c>
    </row>
    <row r="279" spans="1:6" s="47" customFormat="1" ht="12">
      <c r="A279" s="44">
        <v>278</v>
      </c>
      <c r="B279" s="64" t="s">
        <v>50</v>
      </c>
      <c r="C279" s="64" t="s">
        <v>69</v>
      </c>
      <c r="D279" s="45" t="s">
        <v>149</v>
      </c>
      <c r="E279" s="46">
        <v>6</v>
      </c>
      <c r="F279" s="46">
        <v>12988.61</v>
      </c>
    </row>
    <row r="280" spans="1:6" s="47" customFormat="1" ht="12">
      <c r="A280" s="44">
        <v>279</v>
      </c>
      <c r="B280" s="64" t="s">
        <v>50</v>
      </c>
      <c r="C280" s="64" t="s">
        <v>69</v>
      </c>
      <c r="D280" s="45" t="s">
        <v>149</v>
      </c>
      <c r="E280" s="46">
        <v>1</v>
      </c>
      <c r="F280" s="46">
        <v>5226.55</v>
      </c>
    </row>
    <row r="281" spans="1:6" s="47" customFormat="1" ht="12">
      <c r="A281" s="44">
        <v>280</v>
      </c>
      <c r="B281" s="64" t="s">
        <v>50</v>
      </c>
      <c r="C281" s="64" t="s">
        <v>69</v>
      </c>
      <c r="D281" s="45" t="s">
        <v>149</v>
      </c>
      <c r="E281" s="46">
        <v>0.4</v>
      </c>
      <c r="F281" s="46">
        <v>11.01</v>
      </c>
    </row>
    <row r="282" spans="1:6" s="47" customFormat="1" ht="12">
      <c r="A282" s="44">
        <v>281</v>
      </c>
      <c r="B282" s="64" t="s">
        <v>50</v>
      </c>
      <c r="C282" s="64" t="s">
        <v>69</v>
      </c>
      <c r="D282" s="45" t="s">
        <v>149</v>
      </c>
      <c r="E282" s="46">
        <v>2.5</v>
      </c>
      <c r="F282" s="46">
        <v>6022.34</v>
      </c>
    </row>
    <row r="283" spans="1:6" s="47" customFormat="1" ht="12">
      <c r="A283" s="44">
        <v>282</v>
      </c>
      <c r="B283" s="64" t="s">
        <v>50</v>
      </c>
      <c r="C283" s="64" t="s">
        <v>69</v>
      </c>
      <c r="D283" s="45" t="s">
        <v>149</v>
      </c>
      <c r="E283" s="46">
        <v>3.8</v>
      </c>
      <c r="F283" s="46">
        <v>5750.19</v>
      </c>
    </row>
    <row r="284" spans="1:6" s="47" customFormat="1" ht="12">
      <c r="A284" s="44">
        <v>283</v>
      </c>
      <c r="B284" s="64" t="s">
        <v>50</v>
      </c>
      <c r="C284" s="64" t="s">
        <v>69</v>
      </c>
      <c r="D284" s="45" t="s">
        <v>149</v>
      </c>
      <c r="E284" s="46">
        <v>4.5</v>
      </c>
      <c r="F284" s="46">
        <v>59155.09</v>
      </c>
    </row>
    <row r="285" spans="1:6" s="47" customFormat="1" ht="12">
      <c r="A285" s="44">
        <v>284</v>
      </c>
      <c r="B285" s="64" t="s">
        <v>50</v>
      </c>
      <c r="C285" s="64" t="s">
        <v>69</v>
      </c>
      <c r="D285" s="45" t="s">
        <v>149</v>
      </c>
      <c r="E285" s="46">
        <v>1</v>
      </c>
      <c r="F285" s="46">
        <v>7758.61</v>
      </c>
    </row>
    <row r="286" spans="1:6" s="47" customFormat="1" ht="12">
      <c r="A286" s="44">
        <v>285</v>
      </c>
      <c r="B286" s="64" t="s">
        <v>50</v>
      </c>
      <c r="C286" s="64" t="s">
        <v>69</v>
      </c>
      <c r="D286" s="45" t="s">
        <v>149</v>
      </c>
      <c r="E286" s="46">
        <v>0.8</v>
      </c>
      <c r="F286" s="46">
        <v>219.6</v>
      </c>
    </row>
    <row r="287" spans="1:6" s="47" customFormat="1" ht="12">
      <c r="A287" s="44">
        <v>286</v>
      </c>
      <c r="B287" s="64" t="s">
        <v>50</v>
      </c>
      <c r="C287" s="64" t="s">
        <v>89</v>
      </c>
      <c r="D287" s="45" t="s">
        <v>90</v>
      </c>
      <c r="E287" s="46">
        <v>29.76</v>
      </c>
      <c r="F287" s="46">
        <v>845.46</v>
      </c>
    </row>
    <row r="288" spans="1:6" s="47" customFormat="1" ht="12">
      <c r="A288" s="44">
        <v>287</v>
      </c>
      <c r="B288" s="64" t="s">
        <v>50</v>
      </c>
      <c r="C288" s="64" t="s">
        <v>89</v>
      </c>
      <c r="D288" s="45" t="s">
        <v>90</v>
      </c>
      <c r="E288" s="46">
        <v>376.66</v>
      </c>
      <c r="F288" s="46">
        <v>5120.3999999999996</v>
      </c>
    </row>
    <row r="289" spans="1:6" s="47" customFormat="1" ht="12">
      <c r="A289" s="44">
        <v>288</v>
      </c>
      <c r="B289" s="64" t="s">
        <v>50</v>
      </c>
      <c r="C289" s="64" t="s">
        <v>73</v>
      </c>
      <c r="D289" s="45" t="s">
        <v>135</v>
      </c>
      <c r="E289" s="46">
        <v>1507.3</v>
      </c>
      <c r="F289" s="46">
        <v>13250</v>
      </c>
    </row>
    <row r="290" spans="1:6" s="47" customFormat="1" ht="12">
      <c r="A290" s="44">
        <v>289</v>
      </c>
      <c r="B290" s="64" t="s">
        <v>58</v>
      </c>
      <c r="C290" s="64" t="s">
        <v>30</v>
      </c>
      <c r="D290" s="45" t="s">
        <v>31</v>
      </c>
      <c r="E290" s="46">
        <v>978.9</v>
      </c>
      <c r="F290" s="46">
        <v>33491.54</v>
      </c>
    </row>
    <row r="291" spans="1:6" s="47" customFormat="1" ht="12">
      <c r="A291" s="44">
        <v>290</v>
      </c>
      <c r="B291" s="64" t="s">
        <v>58</v>
      </c>
      <c r="C291" s="64" t="s">
        <v>30</v>
      </c>
      <c r="D291" s="45" t="s">
        <v>31</v>
      </c>
      <c r="E291" s="46">
        <v>2229.4</v>
      </c>
      <c r="F291" s="46">
        <v>122937.41</v>
      </c>
    </row>
    <row r="292" spans="1:6" s="47" customFormat="1" ht="12">
      <c r="A292" s="44">
        <v>291</v>
      </c>
      <c r="B292" s="64" t="s">
        <v>58</v>
      </c>
      <c r="C292" s="64" t="s">
        <v>99</v>
      </c>
      <c r="D292" s="45" t="s">
        <v>100</v>
      </c>
      <c r="E292" s="46">
        <v>2970</v>
      </c>
      <c r="F292" s="46">
        <v>8559</v>
      </c>
    </row>
    <row r="293" spans="1:6" s="47" customFormat="1" ht="12">
      <c r="A293" s="44">
        <v>292</v>
      </c>
      <c r="B293" s="64" t="s">
        <v>58</v>
      </c>
      <c r="C293" s="64" t="s">
        <v>115</v>
      </c>
      <c r="D293" s="45" t="s">
        <v>136</v>
      </c>
      <c r="E293" s="46">
        <v>3919.5</v>
      </c>
      <c r="F293" s="46">
        <v>13520</v>
      </c>
    </row>
    <row r="294" spans="1:6" s="47" customFormat="1" ht="12">
      <c r="A294" s="44">
        <v>293</v>
      </c>
      <c r="B294" s="64" t="s">
        <v>187</v>
      </c>
      <c r="C294" s="64" t="s">
        <v>91</v>
      </c>
      <c r="D294" s="45" t="s">
        <v>282</v>
      </c>
      <c r="E294" s="46">
        <v>3636.5</v>
      </c>
      <c r="F294" s="46">
        <v>17200</v>
      </c>
    </row>
    <row r="295" spans="1:6" s="47" customFormat="1" ht="12">
      <c r="A295" s="44">
        <v>294</v>
      </c>
      <c r="B295" s="64" t="s">
        <v>187</v>
      </c>
      <c r="C295" s="64" t="s">
        <v>283</v>
      </c>
      <c r="D295" s="45" t="s">
        <v>284</v>
      </c>
      <c r="E295" s="46">
        <v>1161.5</v>
      </c>
      <c r="F295" s="46">
        <v>8956.68</v>
      </c>
    </row>
    <row r="296" spans="1:6" s="47" customFormat="1" ht="12">
      <c r="A296" s="44">
        <v>295</v>
      </c>
      <c r="B296" s="64" t="s">
        <v>187</v>
      </c>
      <c r="C296" s="64" t="s">
        <v>73</v>
      </c>
      <c r="D296" s="45" t="s">
        <v>285</v>
      </c>
      <c r="E296" s="46">
        <v>3159.35</v>
      </c>
      <c r="F296" s="46">
        <v>14127</v>
      </c>
    </row>
    <row r="297" spans="1:6" s="47" customFormat="1" ht="12">
      <c r="A297" s="44">
        <v>296</v>
      </c>
      <c r="B297" s="64" t="s">
        <v>187</v>
      </c>
      <c r="C297" s="64" t="s">
        <v>73</v>
      </c>
      <c r="D297" s="45" t="s">
        <v>286</v>
      </c>
      <c r="E297" s="46">
        <v>3004.64</v>
      </c>
      <c r="F297" s="46">
        <v>14810</v>
      </c>
    </row>
    <row r="298" spans="1:6" s="47" customFormat="1" ht="12">
      <c r="A298" s="44">
        <v>297</v>
      </c>
      <c r="B298" s="64" t="s">
        <v>187</v>
      </c>
      <c r="C298" s="64" t="s">
        <v>73</v>
      </c>
      <c r="D298" s="45" t="s">
        <v>287</v>
      </c>
      <c r="E298" s="46">
        <v>3379.75</v>
      </c>
      <c r="F298" s="46">
        <v>15243</v>
      </c>
    </row>
    <row r="299" spans="1:6" s="47" customFormat="1" ht="12">
      <c r="A299" s="44">
        <v>298</v>
      </c>
      <c r="B299" s="64" t="s">
        <v>187</v>
      </c>
      <c r="C299" s="64" t="s">
        <v>73</v>
      </c>
      <c r="D299" s="45" t="s">
        <v>288</v>
      </c>
      <c r="E299" s="46">
        <v>3724.9</v>
      </c>
      <c r="F299" s="46">
        <v>18351</v>
      </c>
    </row>
    <row r="300" spans="1:6" s="47" customFormat="1" ht="12">
      <c r="A300" s="44">
        <v>299</v>
      </c>
      <c r="B300" s="64" t="s">
        <v>187</v>
      </c>
      <c r="C300" s="64" t="s">
        <v>73</v>
      </c>
      <c r="D300" s="45" t="s">
        <v>255</v>
      </c>
      <c r="E300" s="46">
        <v>3358.9</v>
      </c>
      <c r="F300" s="46">
        <v>18049</v>
      </c>
    </row>
    <row r="301" spans="1:6" s="47" customFormat="1" ht="12">
      <c r="A301" s="44">
        <v>300</v>
      </c>
      <c r="B301" s="64" t="s">
        <v>187</v>
      </c>
      <c r="C301" s="64" t="s">
        <v>73</v>
      </c>
      <c r="D301" s="45" t="s">
        <v>289</v>
      </c>
      <c r="E301" s="46">
        <v>3851.27</v>
      </c>
      <c r="F301" s="46">
        <v>19445</v>
      </c>
    </row>
    <row r="302" spans="1:6" s="47" customFormat="1" ht="12">
      <c r="A302" s="44">
        <v>301</v>
      </c>
      <c r="B302" s="64" t="s">
        <v>187</v>
      </c>
      <c r="C302" s="64" t="s">
        <v>73</v>
      </c>
      <c r="D302" s="45" t="s">
        <v>288</v>
      </c>
      <c r="E302" s="46">
        <v>3040</v>
      </c>
      <c r="F302" s="46">
        <v>14182</v>
      </c>
    </row>
    <row r="303" spans="1:6" s="47" customFormat="1" ht="12">
      <c r="A303" s="44">
        <v>302</v>
      </c>
      <c r="B303" s="64" t="s">
        <v>187</v>
      </c>
      <c r="C303" s="64" t="s">
        <v>73</v>
      </c>
      <c r="D303" s="45" t="s">
        <v>255</v>
      </c>
      <c r="E303" s="46">
        <v>3360.64</v>
      </c>
      <c r="F303" s="46">
        <v>16588</v>
      </c>
    </row>
    <row r="304" spans="1:6" s="47" customFormat="1" ht="12">
      <c r="A304" s="44">
        <v>303</v>
      </c>
      <c r="B304" s="64" t="s">
        <v>187</v>
      </c>
      <c r="C304" s="64" t="s">
        <v>73</v>
      </c>
      <c r="D304" s="45" t="s">
        <v>288</v>
      </c>
      <c r="E304" s="46">
        <v>3359.1</v>
      </c>
      <c r="F304" s="46">
        <v>15350</v>
      </c>
    </row>
    <row r="305" spans="1:6" s="47" customFormat="1" ht="12">
      <c r="A305" s="44">
        <v>304</v>
      </c>
      <c r="B305" s="64" t="s">
        <v>187</v>
      </c>
      <c r="C305" s="64" t="s">
        <v>73</v>
      </c>
      <c r="D305" s="45" t="s">
        <v>255</v>
      </c>
      <c r="E305" s="46">
        <v>10892.84</v>
      </c>
      <c r="F305" s="46">
        <v>16316</v>
      </c>
    </row>
    <row r="306" spans="1:6" s="47" customFormat="1" ht="12">
      <c r="A306" s="44">
        <v>305</v>
      </c>
      <c r="B306" s="64" t="s">
        <v>187</v>
      </c>
      <c r="C306" s="64" t="s">
        <v>73</v>
      </c>
      <c r="D306" s="45" t="s">
        <v>255</v>
      </c>
      <c r="E306" s="46">
        <v>3410.82</v>
      </c>
      <c r="F306" s="46">
        <v>17073</v>
      </c>
    </row>
    <row r="307" spans="1:6" s="47" customFormat="1" ht="12">
      <c r="A307" s="44">
        <v>306</v>
      </c>
      <c r="B307" s="64" t="s">
        <v>187</v>
      </c>
      <c r="C307" s="64" t="s">
        <v>169</v>
      </c>
      <c r="D307" s="45" t="s">
        <v>290</v>
      </c>
      <c r="E307" s="46">
        <v>4816.32</v>
      </c>
      <c r="F307" s="46">
        <v>4391.13</v>
      </c>
    </row>
    <row r="308" spans="1:6" s="47" customFormat="1" ht="12">
      <c r="A308" s="44">
        <v>307</v>
      </c>
      <c r="B308" s="64" t="s">
        <v>187</v>
      </c>
      <c r="C308" s="64" t="s">
        <v>291</v>
      </c>
      <c r="D308" s="45" t="s">
        <v>292</v>
      </c>
      <c r="E308" s="46">
        <v>1067</v>
      </c>
      <c r="F308" s="46">
        <v>5443</v>
      </c>
    </row>
    <row r="309" spans="1:6" s="47" customFormat="1" ht="12">
      <c r="A309" s="44">
        <v>308</v>
      </c>
      <c r="B309" s="64" t="s">
        <v>119</v>
      </c>
      <c r="C309" s="64" t="s">
        <v>67</v>
      </c>
      <c r="D309" s="45" t="s">
        <v>148</v>
      </c>
      <c r="E309" s="46">
        <v>23719</v>
      </c>
      <c r="F309" s="46">
        <v>35550.82</v>
      </c>
    </row>
    <row r="310" spans="1:6" s="47" customFormat="1" ht="12">
      <c r="A310" s="44">
        <v>309</v>
      </c>
      <c r="B310" s="64" t="s">
        <v>119</v>
      </c>
      <c r="C310" s="64" t="s">
        <v>30</v>
      </c>
      <c r="D310" s="45" t="s">
        <v>31</v>
      </c>
      <c r="E310" s="46">
        <v>565.96</v>
      </c>
      <c r="F310" s="46">
        <v>14528.64</v>
      </c>
    </row>
    <row r="311" spans="1:6" s="47" customFormat="1" ht="12">
      <c r="A311" s="44">
        <v>310</v>
      </c>
      <c r="B311" s="64" t="s">
        <v>119</v>
      </c>
      <c r="C311" s="64" t="s">
        <v>30</v>
      </c>
      <c r="D311" s="45" t="s">
        <v>31</v>
      </c>
      <c r="E311" s="46">
        <v>565.95000000000005</v>
      </c>
      <c r="F311" s="46">
        <v>11445.4</v>
      </c>
    </row>
    <row r="312" spans="1:6" s="47" customFormat="1" ht="12">
      <c r="A312" s="44">
        <v>311</v>
      </c>
      <c r="B312" s="64" t="s">
        <v>119</v>
      </c>
      <c r="C312" s="64" t="s">
        <v>69</v>
      </c>
      <c r="D312" s="45" t="s">
        <v>149</v>
      </c>
      <c r="E312" s="46">
        <v>6</v>
      </c>
      <c r="F312" s="46">
        <v>234902.89</v>
      </c>
    </row>
    <row r="313" spans="1:6" s="47" customFormat="1" ht="12">
      <c r="A313" s="44">
        <v>312</v>
      </c>
      <c r="B313" s="64" t="s">
        <v>61</v>
      </c>
      <c r="C313" s="64" t="s">
        <v>120</v>
      </c>
      <c r="D313" s="45" t="s">
        <v>142</v>
      </c>
      <c r="E313" s="46">
        <v>2117</v>
      </c>
      <c r="F313" s="46">
        <v>56923</v>
      </c>
    </row>
    <row r="314" spans="1:6" s="47" customFormat="1" ht="12">
      <c r="A314" s="44">
        <v>313</v>
      </c>
      <c r="B314" s="64" t="s">
        <v>61</v>
      </c>
      <c r="C314" s="64" t="s">
        <v>30</v>
      </c>
      <c r="D314" s="45" t="s">
        <v>31</v>
      </c>
      <c r="E314" s="46">
        <v>690.7</v>
      </c>
      <c r="F314" s="46">
        <v>27242.05</v>
      </c>
    </row>
    <row r="315" spans="1:6" s="47" customFormat="1" ht="12">
      <c r="A315" s="44">
        <v>314</v>
      </c>
      <c r="B315" s="64" t="s">
        <v>61</v>
      </c>
      <c r="C315" s="64" t="s">
        <v>30</v>
      </c>
      <c r="D315" s="45" t="s">
        <v>31</v>
      </c>
      <c r="E315" s="46">
        <v>10.56</v>
      </c>
      <c r="F315" s="46">
        <v>1534.56</v>
      </c>
    </row>
    <row r="316" spans="1:6" s="47" customFormat="1" ht="12">
      <c r="A316" s="44">
        <v>315</v>
      </c>
      <c r="B316" s="64" t="s">
        <v>61</v>
      </c>
      <c r="C316" s="64" t="s">
        <v>30</v>
      </c>
      <c r="D316" s="45" t="s">
        <v>31</v>
      </c>
      <c r="E316" s="46">
        <v>129.38</v>
      </c>
      <c r="F316" s="46">
        <v>1398.8</v>
      </c>
    </row>
    <row r="317" spans="1:6" s="47" customFormat="1" ht="12">
      <c r="A317" s="44">
        <v>316</v>
      </c>
      <c r="B317" s="64" t="s">
        <v>61</v>
      </c>
      <c r="C317" s="64" t="s">
        <v>30</v>
      </c>
      <c r="D317" s="45" t="s">
        <v>31</v>
      </c>
      <c r="E317" s="46">
        <v>455.1</v>
      </c>
      <c r="F317" s="46">
        <v>16727.689999999999</v>
      </c>
    </row>
    <row r="318" spans="1:6" s="47" customFormat="1" ht="12">
      <c r="A318" s="44">
        <v>317</v>
      </c>
      <c r="B318" s="64" t="s">
        <v>61</v>
      </c>
      <c r="C318" s="64" t="s">
        <v>30</v>
      </c>
      <c r="D318" s="45" t="s">
        <v>31</v>
      </c>
      <c r="E318" s="46">
        <v>363.4</v>
      </c>
      <c r="F318" s="46">
        <v>6002.88</v>
      </c>
    </row>
    <row r="319" spans="1:6" s="47" customFormat="1" ht="12">
      <c r="A319" s="44">
        <v>318</v>
      </c>
      <c r="B319" s="64" t="s">
        <v>61</v>
      </c>
      <c r="C319" s="64" t="s">
        <v>30</v>
      </c>
      <c r="D319" s="45" t="s">
        <v>31</v>
      </c>
      <c r="E319" s="46">
        <v>363.4</v>
      </c>
      <c r="F319" s="46">
        <v>6002.88</v>
      </c>
    </row>
    <row r="320" spans="1:6" s="47" customFormat="1" ht="12">
      <c r="A320" s="44">
        <v>319</v>
      </c>
      <c r="B320" s="64" t="s">
        <v>61</v>
      </c>
      <c r="C320" s="64" t="s">
        <v>30</v>
      </c>
      <c r="D320" s="45" t="s">
        <v>31</v>
      </c>
      <c r="E320" s="46">
        <v>451.5</v>
      </c>
      <c r="F320" s="46">
        <v>27383.88</v>
      </c>
    </row>
    <row r="321" spans="1:6" s="47" customFormat="1" ht="12">
      <c r="A321" s="44">
        <v>320</v>
      </c>
      <c r="B321" s="64" t="s">
        <v>61</v>
      </c>
      <c r="C321" s="64" t="s">
        <v>30</v>
      </c>
      <c r="D321" s="45" t="s">
        <v>31</v>
      </c>
      <c r="E321" s="46">
        <v>182.73</v>
      </c>
      <c r="F321" s="46">
        <v>496.56</v>
      </c>
    </row>
    <row r="322" spans="1:6" s="47" customFormat="1" ht="12">
      <c r="A322" s="44">
        <v>321</v>
      </c>
      <c r="B322" s="64" t="s">
        <v>61</v>
      </c>
      <c r="C322" s="64" t="s">
        <v>30</v>
      </c>
      <c r="D322" s="45" t="s">
        <v>31</v>
      </c>
      <c r="E322" s="46">
        <v>97.9</v>
      </c>
      <c r="F322" s="46">
        <v>4625.96</v>
      </c>
    </row>
    <row r="323" spans="1:6" s="47" customFormat="1" ht="12">
      <c r="A323" s="44">
        <v>322</v>
      </c>
      <c r="B323" s="64" t="s">
        <v>61</v>
      </c>
      <c r="C323" s="64" t="s">
        <v>30</v>
      </c>
      <c r="D323" s="45" t="s">
        <v>31</v>
      </c>
      <c r="E323" s="46">
        <v>129.38</v>
      </c>
      <c r="F323" s="46">
        <v>1398.8</v>
      </c>
    </row>
    <row r="324" spans="1:6" s="47" customFormat="1" ht="12">
      <c r="A324" s="44">
        <v>323</v>
      </c>
      <c r="B324" s="64" t="s">
        <v>61</v>
      </c>
      <c r="C324" s="64" t="s">
        <v>30</v>
      </c>
      <c r="D324" s="45" t="s">
        <v>31</v>
      </c>
      <c r="E324" s="46">
        <v>59.69</v>
      </c>
      <c r="F324" s="46">
        <v>2274.48</v>
      </c>
    </row>
    <row r="325" spans="1:6" s="47" customFormat="1" ht="12">
      <c r="A325" s="44">
        <v>324</v>
      </c>
      <c r="B325" s="64" t="s">
        <v>61</v>
      </c>
      <c r="C325" s="64" t="s">
        <v>30</v>
      </c>
      <c r="D325" s="45" t="s">
        <v>31</v>
      </c>
      <c r="E325" s="46">
        <v>134.19</v>
      </c>
      <c r="F325" s="46">
        <v>3865.68</v>
      </c>
    </row>
    <row r="326" spans="1:6" s="47" customFormat="1" ht="12">
      <c r="A326" s="44">
        <v>325</v>
      </c>
      <c r="B326" s="64" t="s">
        <v>61</v>
      </c>
      <c r="C326" s="64" t="s">
        <v>30</v>
      </c>
      <c r="D326" s="45" t="s">
        <v>31</v>
      </c>
      <c r="E326" s="46">
        <v>182.73</v>
      </c>
      <c r="F326" s="46">
        <v>496.56</v>
      </c>
    </row>
    <row r="327" spans="1:6" s="47" customFormat="1" ht="12">
      <c r="A327" s="44">
        <v>326</v>
      </c>
      <c r="B327" s="64" t="s">
        <v>61</v>
      </c>
      <c r="C327" s="64" t="s">
        <v>30</v>
      </c>
      <c r="D327" s="45" t="s">
        <v>31</v>
      </c>
      <c r="E327" s="46">
        <v>5.04</v>
      </c>
      <c r="F327" s="46">
        <v>1374.71</v>
      </c>
    </row>
    <row r="328" spans="1:6" s="47" customFormat="1" ht="12">
      <c r="A328" s="44">
        <v>327</v>
      </c>
      <c r="B328" s="64" t="s">
        <v>61</v>
      </c>
      <c r="C328" s="64" t="s">
        <v>30</v>
      </c>
      <c r="D328" s="45" t="s">
        <v>31</v>
      </c>
      <c r="E328" s="46">
        <v>94.5</v>
      </c>
      <c r="F328" s="46">
        <v>7768.71</v>
      </c>
    </row>
    <row r="329" spans="1:6" s="47" customFormat="1" ht="12">
      <c r="A329" s="44">
        <v>328</v>
      </c>
      <c r="B329" s="64" t="s">
        <v>61</v>
      </c>
      <c r="C329" s="64" t="s">
        <v>30</v>
      </c>
      <c r="D329" s="45" t="s">
        <v>31</v>
      </c>
      <c r="E329" s="46">
        <v>32.01</v>
      </c>
      <c r="F329" s="46">
        <v>2813.36</v>
      </c>
    </row>
    <row r="330" spans="1:6" s="47" customFormat="1" ht="12">
      <c r="A330" s="44">
        <v>329</v>
      </c>
      <c r="B330" s="64" t="s">
        <v>61</v>
      </c>
      <c r="C330" s="64" t="s">
        <v>30</v>
      </c>
      <c r="D330" s="45" t="s">
        <v>31</v>
      </c>
      <c r="E330" s="46">
        <v>87.6</v>
      </c>
      <c r="F330" s="46">
        <v>3128.97</v>
      </c>
    </row>
    <row r="331" spans="1:6" s="47" customFormat="1" ht="12">
      <c r="A331" s="44">
        <v>330</v>
      </c>
      <c r="B331" s="64" t="s">
        <v>61</v>
      </c>
      <c r="C331" s="64" t="s">
        <v>30</v>
      </c>
      <c r="D331" s="45" t="s">
        <v>31</v>
      </c>
      <c r="E331" s="46">
        <v>134.19</v>
      </c>
      <c r="F331" s="46">
        <v>3865.68</v>
      </c>
    </row>
    <row r="332" spans="1:6" s="47" customFormat="1" ht="12">
      <c r="A332" s="44">
        <v>331</v>
      </c>
      <c r="B332" s="64" t="s">
        <v>61</v>
      </c>
      <c r="C332" s="64" t="s">
        <v>30</v>
      </c>
      <c r="D332" s="45" t="s">
        <v>31</v>
      </c>
      <c r="E332" s="46">
        <v>59.69</v>
      </c>
      <c r="F332" s="46">
        <v>2274.48</v>
      </c>
    </row>
    <row r="333" spans="1:6" s="47" customFormat="1" ht="12">
      <c r="A333" s="44">
        <v>332</v>
      </c>
      <c r="B333" s="64" t="s">
        <v>61</v>
      </c>
      <c r="C333" s="64" t="s">
        <v>30</v>
      </c>
      <c r="D333" s="45" t="s">
        <v>31</v>
      </c>
      <c r="E333" s="46">
        <v>126.3</v>
      </c>
      <c r="F333" s="46">
        <v>4986.21</v>
      </c>
    </row>
    <row r="334" spans="1:6" s="47" customFormat="1" ht="12">
      <c r="A334" s="44">
        <v>333</v>
      </c>
      <c r="B334" s="64" t="s">
        <v>61</v>
      </c>
      <c r="C334" s="64" t="s">
        <v>30</v>
      </c>
      <c r="D334" s="45" t="s">
        <v>31</v>
      </c>
      <c r="E334" s="46">
        <v>138.38999999999999</v>
      </c>
      <c r="F334" s="46">
        <v>9299.4</v>
      </c>
    </row>
    <row r="335" spans="1:6" s="47" customFormat="1" ht="12">
      <c r="A335" s="44">
        <v>334</v>
      </c>
      <c r="B335" s="64" t="s">
        <v>61</v>
      </c>
      <c r="C335" s="64" t="s">
        <v>30</v>
      </c>
      <c r="D335" s="45" t="s">
        <v>31</v>
      </c>
      <c r="E335" s="46">
        <v>861.5</v>
      </c>
      <c r="F335" s="46">
        <v>29552.18</v>
      </c>
    </row>
    <row r="336" spans="1:6" s="47" customFormat="1" ht="12">
      <c r="A336" s="44">
        <v>335</v>
      </c>
      <c r="B336" s="64" t="s">
        <v>61</v>
      </c>
      <c r="C336" s="64" t="s">
        <v>69</v>
      </c>
      <c r="D336" s="45" t="s">
        <v>149</v>
      </c>
      <c r="E336" s="46">
        <v>7</v>
      </c>
      <c r="F336" s="46">
        <v>112490.39</v>
      </c>
    </row>
    <row r="337" spans="1:6" s="47" customFormat="1" ht="12">
      <c r="A337" s="44">
        <v>336</v>
      </c>
      <c r="B337" s="64" t="s">
        <v>61</v>
      </c>
      <c r="C337" s="64" t="s">
        <v>69</v>
      </c>
      <c r="D337" s="45" t="s">
        <v>149</v>
      </c>
      <c r="E337" s="46">
        <v>5.5</v>
      </c>
      <c r="F337" s="46">
        <v>110950.63</v>
      </c>
    </row>
    <row r="338" spans="1:6" s="47" customFormat="1" ht="12">
      <c r="A338" s="44">
        <v>337</v>
      </c>
      <c r="B338" s="64" t="s">
        <v>61</v>
      </c>
      <c r="C338" s="64" t="s">
        <v>89</v>
      </c>
      <c r="D338" s="45" t="s">
        <v>90</v>
      </c>
      <c r="E338" s="46">
        <v>344.63</v>
      </c>
      <c r="F338" s="46">
        <v>6906.71</v>
      </c>
    </row>
    <row r="339" spans="1:6" s="47" customFormat="1" ht="12">
      <c r="A339" s="44">
        <v>338</v>
      </c>
      <c r="B339" s="64" t="s">
        <v>61</v>
      </c>
      <c r="C339" s="64" t="s">
        <v>89</v>
      </c>
      <c r="D339" s="45" t="s">
        <v>90</v>
      </c>
      <c r="E339" s="46">
        <v>121.65</v>
      </c>
      <c r="F339" s="46">
        <v>7976.78</v>
      </c>
    </row>
    <row r="340" spans="1:6" s="47" customFormat="1" ht="12">
      <c r="A340" s="44">
        <v>339</v>
      </c>
      <c r="B340" s="64" t="s">
        <v>61</v>
      </c>
      <c r="C340" s="64" t="s">
        <v>89</v>
      </c>
      <c r="D340" s="45" t="s">
        <v>90</v>
      </c>
      <c r="E340" s="46">
        <v>1.64</v>
      </c>
      <c r="F340" s="46">
        <v>3.3</v>
      </c>
    </row>
    <row r="341" spans="1:6" s="47" customFormat="1" ht="12">
      <c r="A341" s="44">
        <v>340</v>
      </c>
      <c r="B341" s="64" t="s">
        <v>61</v>
      </c>
      <c r="C341" s="64" t="s">
        <v>89</v>
      </c>
      <c r="D341" s="45" t="s">
        <v>90</v>
      </c>
      <c r="E341" s="46">
        <v>1643.08</v>
      </c>
      <c r="F341" s="46">
        <v>29385.27</v>
      </c>
    </row>
    <row r="342" spans="1:6" s="47" customFormat="1" ht="12">
      <c r="A342" s="44">
        <v>341</v>
      </c>
      <c r="B342" s="64" t="s">
        <v>61</v>
      </c>
      <c r="C342" s="64" t="s">
        <v>89</v>
      </c>
      <c r="D342" s="45" t="s">
        <v>90</v>
      </c>
      <c r="E342" s="46">
        <v>250.76</v>
      </c>
      <c r="F342" s="46">
        <v>7294.09</v>
      </c>
    </row>
    <row r="343" spans="1:6" s="47" customFormat="1" ht="12">
      <c r="A343" s="44">
        <v>342</v>
      </c>
      <c r="B343" s="64" t="s">
        <v>61</v>
      </c>
      <c r="C343" s="64" t="s">
        <v>89</v>
      </c>
      <c r="D343" s="45" t="s">
        <v>90</v>
      </c>
      <c r="E343" s="46">
        <v>705.33</v>
      </c>
      <c r="F343" s="46">
        <v>14188.27</v>
      </c>
    </row>
    <row r="344" spans="1:6" s="47" customFormat="1" ht="12">
      <c r="A344" s="44">
        <v>343</v>
      </c>
      <c r="B344" s="64" t="s">
        <v>61</v>
      </c>
      <c r="C344" s="64" t="s">
        <v>172</v>
      </c>
      <c r="D344" s="45" t="s">
        <v>173</v>
      </c>
      <c r="E344" s="46">
        <v>3673.52</v>
      </c>
      <c r="F344" s="46">
        <v>20787</v>
      </c>
    </row>
    <row r="345" spans="1:6" s="47" customFormat="1" ht="12">
      <c r="A345" s="44">
        <v>344</v>
      </c>
      <c r="B345" s="64" t="s">
        <v>61</v>
      </c>
      <c r="C345" s="64" t="s">
        <v>172</v>
      </c>
      <c r="D345" s="45" t="s">
        <v>173</v>
      </c>
      <c r="E345" s="46">
        <v>3571.07</v>
      </c>
      <c r="F345" s="46">
        <v>20882</v>
      </c>
    </row>
    <row r="346" spans="1:6" s="47" customFormat="1" ht="12">
      <c r="A346" s="44">
        <v>345</v>
      </c>
      <c r="B346" s="64" t="s">
        <v>66</v>
      </c>
      <c r="C346" s="64" t="s">
        <v>67</v>
      </c>
      <c r="D346" s="45" t="s">
        <v>148</v>
      </c>
      <c r="E346" s="46">
        <v>20196.13</v>
      </c>
      <c r="F346" s="46">
        <v>20678.5</v>
      </c>
    </row>
    <row r="347" spans="1:6" s="47" customFormat="1" ht="12">
      <c r="A347" s="44">
        <v>346</v>
      </c>
      <c r="B347" s="64" t="s">
        <v>66</v>
      </c>
      <c r="C347" s="64" t="s">
        <v>67</v>
      </c>
      <c r="D347" s="45" t="s">
        <v>148</v>
      </c>
      <c r="E347" s="46">
        <v>20398.080000000002</v>
      </c>
      <c r="F347" s="46">
        <v>20137.310000000001</v>
      </c>
    </row>
    <row r="348" spans="1:6" s="47" customFormat="1" ht="12">
      <c r="A348" s="44">
        <v>347</v>
      </c>
      <c r="B348" s="64" t="s">
        <v>66</v>
      </c>
      <c r="C348" s="64" t="s">
        <v>67</v>
      </c>
      <c r="D348" s="45" t="s">
        <v>148</v>
      </c>
      <c r="E348" s="46">
        <v>20398.03</v>
      </c>
      <c r="F348" s="46">
        <v>20137.310000000001</v>
      </c>
    </row>
    <row r="349" spans="1:6" s="47" customFormat="1" ht="12">
      <c r="A349" s="44">
        <v>348</v>
      </c>
      <c r="B349" s="64" t="s">
        <v>66</v>
      </c>
      <c r="C349" s="64" t="s">
        <v>67</v>
      </c>
      <c r="D349" s="45" t="s">
        <v>148</v>
      </c>
      <c r="E349" s="46">
        <v>20398.080000000002</v>
      </c>
      <c r="F349" s="46">
        <v>19984.650000000001</v>
      </c>
    </row>
    <row r="350" spans="1:6" s="47" customFormat="1" ht="12">
      <c r="A350" s="44">
        <v>349</v>
      </c>
      <c r="B350" s="64" t="s">
        <v>66</v>
      </c>
      <c r="C350" s="64" t="s">
        <v>67</v>
      </c>
      <c r="D350" s="45" t="s">
        <v>148</v>
      </c>
      <c r="E350" s="46">
        <v>20398.03</v>
      </c>
      <c r="F350" s="46">
        <v>20137.310000000001</v>
      </c>
    </row>
    <row r="351" spans="1:6" s="47" customFormat="1" ht="12">
      <c r="A351" s="44">
        <v>350</v>
      </c>
      <c r="B351" s="64" t="s">
        <v>66</v>
      </c>
      <c r="C351" s="64" t="s">
        <v>122</v>
      </c>
      <c r="D351" s="45" t="s">
        <v>123</v>
      </c>
      <c r="E351" s="46">
        <v>3431.84</v>
      </c>
      <c r="F351" s="46">
        <v>50347.7</v>
      </c>
    </row>
    <row r="352" spans="1:6" s="47" customFormat="1" ht="12">
      <c r="A352" s="44">
        <v>351</v>
      </c>
      <c r="B352" s="64" t="s">
        <v>66</v>
      </c>
      <c r="C352" s="64" t="s">
        <v>120</v>
      </c>
      <c r="D352" s="45" t="s">
        <v>142</v>
      </c>
      <c r="E352" s="46">
        <v>730</v>
      </c>
      <c r="F352" s="46">
        <v>18789</v>
      </c>
    </row>
    <row r="353" spans="1:6" s="47" customFormat="1" ht="12">
      <c r="A353" s="44">
        <v>352</v>
      </c>
      <c r="B353" s="64" t="s">
        <v>66</v>
      </c>
      <c r="C353" s="64" t="s">
        <v>120</v>
      </c>
      <c r="D353" s="45" t="s">
        <v>142</v>
      </c>
      <c r="E353" s="46">
        <v>4583.5</v>
      </c>
      <c r="F353" s="46">
        <v>28402</v>
      </c>
    </row>
    <row r="354" spans="1:6" s="47" customFormat="1" ht="12">
      <c r="A354" s="44">
        <v>353</v>
      </c>
      <c r="B354" s="64" t="s">
        <v>66</v>
      </c>
      <c r="C354" s="64" t="s">
        <v>30</v>
      </c>
      <c r="D354" s="45" t="s">
        <v>31</v>
      </c>
      <c r="E354" s="46">
        <v>1787.24</v>
      </c>
      <c r="F354" s="46">
        <v>59877.85</v>
      </c>
    </row>
    <row r="355" spans="1:6" s="47" customFormat="1" ht="12">
      <c r="A355" s="44">
        <v>354</v>
      </c>
      <c r="B355" s="64" t="s">
        <v>66</v>
      </c>
      <c r="C355" s="64" t="s">
        <v>30</v>
      </c>
      <c r="D355" s="45" t="s">
        <v>31</v>
      </c>
      <c r="E355" s="46">
        <v>448.18</v>
      </c>
      <c r="F355" s="46">
        <v>17488</v>
      </c>
    </row>
    <row r="356" spans="1:6" s="47" customFormat="1" ht="12">
      <c r="A356" s="44">
        <v>355</v>
      </c>
      <c r="B356" s="64" t="s">
        <v>66</v>
      </c>
      <c r="C356" s="64" t="s">
        <v>30</v>
      </c>
      <c r="D356" s="45" t="s">
        <v>31</v>
      </c>
      <c r="E356" s="46">
        <v>2247.8200000000002</v>
      </c>
      <c r="F356" s="46">
        <v>77765.399999999994</v>
      </c>
    </row>
    <row r="357" spans="1:6" s="47" customFormat="1" ht="12">
      <c r="A357" s="44">
        <v>356</v>
      </c>
      <c r="B357" s="64" t="s">
        <v>66</v>
      </c>
      <c r="C357" s="64" t="s">
        <v>30</v>
      </c>
      <c r="D357" s="45" t="s">
        <v>31</v>
      </c>
      <c r="E357" s="46">
        <v>5905.16</v>
      </c>
      <c r="F357" s="46">
        <v>138768.46</v>
      </c>
    </row>
    <row r="358" spans="1:6" s="47" customFormat="1" ht="12">
      <c r="A358" s="44">
        <v>357</v>
      </c>
      <c r="B358" s="64" t="s">
        <v>66</v>
      </c>
      <c r="C358" s="64" t="s">
        <v>30</v>
      </c>
      <c r="D358" s="45" t="s">
        <v>31</v>
      </c>
      <c r="E358" s="46">
        <v>263.83</v>
      </c>
      <c r="F358" s="46">
        <v>10410</v>
      </c>
    </row>
    <row r="359" spans="1:6" s="47" customFormat="1" ht="12">
      <c r="A359" s="44">
        <v>358</v>
      </c>
      <c r="B359" s="64" t="s">
        <v>66</v>
      </c>
      <c r="C359" s="64" t="s">
        <v>30</v>
      </c>
      <c r="D359" s="45" t="s">
        <v>31</v>
      </c>
      <c r="E359" s="46">
        <v>2924.84</v>
      </c>
      <c r="F359" s="46">
        <v>66162.240000000005</v>
      </c>
    </row>
    <row r="360" spans="1:6" s="47" customFormat="1" ht="12">
      <c r="A360" s="44">
        <v>359</v>
      </c>
      <c r="B360" s="64" t="s">
        <v>66</v>
      </c>
      <c r="C360" s="64" t="s">
        <v>69</v>
      </c>
      <c r="D360" s="45" t="s">
        <v>149</v>
      </c>
      <c r="E360" s="46">
        <v>2.5</v>
      </c>
      <c r="F360" s="46">
        <v>79054.039999999994</v>
      </c>
    </row>
    <row r="361" spans="1:6" s="47" customFormat="1" ht="12">
      <c r="A361" s="44">
        <v>360</v>
      </c>
      <c r="B361" s="64" t="s">
        <v>66</v>
      </c>
      <c r="C361" s="64" t="s">
        <v>69</v>
      </c>
      <c r="D361" s="45" t="s">
        <v>149</v>
      </c>
      <c r="E361" s="46">
        <v>15</v>
      </c>
      <c r="F361" s="46">
        <v>24232.74</v>
      </c>
    </row>
    <row r="362" spans="1:6" s="47" customFormat="1" ht="12">
      <c r="A362" s="44">
        <v>361</v>
      </c>
      <c r="B362" s="64" t="s">
        <v>66</v>
      </c>
      <c r="C362" s="64" t="s">
        <v>69</v>
      </c>
      <c r="D362" s="45" t="s">
        <v>149</v>
      </c>
      <c r="E362" s="46">
        <v>1.5</v>
      </c>
      <c r="F362" s="46">
        <v>48301.41</v>
      </c>
    </row>
    <row r="363" spans="1:6" s="47" customFormat="1" ht="12">
      <c r="A363" s="44">
        <v>362</v>
      </c>
      <c r="B363" s="64" t="s">
        <v>66</v>
      </c>
      <c r="C363" s="64" t="s">
        <v>69</v>
      </c>
      <c r="D363" s="45" t="s">
        <v>149</v>
      </c>
      <c r="E363" s="46">
        <v>3</v>
      </c>
      <c r="F363" s="46">
        <v>15345.07</v>
      </c>
    </row>
    <row r="364" spans="1:6" s="47" customFormat="1" ht="12">
      <c r="A364" s="44">
        <v>363</v>
      </c>
      <c r="B364" s="64" t="s">
        <v>66</v>
      </c>
      <c r="C364" s="64" t="s">
        <v>69</v>
      </c>
      <c r="D364" s="45" t="s">
        <v>149</v>
      </c>
      <c r="E364" s="46">
        <v>10</v>
      </c>
      <c r="F364" s="46">
        <v>135327.51</v>
      </c>
    </row>
    <row r="365" spans="1:6" s="47" customFormat="1" ht="12">
      <c r="A365" s="44">
        <v>364</v>
      </c>
      <c r="B365" s="64" t="s">
        <v>66</v>
      </c>
      <c r="C365" s="64" t="s">
        <v>69</v>
      </c>
      <c r="D365" s="45" t="s">
        <v>149</v>
      </c>
      <c r="E365" s="46">
        <v>12.5</v>
      </c>
      <c r="F365" s="46">
        <v>27469.25</v>
      </c>
    </row>
    <row r="366" spans="1:6" s="47" customFormat="1" ht="12">
      <c r="A366" s="44">
        <v>365</v>
      </c>
      <c r="B366" s="64" t="s">
        <v>66</v>
      </c>
      <c r="C366" s="64" t="s">
        <v>69</v>
      </c>
      <c r="D366" s="45" t="s">
        <v>149</v>
      </c>
      <c r="E366" s="46">
        <v>14</v>
      </c>
      <c r="F366" s="46">
        <v>21903.57</v>
      </c>
    </row>
    <row r="367" spans="1:6" s="47" customFormat="1" ht="12">
      <c r="A367" s="44">
        <v>366</v>
      </c>
      <c r="B367" s="64" t="s">
        <v>66</v>
      </c>
      <c r="C367" s="64" t="s">
        <v>69</v>
      </c>
      <c r="D367" s="45" t="s">
        <v>149</v>
      </c>
      <c r="E367" s="46">
        <v>4.5</v>
      </c>
      <c r="F367" s="46">
        <v>51508.7</v>
      </c>
    </row>
    <row r="368" spans="1:6" s="47" customFormat="1" ht="12">
      <c r="A368" s="44">
        <v>367</v>
      </c>
      <c r="B368" s="64" t="s">
        <v>66</v>
      </c>
      <c r="C368" s="64" t="s">
        <v>69</v>
      </c>
      <c r="D368" s="45" t="s">
        <v>149</v>
      </c>
      <c r="E368" s="46">
        <v>18</v>
      </c>
      <c r="F368" s="46">
        <v>26664.76</v>
      </c>
    </row>
    <row r="369" spans="1:6" s="47" customFormat="1" ht="12">
      <c r="A369" s="44">
        <v>368</v>
      </c>
      <c r="B369" s="64" t="s">
        <v>66</v>
      </c>
      <c r="C369" s="64" t="s">
        <v>69</v>
      </c>
      <c r="D369" s="45" t="s">
        <v>149</v>
      </c>
      <c r="E369" s="46">
        <v>2</v>
      </c>
      <c r="F369" s="46">
        <v>53875.37</v>
      </c>
    </row>
    <row r="370" spans="1:6" s="47" customFormat="1" ht="12">
      <c r="A370" s="44">
        <v>369</v>
      </c>
      <c r="B370" s="64" t="s">
        <v>66</v>
      </c>
      <c r="C370" s="64" t="s">
        <v>69</v>
      </c>
      <c r="D370" s="45" t="s">
        <v>149</v>
      </c>
      <c r="E370" s="46">
        <v>3</v>
      </c>
      <c r="F370" s="46">
        <v>11209.08</v>
      </c>
    </row>
    <row r="371" spans="1:6" s="47" customFormat="1" ht="12">
      <c r="A371" s="44">
        <v>370</v>
      </c>
      <c r="B371" s="64" t="s">
        <v>66</v>
      </c>
      <c r="C371" s="64" t="s">
        <v>69</v>
      </c>
      <c r="D371" s="45" t="s">
        <v>149</v>
      </c>
      <c r="E371" s="46">
        <v>1</v>
      </c>
      <c r="F371" s="46">
        <v>17477.14</v>
      </c>
    </row>
    <row r="372" spans="1:6" s="47" customFormat="1" ht="12">
      <c r="A372" s="44">
        <v>371</v>
      </c>
      <c r="B372" s="64" t="s">
        <v>66</v>
      </c>
      <c r="C372" s="64" t="s">
        <v>69</v>
      </c>
      <c r="D372" s="45" t="s">
        <v>149</v>
      </c>
      <c r="E372" s="46">
        <v>7</v>
      </c>
      <c r="F372" s="46">
        <v>28008.68</v>
      </c>
    </row>
    <row r="373" spans="1:6" s="47" customFormat="1" ht="12">
      <c r="A373" s="44">
        <v>372</v>
      </c>
      <c r="B373" s="64" t="s">
        <v>66</v>
      </c>
      <c r="C373" s="64" t="s">
        <v>69</v>
      </c>
      <c r="D373" s="45" t="s">
        <v>149</v>
      </c>
      <c r="E373" s="46">
        <v>20</v>
      </c>
      <c r="F373" s="46">
        <v>30405.03</v>
      </c>
    </row>
    <row r="374" spans="1:6" s="47" customFormat="1" ht="12">
      <c r="A374" s="44">
        <v>373</v>
      </c>
      <c r="B374" s="64" t="s">
        <v>66</v>
      </c>
      <c r="C374" s="64" t="s">
        <v>69</v>
      </c>
      <c r="D374" s="45" t="s">
        <v>149</v>
      </c>
      <c r="E374" s="46">
        <v>15</v>
      </c>
      <c r="F374" s="46">
        <v>23200.720000000001</v>
      </c>
    </row>
    <row r="375" spans="1:6" s="47" customFormat="1" ht="12">
      <c r="A375" s="44">
        <v>374</v>
      </c>
      <c r="B375" s="64" t="s">
        <v>66</v>
      </c>
      <c r="C375" s="64" t="s">
        <v>69</v>
      </c>
      <c r="D375" s="45" t="s">
        <v>149</v>
      </c>
      <c r="E375" s="46">
        <v>1.5</v>
      </c>
      <c r="F375" s="46">
        <v>34388.629999999997</v>
      </c>
    </row>
    <row r="376" spans="1:6" s="47" customFormat="1" ht="12">
      <c r="A376" s="44">
        <v>375</v>
      </c>
      <c r="B376" s="64" t="s">
        <v>66</v>
      </c>
      <c r="C376" s="64" t="s">
        <v>69</v>
      </c>
      <c r="D376" s="45" t="s">
        <v>149</v>
      </c>
      <c r="E376" s="46">
        <v>2.5</v>
      </c>
      <c r="F376" s="46">
        <v>76873.75</v>
      </c>
    </row>
    <row r="377" spans="1:6" s="47" customFormat="1" ht="12">
      <c r="A377" s="44">
        <v>376</v>
      </c>
      <c r="B377" s="64" t="s">
        <v>66</v>
      </c>
      <c r="C377" s="64" t="s">
        <v>69</v>
      </c>
      <c r="D377" s="45" t="s">
        <v>149</v>
      </c>
      <c r="E377" s="46">
        <v>16</v>
      </c>
      <c r="F377" s="46">
        <v>25319.86</v>
      </c>
    </row>
    <row r="378" spans="1:6" s="47" customFormat="1" ht="12">
      <c r="A378" s="44">
        <v>377</v>
      </c>
      <c r="B378" s="64" t="s">
        <v>66</v>
      </c>
      <c r="C378" s="64" t="s">
        <v>69</v>
      </c>
      <c r="D378" s="45" t="s">
        <v>149</v>
      </c>
      <c r="E378" s="46">
        <v>30</v>
      </c>
      <c r="F378" s="46">
        <v>39447.78</v>
      </c>
    </row>
    <row r="379" spans="1:6" s="47" customFormat="1" ht="12">
      <c r="A379" s="44">
        <v>378</v>
      </c>
      <c r="B379" s="64" t="s">
        <v>66</v>
      </c>
      <c r="C379" s="64" t="s">
        <v>69</v>
      </c>
      <c r="D379" s="45" t="s">
        <v>149</v>
      </c>
      <c r="E379" s="46">
        <v>33</v>
      </c>
      <c r="F379" s="46">
        <v>65648.37</v>
      </c>
    </row>
    <row r="380" spans="1:6">
      <c r="A380" s="44">
        <v>379</v>
      </c>
      <c r="B380" s="64" t="s">
        <v>66</v>
      </c>
      <c r="C380" s="64" t="s">
        <v>69</v>
      </c>
      <c r="D380" s="45" t="s">
        <v>149</v>
      </c>
      <c r="E380" s="46">
        <v>2.5</v>
      </c>
      <c r="F380" s="46">
        <v>33056.36</v>
      </c>
    </row>
    <row r="381" spans="1:6">
      <c r="A381" s="44">
        <v>380</v>
      </c>
      <c r="B381" s="64" t="s">
        <v>66</v>
      </c>
      <c r="C381" s="64" t="s">
        <v>69</v>
      </c>
      <c r="D381" s="45" t="s">
        <v>149</v>
      </c>
      <c r="E381" s="46">
        <v>17</v>
      </c>
      <c r="F381" s="46">
        <v>26171.06</v>
      </c>
    </row>
    <row r="382" spans="1:6">
      <c r="A382" s="44">
        <v>381</v>
      </c>
      <c r="B382" s="64" t="s">
        <v>66</v>
      </c>
      <c r="C382" s="64" t="s">
        <v>69</v>
      </c>
      <c r="D382" s="45" t="s">
        <v>149</v>
      </c>
      <c r="E382" s="46">
        <v>32</v>
      </c>
      <c r="F382" s="46">
        <v>83119.570000000007</v>
      </c>
    </row>
    <row r="383" spans="1:6">
      <c r="A383" s="44">
        <v>382</v>
      </c>
      <c r="B383" s="64" t="s">
        <v>66</v>
      </c>
      <c r="C383" s="64" t="s">
        <v>69</v>
      </c>
      <c r="D383" s="45" t="s">
        <v>149</v>
      </c>
      <c r="E383" s="46">
        <v>1</v>
      </c>
      <c r="F383" s="46">
        <v>15481.71</v>
      </c>
    </row>
    <row r="384" spans="1:6">
      <c r="A384" s="44">
        <v>383</v>
      </c>
      <c r="B384" s="64" t="s">
        <v>66</v>
      </c>
      <c r="C384" s="64" t="s">
        <v>69</v>
      </c>
      <c r="D384" s="45" t="s">
        <v>149</v>
      </c>
      <c r="E384" s="46">
        <v>12</v>
      </c>
      <c r="F384" s="46">
        <v>17888.28</v>
      </c>
    </row>
    <row r="385" spans="1:6">
      <c r="A385" s="44">
        <v>384</v>
      </c>
      <c r="B385" s="64" t="s">
        <v>66</v>
      </c>
      <c r="C385" s="64" t="s">
        <v>71</v>
      </c>
      <c r="D385" s="45" t="s">
        <v>156</v>
      </c>
      <c r="E385" s="46">
        <v>6561</v>
      </c>
      <c r="F385" s="46">
        <v>37227.24</v>
      </c>
    </row>
    <row r="386" spans="1:6">
      <c r="A386" s="44">
        <v>385</v>
      </c>
      <c r="B386" s="64" t="s">
        <v>66</v>
      </c>
      <c r="C386" s="64" t="s">
        <v>71</v>
      </c>
      <c r="D386" s="45" t="s">
        <v>156</v>
      </c>
      <c r="E386" s="46">
        <v>4162</v>
      </c>
      <c r="F386" s="46">
        <v>28802.23</v>
      </c>
    </row>
    <row r="387" spans="1:6">
      <c r="A387" s="44">
        <v>386</v>
      </c>
      <c r="B387" s="64" t="s">
        <v>66</v>
      </c>
      <c r="C387" s="64" t="s">
        <v>71</v>
      </c>
      <c r="D387" s="45" t="s">
        <v>156</v>
      </c>
      <c r="E387" s="46">
        <v>5777</v>
      </c>
      <c r="F387" s="46">
        <v>32343.119999999999</v>
      </c>
    </row>
    <row r="388" spans="1:6">
      <c r="A388" s="44">
        <v>387</v>
      </c>
      <c r="B388" s="64" t="s">
        <v>66</v>
      </c>
      <c r="C388" s="64" t="s">
        <v>71</v>
      </c>
      <c r="D388" s="45" t="s">
        <v>156</v>
      </c>
      <c r="E388" s="46">
        <v>4665.5</v>
      </c>
      <c r="F388" s="46">
        <v>29029.79</v>
      </c>
    </row>
    <row r="389" spans="1:6">
      <c r="A389" s="44">
        <v>388</v>
      </c>
      <c r="B389" s="64" t="s">
        <v>66</v>
      </c>
      <c r="C389" s="64" t="s">
        <v>71</v>
      </c>
      <c r="D389" s="45" t="s">
        <v>156</v>
      </c>
      <c r="E389" s="46">
        <v>4438.5</v>
      </c>
      <c r="F389" s="46">
        <v>27974.880000000001</v>
      </c>
    </row>
    <row r="390" spans="1:6">
      <c r="A390" s="44">
        <v>389</v>
      </c>
      <c r="B390" s="64" t="s">
        <v>66</v>
      </c>
      <c r="C390" s="64" t="s">
        <v>56</v>
      </c>
      <c r="D390" s="45" t="s">
        <v>132</v>
      </c>
      <c r="E390" s="46">
        <v>2175.15</v>
      </c>
      <c r="F390" s="46">
        <v>17026</v>
      </c>
    </row>
    <row r="391" spans="1:6">
      <c r="A391" s="44">
        <v>390</v>
      </c>
      <c r="B391" s="64" t="s">
        <v>66</v>
      </c>
      <c r="C391" s="64" t="s">
        <v>56</v>
      </c>
      <c r="D391" s="45" t="s">
        <v>132</v>
      </c>
      <c r="E391" s="46">
        <v>2451.1</v>
      </c>
      <c r="F391" s="46">
        <v>18129</v>
      </c>
    </row>
    <row r="392" spans="1:6">
      <c r="A392" s="44">
        <v>391</v>
      </c>
      <c r="B392" s="64" t="s">
        <v>66</v>
      </c>
      <c r="C392" s="64" t="s">
        <v>56</v>
      </c>
      <c r="D392" s="45" t="s">
        <v>132</v>
      </c>
      <c r="E392" s="46">
        <v>2089.1999999999998</v>
      </c>
      <c r="F392" s="46">
        <v>16363</v>
      </c>
    </row>
    <row r="393" spans="1:6">
      <c r="A393" s="44">
        <v>392</v>
      </c>
      <c r="B393" s="64" t="s">
        <v>66</v>
      </c>
      <c r="C393" s="64" t="s">
        <v>73</v>
      </c>
      <c r="D393" s="45" t="s">
        <v>135</v>
      </c>
      <c r="E393" s="46">
        <v>2574.5</v>
      </c>
      <c r="F393" s="46">
        <v>12975.5</v>
      </c>
    </row>
    <row r="394" spans="1:6">
      <c r="A394" s="44">
        <v>393</v>
      </c>
      <c r="B394" s="64" t="s">
        <v>66</v>
      </c>
      <c r="C394" s="64" t="s">
        <v>73</v>
      </c>
      <c r="D394" s="45" t="s">
        <v>135</v>
      </c>
      <c r="E394" s="46">
        <v>1894</v>
      </c>
      <c r="F394" s="46">
        <v>12732</v>
      </c>
    </row>
    <row r="395" spans="1:6">
      <c r="A395" s="44">
        <v>394</v>
      </c>
      <c r="B395" s="64" t="s">
        <v>66</v>
      </c>
      <c r="C395" s="64" t="s">
        <v>73</v>
      </c>
      <c r="D395" s="45" t="s">
        <v>135</v>
      </c>
      <c r="E395" s="46">
        <v>2838.2</v>
      </c>
      <c r="F395" s="46">
        <v>26586</v>
      </c>
    </row>
    <row r="396" spans="1:6">
      <c r="A396" s="44">
        <v>395</v>
      </c>
      <c r="B396" s="64" t="s">
        <v>66</v>
      </c>
      <c r="C396" s="64" t="s">
        <v>115</v>
      </c>
      <c r="D396" s="45" t="s">
        <v>136</v>
      </c>
      <c r="E396" s="46">
        <v>7954</v>
      </c>
      <c r="F396" s="46">
        <v>8720.2900000000009</v>
      </c>
    </row>
    <row r="397" spans="1:6">
      <c r="A397" s="44">
        <v>396</v>
      </c>
      <c r="B397" s="64" t="s">
        <v>66</v>
      </c>
      <c r="C397" s="64" t="s">
        <v>62</v>
      </c>
      <c r="D397" s="45" t="s">
        <v>159</v>
      </c>
      <c r="E397" s="46">
        <v>1312.28</v>
      </c>
      <c r="F397" s="46">
        <v>11720</v>
      </c>
    </row>
    <row r="398" spans="1:6">
      <c r="A398" s="44">
        <v>397</v>
      </c>
      <c r="B398" s="64" t="s">
        <v>66</v>
      </c>
      <c r="C398" s="64" t="s">
        <v>62</v>
      </c>
      <c r="D398" s="45" t="s">
        <v>159</v>
      </c>
      <c r="E398" s="46">
        <v>345.6</v>
      </c>
      <c r="F398" s="46">
        <v>4594</v>
      </c>
    </row>
    <row r="399" spans="1:6" ht="24">
      <c r="A399" s="44">
        <v>398</v>
      </c>
      <c r="B399" s="64" t="s">
        <v>66</v>
      </c>
      <c r="C399" s="64" t="s">
        <v>75</v>
      </c>
      <c r="D399" s="45" t="s">
        <v>143</v>
      </c>
      <c r="E399" s="46">
        <v>1273.44</v>
      </c>
      <c r="F399" s="46">
        <v>23622.69</v>
      </c>
    </row>
    <row r="400" spans="1:6" ht="24">
      <c r="A400" s="44">
        <v>399</v>
      </c>
      <c r="B400" s="64" t="s">
        <v>66</v>
      </c>
      <c r="C400" s="64" t="s">
        <v>75</v>
      </c>
      <c r="D400" s="45" t="s">
        <v>143</v>
      </c>
      <c r="E400" s="46">
        <v>2374.2399999999998</v>
      </c>
      <c r="F400" s="46">
        <v>46917.32</v>
      </c>
    </row>
    <row r="401" spans="1:6" ht="24">
      <c r="A401" s="44">
        <v>400</v>
      </c>
      <c r="B401" s="64" t="s">
        <v>66</v>
      </c>
      <c r="C401" s="64" t="s">
        <v>75</v>
      </c>
      <c r="D401" s="45" t="s">
        <v>143</v>
      </c>
      <c r="E401" s="46">
        <v>625.67999999999995</v>
      </c>
      <c r="F401" s="46">
        <v>11335.34</v>
      </c>
    </row>
    <row r="402" spans="1:6" ht="24">
      <c r="A402" s="44">
        <v>401</v>
      </c>
      <c r="B402" s="64" t="s">
        <v>66</v>
      </c>
      <c r="C402" s="64" t="s">
        <v>75</v>
      </c>
      <c r="D402" s="45" t="s">
        <v>143</v>
      </c>
      <c r="E402" s="46">
        <v>673</v>
      </c>
      <c r="F402" s="46">
        <v>14910.07</v>
      </c>
    </row>
    <row r="403" spans="1:6" ht="24">
      <c r="A403" s="44">
        <v>402</v>
      </c>
      <c r="B403" s="64" t="s">
        <v>66</v>
      </c>
      <c r="C403" s="64" t="s">
        <v>75</v>
      </c>
      <c r="D403" s="45" t="s">
        <v>143</v>
      </c>
      <c r="E403" s="46">
        <v>899.36</v>
      </c>
      <c r="F403" s="46">
        <v>15519.33</v>
      </c>
    </row>
    <row r="404" spans="1:6" ht="24">
      <c r="A404" s="44">
        <v>403</v>
      </c>
      <c r="B404" s="64" t="s">
        <v>66</v>
      </c>
      <c r="C404" s="64" t="s">
        <v>75</v>
      </c>
      <c r="D404" s="45" t="s">
        <v>143</v>
      </c>
      <c r="E404" s="46">
        <v>1754.67</v>
      </c>
      <c r="F404" s="46">
        <v>68198.899999999994</v>
      </c>
    </row>
    <row r="405" spans="1:6" ht="24">
      <c r="A405" s="44">
        <v>404</v>
      </c>
      <c r="B405" s="64" t="s">
        <v>66</v>
      </c>
      <c r="C405" s="64" t="s">
        <v>75</v>
      </c>
      <c r="D405" s="45" t="s">
        <v>143</v>
      </c>
      <c r="E405" s="46">
        <v>1738.96</v>
      </c>
      <c r="F405" s="46">
        <v>84142.17</v>
      </c>
    </row>
    <row r="406" spans="1:6" ht="24">
      <c r="A406" s="44">
        <v>405</v>
      </c>
      <c r="B406" s="64" t="s">
        <v>66</v>
      </c>
      <c r="C406" s="64" t="s">
        <v>75</v>
      </c>
      <c r="D406" s="45" t="s">
        <v>143</v>
      </c>
      <c r="E406" s="46">
        <v>1813.71</v>
      </c>
      <c r="F406" s="46">
        <v>53188.37</v>
      </c>
    </row>
    <row r="407" spans="1:6" ht="24">
      <c r="A407" s="44">
        <v>406</v>
      </c>
      <c r="B407" s="64" t="s">
        <v>66</v>
      </c>
      <c r="C407" s="64" t="s">
        <v>75</v>
      </c>
      <c r="D407" s="45" t="s">
        <v>143</v>
      </c>
      <c r="E407" s="46">
        <v>2079.62</v>
      </c>
      <c r="F407" s="46">
        <v>50988.88</v>
      </c>
    </row>
    <row r="408" spans="1:6" ht="24">
      <c r="A408" s="44">
        <v>407</v>
      </c>
      <c r="B408" s="64" t="s">
        <v>66</v>
      </c>
      <c r="C408" s="64" t="s">
        <v>75</v>
      </c>
      <c r="D408" s="45" t="s">
        <v>143</v>
      </c>
      <c r="E408" s="46">
        <v>373.4</v>
      </c>
      <c r="F408" s="46">
        <v>8875.4500000000007</v>
      </c>
    </row>
    <row r="409" spans="1:6" ht="24">
      <c r="A409" s="44">
        <v>408</v>
      </c>
      <c r="B409" s="64" t="s">
        <v>66</v>
      </c>
      <c r="C409" s="64" t="s">
        <v>75</v>
      </c>
      <c r="D409" s="45" t="s">
        <v>143</v>
      </c>
      <c r="E409" s="46">
        <v>1370.8</v>
      </c>
      <c r="F409" s="46">
        <v>59046.52</v>
      </c>
    </row>
    <row r="410" spans="1:6" ht="24">
      <c r="A410" s="44">
        <v>409</v>
      </c>
      <c r="B410" s="64" t="s">
        <v>66</v>
      </c>
      <c r="C410" s="64" t="s">
        <v>75</v>
      </c>
      <c r="D410" s="45" t="s">
        <v>143</v>
      </c>
      <c r="E410" s="46">
        <v>5118.3</v>
      </c>
      <c r="F410" s="46">
        <v>72118.11</v>
      </c>
    </row>
    <row r="411" spans="1:6" ht="24">
      <c r="A411" s="44">
        <v>410</v>
      </c>
      <c r="B411" s="64" t="s">
        <v>66</v>
      </c>
      <c r="C411" s="64" t="s">
        <v>75</v>
      </c>
      <c r="D411" s="45" t="s">
        <v>143</v>
      </c>
      <c r="E411" s="46">
        <v>1105.5999999999999</v>
      </c>
      <c r="F411" s="46">
        <v>42033.57</v>
      </c>
    </row>
    <row r="412" spans="1:6" ht="24">
      <c r="A412" s="44">
        <v>411</v>
      </c>
      <c r="B412" s="64" t="s">
        <v>66</v>
      </c>
      <c r="C412" s="64" t="s">
        <v>75</v>
      </c>
      <c r="D412" s="45" t="s">
        <v>143</v>
      </c>
      <c r="E412" s="46">
        <v>1524.32</v>
      </c>
      <c r="F412" s="46">
        <v>57779.58</v>
      </c>
    </row>
    <row r="413" spans="1:6" ht="24">
      <c r="A413" s="44">
        <v>412</v>
      </c>
      <c r="B413" s="64" t="s">
        <v>66</v>
      </c>
      <c r="C413" s="64" t="s">
        <v>75</v>
      </c>
      <c r="D413" s="45" t="s">
        <v>143</v>
      </c>
      <c r="E413" s="46">
        <v>894</v>
      </c>
      <c r="F413" s="46">
        <v>13529.56</v>
      </c>
    </row>
    <row r="414" spans="1:6" ht="24">
      <c r="A414" s="44">
        <v>413</v>
      </c>
      <c r="B414" s="64" t="s">
        <v>66</v>
      </c>
      <c r="C414" s="64" t="s">
        <v>75</v>
      </c>
      <c r="D414" s="45" t="s">
        <v>143</v>
      </c>
      <c r="E414" s="46">
        <v>340</v>
      </c>
      <c r="F414" s="46">
        <v>10861.92</v>
      </c>
    </row>
    <row r="415" spans="1:6" ht="24">
      <c r="A415" s="44">
        <v>414</v>
      </c>
      <c r="B415" s="64" t="s">
        <v>66</v>
      </c>
      <c r="C415" s="64" t="s">
        <v>75</v>
      </c>
      <c r="D415" s="45" t="s">
        <v>143</v>
      </c>
      <c r="E415" s="46">
        <v>87</v>
      </c>
      <c r="F415" s="46">
        <v>2722.73</v>
      </c>
    </row>
    <row r="416" spans="1:6" ht="24">
      <c r="A416" s="44">
        <v>415</v>
      </c>
      <c r="B416" s="64" t="s">
        <v>66</v>
      </c>
      <c r="C416" s="64" t="s">
        <v>75</v>
      </c>
      <c r="D416" s="45" t="s">
        <v>143</v>
      </c>
      <c r="E416" s="46">
        <v>777.67</v>
      </c>
      <c r="F416" s="46">
        <v>29365.49</v>
      </c>
    </row>
    <row r="417" spans="1:6" ht="24">
      <c r="A417" s="44">
        <v>416</v>
      </c>
      <c r="B417" s="64" t="s">
        <v>66</v>
      </c>
      <c r="C417" s="64" t="s">
        <v>75</v>
      </c>
      <c r="D417" s="45" t="s">
        <v>143</v>
      </c>
      <c r="E417" s="46">
        <v>1626.32</v>
      </c>
      <c r="F417" s="46">
        <v>51359.97</v>
      </c>
    </row>
    <row r="418" spans="1:6" ht="24">
      <c r="A418" s="44">
        <v>417</v>
      </c>
      <c r="B418" s="64" t="s">
        <v>66</v>
      </c>
      <c r="C418" s="64" t="s">
        <v>75</v>
      </c>
      <c r="D418" s="45" t="s">
        <v>143</v>
      </c>
      <c r="E418" s="46">
        <v>1595</v>
      </c>
      <c r="F418" s="46">
        <v>24852.6</v>
      </c>
    </row>
    <row r="419" spans="1:6" ht="24">
      <c r="A419" s="44">
        <v>418</v>
      </c>
      <c r="B419" s="64" t="s">
        <v>66</v>
      </c>
      <c r="C419" s="64" t="s">
        <v>75</v>
      </c>
      <c r="D419" s="45" t="s">
        <v>143</v>
      </c>
      <c r="E419" s="46">
        <v>500.58</v>
      </c>
      <c r="F419" s="46">
        <v>13330.27</v>
      </c>
    </row>
    <row r="420" spans="1:6" ht="24">
      <c r="A420" s="44">
        <v>419</v>
      </c>
      <c r="B420" s="64" t="s">
        <v>66</v>
      </c>
      <c r="C420" s="64" t="s">
        <v>75</v>
      </c>
      <c r="D420" s="45" t="s">
        <v>143</v>
      </c>
      <c r="E420" s="46">
        <v>339.84</v>
      </c>
      <c r="F420" s="46">
        <v>16337.54</v>
      </c>
    </row>
    <row r="421" spans="1:6" ht="24">
      <c r="A421" s="44">
        <v>420</v>
      </c>
      <c r="B421" s="64" t="s">
        <v>66</v>
      </c>
      <c r="C421" s="64" t="s">
        <v>75</v>
      </c>
      <c r="D421" s="45" t="s">
        <v>143</v>
      </c>
      <c r="E421" s="46">
        <v>1431.68</v>
      </c>
      <c r="F421" s="46">
        <v>36051.57</v>
      </c>
    </row>
    <row r="422" spans="1:6" ht="24">
      <c r="A422" s="44">
        <v>421</v>
      </c>
      <c r="B422" s="64" t="s">
        <v>66</v>
      </c>
      <c r="C422" s="64" t="s">
        <v>75</v>
      </c>
      <c r="D422" s="45" t="s">
        <v>143</v>
      </c>
      <c r="E422" s="46">
        <v>3001.76</v>
      </c>
      <c r="F422" s="46">
        <v>47607.55</v>
      </c>
    </row>
    <row r="423" spans="1:6" ht="24">
      <c r="A423" s="44">
        <v>422</v>
      </c>
      <c r="B423" s="64" t="s">
        <v>66</v>
      </c>
      <c r="C423" s="64" t="s">
        <v>75</v>
      </c>
      <c r="D423" s="45" t="s">
        <v>143</v>
      </c>
      <c r="E423" s="46">
        <v>969.68</v>
      </c>
      <c r="F423" s="46">
        <v>26808.62</v>
      </c>
    </row>
    <row r="424" spans="1:6" ht="24">
      <c r="A424" s="44">
        <v>423</v>
      </c>
      <c r="B424" s="64" t="s">
        <v>66</v>
      </c>
      <c r="C424" s="64" t="s">
        <v>75</v>
      </c>
      <c r="D424" s="45" t="s">
        <v>143</v>
      </c>
      <c r="E424" s="46">
        <v>1075.54</v>
      </c>
      <c r="F424" s="46">
        <v>39972.160000000003</v>
      </c>
    </row>
    <row r="425" spans="1:6" ht="24">
      <c r="A425" s="44">
        <v>424</v>
      </c>
      <c r="B425" s="64" t="s">
        <v>66</v>
      </c>
      <c r="C425" s="64" t="s">
        <v>75</v>
      </c>
      <c r="D425" s="45" t="s">
        <v>143</v>
      </c>
      <c r="E425" s="46">
        <v>3804.74</v>
      </c>
      <c r="F425" s="46">
        <v>104829.68</v>
      </c>
    </row>
    <row r="426" spans="1:6" ht="24">
      <c r="A426" s="44">
        <v>425</v>
      </c>
      <c r="B426" s="64" t="s">
        <v>66</v>
      </c>
      <c r="C426" s="64" t="s">
        <v>75</v>
      </c>
      <c r="D426" s="45" t="s">
        <v>143</v>
      </c>
      <c r="E426" s="46">
        <v>76</v>
      </c>
      <c r="F426" s="46">
        <v>2734.34</v>
      </c>
    </row>
    <row r="427" spans="1:6" ht="24">
      <c r="A427" s="44">
        <v>426</v>
      </c>
      <c r="B427" s="64" t="s">
        <v>66</v>
      </c>
      <c r="C427" s="64" t="s">
        <v>75</v>
      </c>
      <c r="D427" s="45" t="s">
        <v>143</v>
      </c>
      <c r="E427" s="46">
        <v>354</v>
      </c>
      <c r="F427" s="46">
        <v>11860.28</v>
      </c>
    </row>
    <row r="428" spans="1:6" ht="24">
      <c r="A428" s="44">
        <v>427</v>
      </c>
      <c r="B428" s="64" t="s">
        <v>66</v>
      </c>
      <c r="C428" s="64" t="s">
        <v>75</v>
      </c>
      <c r="D428" s="45" t="s">
        <v>143</v>
      </c>
      <c r="E428" s="46">
        <v>1333.44</v>
      </c>
      <c r="F428" s="46">
        <v>22377.279999999999</v>
      </c>
    </row>
    <row r="429" spans="1:6" ht="24">
      <c r="A429" s="44">
        <v>428</v>
      </c>
      <c r="B429" s="64" t="s">
        <v>66</v>
      </c>
      <c r="C429" s="64" t="s">
        <v>75</v>
      </c>
      <c r="D429" s="45" t="s">
        <v>143</v>
      </c>
      <c r="E429" s="46">
        <v>1885.28</v>
      </c>
      <c r="F429" s="46">
        <v>49531.96</v>
      </c>
    </row>
    <row r="430" spans="1:6" ht="24">
      <c r="A430" s="44">
        <v>429</v>
      </c>
      <c r="B430" s="64" t="s">
        <v>66</v>
      </c>
      <c r="C430" s="64" t="s">
        <v>75</v>
      </c>
      <c r="D430" s="45" t="s">
        <v>143</v>
      </c>
      <c r="E430" s="46">
        <v>3032</v>
      </c>
      <c r="F430" s="46">
        <v>79877.89</v>
      </c>
    </row>
    <row r="431" spans="1:6" ht="24">
      <c r="A431" s="44">
        <v>430</v>
      </c>
      <c r="B431" s="64" t="s">
        <v>66</v>
      </c>
      <c r="C431" s="64" t="s">
        <v>75</v>
      </c>
      <c r="D431" s="45" t="s">
        <v>143</v>
      </c>
      <c r="E431" s="46">
        <v>676.93</v>
      </c>
      <c r="F431" s="46">
        <v>17914.66</v>
      </c>
    </row>
    <row r="432" spans="1:6" ht="24">
      <c r="A432" s="44">
        <v>431</v>
      </c>
      <c r="B432" s="64" t="s">
        <v>66</v>
      </c>
      <c r="C432" s="64" t="s">
        <v>75</v>
      </c>
      <c r="D432" s="45" t="s">
        <v>143</v>
      </c>
      <c r="E432" s="46">
        <v>399</v>
      </c>
      <c r="F432" s="46">
        <v>12625.22</v>
      </c>
    </row>
    <row r="433" spans="1:6" ht="24">
      <c r="A433" s="44">
        <v>432</v>
      </c>
      <c r="B433" s="64" t="s">
        <v>66</v>
      </c>
      <c r="C433" s="64" t="s">
        <v>75</v>
      </c>
      <c r="D433" s="45" t="s">
        <v>143</v>
      </c>
      <c r="E433" s="46">
        <v>953</v>
      </c>
      <c r="F433" s="46">
        <v>36224.68</v>
      </c>
    </row>
    <row r="434" spans="1:6" ht="24">
      <c r="A434" s="44">
        <v>433</v>
      </c>
      <c r="B434" s="64" t="s">
        <v>66</v>
      </c>
      <c r="C434" s="64" t="s">
        <v>75</v>
      </c>
      <c r="D434" s="45" t="s">
        <v>143</v>
      </c>
      <c r="E434" s="46">
        <v>2789</v>
      </c>
      <c r="F434" s="46">
        <v>95453.91</v>
      </c>
    </row>
    <row r="435" spans="1:6" ht="24">
      <c r="A435" s="44">
        <v>434</v>
      </c>
      <c r="B435" s="64" t="s">
        <v>66</v>
      </c>
      <c r="C435" s="64" t="s">
        <v>75</v>
      </c>
      <c r="D435" s="45" t="s">
        <v>143</v>
      </c>
      <c r="E435" s="46">
        <v>1989.4</v>
      </c>
      <c r="F435" s="46">
        <v>37227.33</v>
      </c>
    </row>
    <row r="436" spans="1:6" ht="24">
      <c r="A436" s="44">
        <v>435</v>
      </c>
      <c r="B436" s="64" t="s">
        <v>66</v>
      </c>
      <c r="C436" s="64" t="s">
        <v>75</v>
      </c>
      <c r="D436" s="45" t="s">
        <v>143</v>
      </c>
      <c r="E436" s="46">
        <v>2539.56</v>
      </c>
      <c r="F436" s="46">
        <v>54600.07</v>
      </c>
    </row>
    <row r="437" spans="1:6">
      <c r="A437" s="44">
        <v>436</v>
      </c>
      <c r="B437" s="64" t="s">
        <v>66</v>
      </c>
      <c r="C437" s="64" t="s">
        <v>93</v>
      </c>
      <c r="D437" s="45" t="s">
        <v>138</v>
      </c>
      <c r="E437" s="46">
        <v>2285.5</v>
      </c>
      <c r="F437" s="46">
        <v>18086</v>
      </c>
    </row>
    <row r="438" spans="1:6">
      <c r="A438" s="44">
        <v>437</v>
      </c>
      <c r="B438" s="64" t="s">
        <v>66</v>
      </c>
      <c r="C438" s="64" t="s">
        <v>40</v>
      </c>
      <c r="D438" s="45" t="s">
        <v>41</v>
      </c>
      <c r="E438" s="46">
        <v>4347.9799999999996</v>
      </c>
      <c r="F438" s="46">
        <v>140845.97</v>
      </c>
    </row>
    <row r="439" spans="1:6">
      <c r="A439" s="44">
        <v>438</v>
      </c>
      <c r="B439" s="64" t="s">
        <v>66</v>
      </c>
      <c r="C439" s="64" t="s">
        <v>96</v>
      </c>
      <c r="D439" s="45" t="s">
        <v>97</v>
      </c>
      <c r="E439" s="46">
        <v>9016</v>
      </c>
      <c r="F439" s="46">
        <v>18047.5</v>
      </c>
    </row>
    <row r="440" spans="1:6">
      <c r="A440" s="44">
        <v>439</v>
      </c>
      <c r="B440" s="64" t="s">
        <v>66</v>
      </c>
      <c r="C440" s="64" t="s">
        <v>96</v>
      </c>
      <c r="D440" s="45" t="s">
        <v>97</v>
      </c>
      <c r="E440" s="46">
        <v>9161.4</v>
      </c>
      <c r="F440" s="46">
        <v>16896.099999999999</v>
      </c>
    </row>
    <row r="441" spans="1:6">
      <c r="A441" s="44">
        <v>440</v>
      </c>
      <c r="B441" s="64" t="s">
        <v>66</v>
      </c>
      <c r="C441" s="64" t="s">
        <v>96</v>
      </c>
      <c r="D441" s="45" t="s">
        <v>97</v>
      </c>
      <c r="E441" s="46">
        <v>11550</v>
      </c>
      <c r="F441" s="46">
        <v>11200</v>
      </c>
    </row>
    <row r="442" spans="1:6">
      <c r="A442" s="44">
        <v>441</v>
      </c>
      <c r="B442" s="64" t="s">
        <v>66</v>
      </c>
      <c r="C442" s="64" t="s">
        <v>130</v>
      </c>
      <c r="D442" s="45" t="s">
        <v>131</v>
      </c>
      <c r="E442" s="46">
        <v>4728.93</v>
      </c>
      <c r="F442" s="46">
        <v>23319.35</v>
      </c>
    </row>
    <row r="443" spans="1:6">
      <c r="A443" s="44">
        <v>442</v>
      </c>
      <c r="B443" s="64" t="s">
        <v>66</v>
      </c>
      <c r="C443" s="64" t="s">
        <v>130</v>
      </c>
      <c r="D443" s="45" t="s">
        <v>131</v>
      </c>
      <c r="E443" s="46">
        <v>5788.08</v>
      </c>
      <c r="F443" s="46">
        <v>21403.74</v>
      </c>
    </row>
    <row r="444" spans="1:6">
      <c r="A444" s="44">
        <v>443</v>
      </c>
      <c r="B444" s="64" t="s">
        <v>66</v>
      </c>
      <c r="C444" s="64" t="s">
        <v>130</v>
      </c>
      <c r="D444" s="45" t="s">
        <v>131</v>
      </c>
      <c r="E444" s="46">
        <v>5680.95</v>
      </c>
      <c r="F444" s="46">
        <v>21047.98</v>
      </c>
    </row>
    <row r="445" spans="1:6">
      <c r="A445" s="44">
        <v>444</v>
      </c>
      <c r="B445" s="64" t="s">
        <v>190</v>
      </c>
      <c r="C445" s="64" t="s">
        <v>117</v>
      </c>
      <c r="D445" s="45" t="s">
        <v>118</v>
      </c>
      <c r="E445" s="46">
        <v>2825.86</v>
      </c>
      <c r="F445" s="46">
        <v>26025</v>
      </c>
    </row>
    <row r="446" spans="1:6">
      <c r="A446" s="44">
        <v>445</v>
      </c>
      <c r="B446" s="64" t="s">
        <v>176</v>
      </c>
      <c r="C446" s="64" t="s">
        <v>30</v>
      </c>
      <c r="D446" s="45" t="s">
        <v>31</v>
      </c>
      <c r="E446" s="65">
        <v>157</v>
      </c>
      <c r="F446" s="65">
        <v>1429.29</v>
      </c>
    </row>
    <row r="447" spans="1:6">
      <c r="E447" s="66">
        <f>SUM(E2:E446)</f>
        <v>912476.36999999965</v>
      </c>
      <c r="F447" s="66">
        <f>SUM(F2:F446)</f>
        <v>10061250.150000002</v>
      </c>
    </row>
    <row r="448" spans="1:6">
      <c r="D448" s="66"/>
      <c r="E448" s="66"/>
    </row>
    <row r="449" spans="1:11">
      <c r="A449" s="62" t="s">
        <v>19</v>
      </c>
      <c r="B449" s="62" t="s">
        <v>20</v>
      </c>
      <c r="C449" s="67" t="s">
        <v>23</v>
      </c>
      <c r="D449" s="67" t="s">
        <v>24</v>
      </c>
    </row>
    <row r="450" spans="1:11" ht="15">
      <c r="A450" s="44">
        <v>1</v>
      </c>
      <c r="B450" s="68" t="s">
        <v>88</v>
      </c>
      <c r="C450" s="69">
        <f ca="1">SUMIF($B$2:$F$446,B450,$E$2:$E$446)</f>
        <v>1851.54</v>
      </c>
      <c r="D450" s="69">
        <f ca="1">SUMIF($B$2:$F$446,B450,$F$2:$F$446)</f>
        <v>29540.7</v>
      </c>
      <c r="H450" s="53" t="s">
        <v>0</v>
      </c>
      <c r="I450" s="53" t="s">
        <v>77</v>
      </c>
      <c r="J450" s="52" t="s">
        <v>23</v>
      </c>
      <c r="K450" s="52" t="s">
        <v>24</v>
      </c>
    </row>
    <row r="451" spans="1:11" ht="15">
      <c r="A451" s="44">
        <v>2</v>
      </c>
      <c r="B451" s="68" t="s">
        <v>25</v>
      </c>
      <c r="C451" s="69">
        <f t="shared" ref="C451:C480" ca="1" si="0">SUMIF($B$2:$F$446,B451,$E$2:$E$446)</f>
        <v>77825.109999999986</v>
      </c>
      <c r="D451" s="69">
        <f t="shared" ref="D451:D480" ca="1" si="1">SUMIF($B$2:$F$446,B451,$F$2:$F$446)</f>
        <v>1695262.9900000002</v>
      </c>
      <c r="H451" s="57">
        <v>1</v>
      </c>
      <c r="I451" s="58" t="s">
        <v>78</v>
      </c>
      <c r="J451" s="59">
        <f ca="1">C454+C464+C469+C470+C478</f>
        <v>297679.87999999995</v>
      </c>
      <c r="K451" s="59">
        <f ca="1">D454+D464+D469+D470+D478</f>
        <v>3798633.2400000016</v>
      </c>
    </row>
    <row r="452" spans="1:11" ht="15">
      <c r="A452" s="44">
        <v>3</v>
      </c>
      <c r="B452" s="68" t="s">
        <v>208</v>
      </c>
      <c r="C452" s="69">
        <f t="shared" ca="1" si="0"/>
        <v>3615.8</v>
      </c>
      <c r="D452" s="69">
        <f t="shared" ca="1" si="1"/>
        <v>27160.260000000002</v>
      </c>
      <c r="H452" s="57">
        <v>2</v>
      </c>
      <c r="I452" s="58" t="s">
        <v>79</v>
      </c>
      <c r="J452" s="59">
        <f ca="1">C450+C479</f>
        <v>4677.3999999999996</v>
      </c>
      <c r="K452" s="59">
        <f ca="1">D450+D479</f>
        <v>55565.7</v>
      </c>
    </row>
    <row r="453" spans="1:11" ht="15">
      <c r="A453" s="44">
        <v>4</v>
      </c>
      <c r="B453" s="68" t="s">
        <v>180</v>
      </c>
      <c r="C453" s="69">
        <f t="shared" ca="1" si="0"/>
        <v>420</v>
      </c>
      <c r="D453" s="69">
        <f t="shared" ca="1" si="1"/>
        <v>4952</v>
      </c>
      <c r="H453" s="57">
        <v>3</v>
      </c>
      <c r="I453" s="58" t="s">
        <v>80</v>
      </c>
      <c r="J453" s="59">
        <f ca="1">C452+C456+C457+C458+C459+C461+C467+C472+C475+C477</f>
        <v>283861.99</v>
      </c>
      <c r="K453" s="59">
        <f ca="1">D452+D456+D457+D458+D459+D461+D467+D472+D475+D477</f>
        <v>2054570.1800000002</v>
      </c>
    </row>
    <row r="454" spans="1:11" ht="15">
      <c r="A454" s="44">
        <v>5</v>
      </c>
      <c r="B454" s="68" t="s">
        <v>95</v>
      </c>
      <c r="C454" s="69">
        <f t="shared" ca="1" si="0"/>
        <v>10081.57</v>
      </c>
      <c r="D454" s="69">
        <f t="shared" ca="1" si="1"/>
        <v>134340.91</v>
      </c>
      <c r="H454" s="57">
        <v>4</v>
      </c>
      <c r="I454" s="58" t="s">
        <v>81</v>
      </c>
      <c r="J454" s="59">
        <f ca="1">C466+C474</f>
        <v>12007.279999999999</v>
      </c>
      <c r="K454" s="59">
        <f ca="1">D466+D474</f>
        <v>189155.95</v>
      </c>
    </row>
    <row r="455" spans="1:11" ht="15">
      <c r="A455" s="44">
        <v>6</v>
      </c>
      <c r="B455" s="68" t="s">
        <v>144</v>
      </c>
      <c r="C455" s="69">
        <f t="shared" ca="1" si="0"/>
        <v>69897.41</v>
      </c>
      <c r="D455" s="69">
        <f t="shared" ca="1" si="1"/>
        <v>67412.5</v>
      </c>
      <c r="H455" s="57">
        <v>5</v>
      </c>
      <c r="I455" s="58" t="s">
        <v>82</v>
      </c>
      <c r="J455" s="59">
        <f ca="1">C476</f>
        <v>24856.91</v>
      </c>
      <c r="K455" s="59">
        <f ca="1">D476</f>
        <v>296427.75</v>
      </c>
    </row>
    <row r="456" spans="1:11" ht="15">
      <c r="A456" s="44">
        <v>7</v>
      </c>
      <c r="B456" s="68" t="s">
        <v>266</v>
      </c>
      <c r="C456" s="69">
        <f t="shared" ca="1" si="0"/>
        <v>2725</v>
      </c>
      <c r="D456" s="69">
        <f t="shared" ca="1" si="1"/>
        <v>11050</v>
      </c>
      <c r="H456" s="57">
        <v>6</v>
      </c>
      <c r="I456" s="58" t="s">
        <v>83</v>
      </c>
      <c r="J456" s="59">
        <f ca="1">C455+C462+C473</f>
        <v>119556.81</v>
      </c>
      <c r="K456" s="59">
        <f ca="1">D455+D462+D473</f>
        <v>1282944.46</v>
      </c>
    </row>
    <row r="457" spans="1:11" ht="15">
      <c r="A457" s="44">
        <v>8</v>
      </c>
      <c r="B457" s="68" t="s">
        <v>217</v>
      </c>
      <c r="C457" s="69">
        <f t="shared" ca="1" si="0"/>
        <v>47711.8</v>
      </c>
      <c r="D457" s="69">
        <f t="shared" ca="1" si="1"/>
        <v>356080.12</v>
      </c>
      <c r="H457" s="57">
        <v>7</v>
      </c>
      <c r="I457" s="58" t="s">
        <v>84</v>
      </c>
      <c r="J457" s="59">
        <f ca="1">C453+C463+C465+C471+C480</f>
        <v>50808.320000000007</v>
      </c>
      <c r="K457" s="59">
        <f ca="1">D453+D463+D465+D471+D480</f>
        <v>176287.84</v>
      </c>
    </row>
    <row r="458" spans="1:11" ht="15">
      <c r="A458" s="44">
        <v>9</v>
      </c>
      <c r="B458" s="68" t="s">
        <v>225</v>
      </c>
      <c r="C458" s="69">
        <f t="shared" ca="1" si="0"/>
        <v>60449.119999999995</v>
      </c>
      <c r="D458" s="69">
        <f t="shared" ca="1" si="1"/>
        <v>209839.88</v>
      </c>
      <c r="H458" s="57">
        <v>8</v>
      </c>
      <c r="I458" s="58" t="s">
        <v>85</v>
      </c>
      <c r="J458" s="59">
        <f ca="1">C460</f>
        <v>25770.94</v>
      </c>
      <c r="K458" s="59">
        <f ca="1">D460</f>
        <v>44336.91</v>
      </c>
    </row>
    <row r="459" spans="1:11" ht="15">
      <c r="A459" s="44">
        <v>10</v>
      </c>
      <c r="B459" s="68" t="s">
        <v>181</v>
      </c>
      <c r="C459" s="69">
        <f t="shared" ca="1" si="0"/>
        <v>20145.27</v>
      </c>
      <c r="D459" s="69">
        <f t="shared" ca="1" si="1"/>
        <v>115135.06</v>
      </c>
      <c r="H459" s="57">
        <v>9</v>
      </c>
      <c r="I459" s="58" t="s">
        <v>86</v>
      </c>
      <c r="J459" s="59">
        <v>0</v>
      </c>
      <c r="K459" s="59">
        <v>0</v>
      </c>
    </row>
    <row r="460" spans="1:11" ht="15">
      <c r="A460" s="44">
        <v>11</v>
      </c>
      <c r="B460" s="68" t="s">
        <v>101</v>
      </c>
      <c r="C460" s="69">
        <f t="shared" ca="1" si="0"/>
        <v>25770.94</v>
      </c>
      <c r="D460" s="69">
        <f t="shared" ca="1" si="1"/>
        <v>44336.91</v>
      </c>
      <c r="H460" s="57">
        <v>10</v>
      </c>
      <c r="I460" s="58" t="s">
        <v>87</v>
      </c>
      <c r="J460" s="59">
        <f ca="1">C451+C468</f>
        <v>93256.839999999982</v>
      </c>
      <c r="K460" s="59">
        <f ca="1">D451+D468</f>
        <v>2163328.12</v>
      </c>
    </row>
    <row r="461" spans="1:11" ht="15">
      <c r="A461" s="44">
        <v>12</v>
      </c>
      <c r="B461" s="68" t="s">
        <v>102</v>
      </c>
      <c r="C461" s="69">
        <f t="shared" ca="1" si="0"/>
        <v>1129.24</v>
      </c>
      <c r="D461" s="69">
        <f t="shared" ca="1" si="1"/>
        <v>344819.34</v>
      </c>
      <c r="H461" s="57"/>
      <c r="I461" s="60"/>
      <c r="J461" s="61">
        <f ca="1">SUM(J451:J460)</f>
        <v>912476.37</v>
      </c>
      <c r="K461" s="61">
        <f ca="1">SUM(K451:K460)</f>
        <v>10061250.150000002</v>
      </c>
    </row>
    <row r="462" spans="1:11">
      <c r="A462" s="44">
        <v>13</v>
      </c>
      <c r="B462" s="68" t="s">
        <v>42</v>
      </c>
      <c r="C462" s="69">
        <f t="shared" ca="1" si="0"/>
        <v>31194.789999999997</v>
      </c>
      <c r="D462" s="69">
        <f t="shared" ca="1" si="1"/>
        <v>700742.4</v>
      </c>
    </row>
    <row r="463" spans="1:11">
      <c r="A463" s="44">
        <v>14</v>
      </c>
      <c r="B463" s="68" t="s">
        <v>44</v>
      </c>
      <c r="C463" s="69">
        <f t="shared" ca="1" si="0"/>
        <v>39966.270000000004</v>
      </c>
      <c r="D463" s="69">
        <f t="shared" ca="1" si="1"/>
        <v>86021.89</v>
      </c>
    </row>
    <row r="464" spans="1:11">
      <c r="A464" s="44">
        <v>15</v>
      </c>
      <c r="B464" s="68" t="s">
        <v>45</v>
      </c>
      <c r="C464" s="69">
        <f t="shared" ca="1" si="0"/>
        <v>5514.3</v>
      </c>
      <c r="D464" s="69">
        <f t="shared" ca="1" si="1"/>
        <v>70412.36</v>
      </c>
    </row>
    <row r="465" spans="1:4">
      <c r="A465" s="44">
        <v>16</v>
      </c>
      <c r="B465" s="68" t="s">
        <v>167</v>
      </c>
      <c r="C465" s="69">
        <f t="shared" ca="1" si="0"/>
        <v>3621.15</v>
      </c>
      <c r="D465" s="69">
        <f t="shared" ca="1" si="1"/>
        <v>74154.66</v>
      </c>
    </row>
    <row r="466" spans="1:4">
      <c r="A466" s="44">
        <v>17</v>
      </c>
      <c r="B466" s="68" t="s">
        <v>277</v>
      </c>
      <c r="C466" s="69">
        <f t="shared" ca="1" si="0"/>
        <v>1909.48</v>
      </c>
      <c r="D466" s="69">
        <f t="shared" ca="1" si="1"/>
        <v>10648</v>
      </c>
    </row>
    <row r="467" spans="1:4">
      <c r="A467" s="44">
        <v>18</v>
      </c>
      <c r="B467" s="68" t="s">
        <v>107</v>
      </c>
      <c r="C467" s="69">
        <f t="shared" ca="1" si="0"/>
        <v>31358.32</v>
      </c>
      <c r="D467" s="69">
        <f t="shared" ca="1" si="1"/>
        <v>121706.94000000002</v>
      </c>
    </row>
    <row r="468" spans="1:4">
      <c r="A468" s="44">
        <v>19</v>
      </c>
      <c r="B468" s="68" t="s">
        <v>48</v>
      </c>
      <c r="C468" s="69">
        <f t="shared" ca="1" si="0"/>
        <v>15431.73</v>
      </c>
      <c r="D468" s="69">
        <f t="shared" ca="1" si="1"/>
        <v>468065.13000000006</v>
      </c>
    </row>
    <row r="469" spans="1:4">
      <c r="A469" s="44">
        <v>20</v>
      </c>
      <c r="B469" s="68" t="s">
        <v>108</v>
      </c>
      <c r="C469" s="69">
        <f t="shared" ca="1" si="0"/>
        <v>41.099999999999994</v>
      </c>
      <c r="D469" s="69">
        <f t="shared" ca="1" si="1"/>
        <v>1166.23</v>
      </c>
    </row>
    <row r="470" spans="1:4">
      <c r="A470" s="44">
        <v>21</v>
      </c>
      <c r="B470" s="68" t="s">
        <v>151</v>
      </c>
      <c r="C470" s="69">
        <f t="shared" ca="1" si="0"/>
        <v>662.26</v>
      </c>
      <c r="D470" s="69">
        <f t="shared" ca="1" si="1"/>
        <v>10446.299999999999</v>
      </c>
    </row>
    <row r="471" spans="1:4">
      <c r="A471" s="44">
        <v>22</v>
      </c>
      <c r="B471" s="68" t="s">
        <v>152</v>
      </c>
      <c r="C471" s="69">
        <f t="shared" ca="1" si="0"/>
        <v>6643.9</v>
      </c>
      <c r="D471" s="69">
        <f t="shared" ca="1" si="1"/>
        <v>9730</v>
      </c>
    </row>
    <row r="472" spans="1:4">
      <c r="A472" s="44">
        <v>23</v>
      </c>
      <c r="B472" s="68" t="s">
        <v>251</v>
      </c>
      <c r="C472" s="69">
        <f t="shared" ca="1" si="0"/>
        <v>44272.850000000006</v>
      </c>
      <c r="D472" s="69">
        <f t="shared" ca="1" si="1"/>
        <v>100951.85</v>
      </c>
    </row>
    <row r="473" spans="1:4">
      <c r="A473" s="44">
        <v>24</v>
      </c>
      <c r="B473" s="68" t="s">
        <v>50</v>
      </c>
      <c r="C473" s="69">
        <f t="shared" ca="1" si="0"/>
        <v>18464.609999999997</v>
      </c>
      <c r="D473" s="69">
        <f t="shared" ca="1" si="1"/>
        <v>514789.56</v>
      </c>
    </row>
    <row r="474" spans="1:4">
      <c r="A474" s="44">
        <v>25</v>
      </c>
      <c r="B474" s="68" t="s">
        <v>58</v>
      </c>
      <c r="C474" s="69">
        <f t="shared" ca="1" si="0"/>
        <v>10097.799999999999</v>
      </c>
      <c r="D474" s="69">
        <f t="shared" ca="1" si="1"/>
        <v>178507.95</v>
      </c>
    </row>
    <row r="475" spans="1:4">
      <c r="A475" s="44">
        <v>26</v>
      </c>
      <c r="B475" s="68" t="s">
        <v>187</v>
      </c>
      <c r="C475" s="69">
        <f t="shared" ca="1" si="0"/>
        <v>55223.53</v>
      </c>
      <c r="D475" s="69">
        <f t="shared" ca="1" si="1"/>
        <v>215524.81</v>
      </c>
    </row>
    <row r="476" spans="1:4">
      <c r="A476" s="44">
        <v>27</v>
      </c>
      <c r="B476" s="68" t="s">
        <v>119</v>
      </c>
      <c r="C476" s="69">
        <f t="shared" ca="1" si="0"/>
        <v>24856.91</v>
      </c>
      <c r="D476" s="69">
        <f t="shared" ca="1" si="1"/>
        <v>296427.75</v>
      </c>
    </row>
    <row r="477" spans="1:4">
      <c r="A477" s="44">
        <v>28</v>
      </c>
      <c r="B477" s="68" t="s">
        <v>61</v>
      </c>
      <c r="C477" s="69">
        <f t="shared" ca="1" si="0"/>
        <v>17231.059999999998</v>
      </c>
      <c r="D477" s="69">
        <f t="shared" ca="1" si="1"/>
        <v>552301.92000000004</v>
      </c>
    </row>
    <row r="478" spans="1:4">
      <c r="A478" s="44">
        <v>29</v>
      </c>
      <c r="B478" s="68" t="s">
        <v>66</v>
      </c>
      <c r="C478" s="69">
        <f t="shared" ca="1" si="0"/>
        <v>281380.64999999997</v>
      </c>
      <c r="D478" s="69">
        <f t="shared" ca="1" si="1"/>
        <v>3582267.4400000018</v>
      </c>
    </row>
    <row r="479" spans="1:4">
      <c r="A479" s="44">
        <v>30</v>
      </c>
      <c r="B479" s="68" t="s">
        <v>190</v>
      </c>
      <c r="C479" s="69">
        <f t="shared" ca="1" si="0"/>
        <v>2825.86</v>
      </c>
      <c r="D479" s="69">
        <f t="shared" ca="1" si="1"/>
        <v>26025</v>
      </c>
    </row>
    <row r="480" spans="1:4">
      <c r="A480" s="44">
        <v>31</v>
      </c>
      <c r="B480" s="68" t="s">
        <v>176</v>
      </c>
      <c r="C480" s="69">
        <f t="shared" ca="1" si="0"/>
        <v>157</v>
      </c>
      <c r="D480" s="69">
        <f t="shared" ca="1" si="1"/>
        <v>1429.29</v>
      </c>
    </row>
    <row r="481" spans="3:4">
      <c r="C481" s="66">
        <f ca="1">SUM(C450:C480)</f>
        <v>912476.37</v>
      </c>
      <c r="D481" s="66">
        <f ca="1">SUM(D450:D480)</f>
        <v>10061250.15</v>
      </c>
    </row>
    <row r="482" spans="3:4">
      <c r="C482" s="43"/>
    </row>
    <row r="483" spans="3:4">
      <c r="C483" s="43"/>
    </row>
    <row r="484" spans="3:4">
      <c r="C484" s="43"/>
    </row>
    <row r="485" spans="3:4">
      <c r="C485" s="43"/>
    </row>
    <row r="486" spans="3:4">
      <c r="C486" s="43"/>
    </row>
    <row r="487" spans="3:4">
      <c r="C487" s="43"/>
    </row>
    <row r="488" spans="3:4">
      <c r="C488" s="43"/>
    </row>
    <row r="489" spans="3:4">
      <c r="C489" s="43"/>
    </row>
    <row r="490" spans="3:4">
      <c r="C490" s="43"/>
    </row>
    <row r="491" spans="3:4">
      <c r="C491" s="43"/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552"/>
  <sheetViews>
    <sheetView showGridLines="0" workbookViewId="0">
      <pane ySplit="1" topLeftCell="A507" activePane="bottomLeft" state="frozen"/>
      <selection pane="bottomLeft" activeCell="I519" sqref="I519"/>
    </sheetView>
  </sheetViews>
  <sheetFormatPr defaultRowHeight="14.25"/>
  <cols>
    <col min="1" max="1" width="5" style="43" bestFit="1" customWidth="1"/>
    <col min="2" max="2" width="25.28515625" style="43" bestFit="1" customWidth="1"/>
    <col min="3" max="3" width="41.140625" style="49" bestFit="1" customWidth="1"/>
    <col min="4" max="4" width="15.28515625" style="43" bestFit="1" customWidth="1"/>
    <col min="5" max="5" width="17.5703125" style="43" bestFit="1" customWidth="1"/>
    <col min="6" max="6" width="28.5703125" style="43" bestFit="1" customWidth="1"/>
    <col min="7" max="7" width="10.7109375" style="43" customWidth="1"/>
    <col min="8" max="8" width="30.42578125" style="43" customWidth="1"/>
    <col min="9" max="9" width="15.85546875" style="43" customWidth="1"/>
    <col min="10" max="10" width="22" style="43" customWidth="1"/>
    <col min="11" max="16384" width="9.140625" style="43"/>
  </cols>
  <sheetData>
    <row r="1" spans="1:6" s="47" customFormat="1" ht="12">
      <c r="A1" s="62" t="s">
        <v>19</v>
      </c>
      <c r="B1" s="62" t="s">
        <v>20</v>
      </c>
      <c r="C1" s="62" t="s">
        <v>21</v>
      </c>
      <c r="D1" s="63" t="s">
        <v>22</v>
      </c>
      <c r="E1" s="62" t="s">
        <v>23</v>
      </c>
      <c r="F1" s="62" t="s">
        <v>24</v>
      </c>
    </row>
    <row r="2" spans="1:6" s="47" customFormat="1" ht="12">
      <c r="A2" s="44">
        <v>1</v>
      </c>
      <c r="B2" s="64" t="s">
        <v>25</v>
      </c>
      <c r="C2" s="64" t="s">
        <v>26</v>
      </c>
      <c r="D2" s="45" t="s">
        <v>205</v>
      </c>
      <c r="E2" s="46">
        <v>716.42</v>
      </c>
      <c r="F2" s="46">
        <v>30897.25</v>
      </c>
    </row>
    <row r="3" spans="1:6" s="47" customFormat="1" ht="12">
      <c r="A3" s="44">
        <v>2</v>
      </c>
      <c r="B3" s="64" t="s">
        <v>25</v>
      </c>
      <c r="C3" s="64" t="s">
        <v>26</v>
      </c>
      <c r="D3" s="45" t="s">
        <v>205</v>
      </c>
      <c r="E3" s="46">
        <v>57.6</v>
      </c>
      <c r="F3" s="46">
        <v>2059.5</v>
      </c>
    </row>
    <row r="4" spans="1:6" s="47" customFormat="1" ht="12">
      <c r="A4" s="44">
        <v>3</v>
      </c>
      <c r="B4" s="64" t="s">
        <v>25</v>
      </c>
      <c r="C4" s="64" t="s">
        <v>26</v>
      </c>
      <c r="D4" s="45" t="s">
        <v>205</v>
      </c>
      <c r="E4" s="46">
        <v>178.27</v>
      </c>
      <c r="F4" s="46">
        <v>5360.68</v>
      </c>
    </row>
    <row r="5" spans="1:6" s="47" customFormat="1" ht="12">
      <c r="A5" s="44">
        <v>4</v>
      </c>
      <c r="B5" s="64" t="s">
        <v>25</v>
      </c>
      <c r="C5" s="64" t="s">
        <v>26</v>
      </c>
      <c r="D5" s="45" t="s">
        <v>205</v>
      </c>
      <c r="E5" s="46">
        <v>2323.1999999999998</v>
      </c>
      <c r="F5" s="46">
        <v>71056.05</v>
      </c>
    </row>
    <row r="6" spans="1:6" s="47" customFormat="1" ht="12">
      <c r="A6" s="44">
        <v>5</v>
      </c>
      <c r="B6" s="64" t="s">
        <v>25</v>
      </c>
      <c r="C6" s="64" t="s">
        <v>26</v>
      </c>
      <c r="D6" s="45" t="s">
        <v>205</v>
      </c>
      <c r="E6" s="46">
        <v>115.2</v>
      </c>
      <c r="F6" s="46">
        <v>4511.8</v>
      </c>
    </row>
    <row r="7" spans="1:6" s="47" customFormat="1" ht="12">
      <c r="A7" s="44">
        <v>6</v>
      </c>
      <c r="B7" s="64" t="s">
        <v>25</v>
      </c>
      <c r="C7" s="64" t="s">
        <v>26</v>
      </c>
      <c r="D7" s="45" t="s">
        <v>205</v>
      </c>
      <c r="E7" s="46">
        <v>153.6</v>
      </c>
      <c r="F7" s="46">
        <v>4170.95</v>
      </c>
    </row>
    <row r="8" spans="1:6" s="47" customFormat="1" ht="12">
      <c r="A8" s="44">
        <v>7</v>
      </c>
      <c r="B8" s="64" t="s">
        <v>25</v>
      </c>
      <c r="C8" s="64" t="s">
        <v>28</v>
      </c>
      <c r="D8" s="45" t="s">
        <v>29</v>
      </c>
      <c r="E8" s="46">
        <v>5022</v>
      </c>
      <c r="F8" s="46">
        <v>18917.3</v>
      </c>
    </row>
    <row r="9" spans="1:6" s="47" customFormat="1" ht="12">
      <c r="A9" s="44">
        <v>8</v>
      </c>
      <c r="B9" s="64" t="s">
        <v>25</v>
      </c>
      <c r="C9" s="64" t="s">
        <v>28</v>
      </c>
      <c r="D9" s="45" t="s">
        <v>29</v>
      </c>
      <c r="E9" s="46">
        <v>583</v>
      </c>
      <c r="F9" s="46">
        <v>3250</v>
      </c>
    </row>
    <row r="10" spans="1:6" s="47" customFormat="1" ht="12">
      <c r="A10" s="44">
        <v>9</v>
      </c>
      <c r="B10" s="64" t="s">
        <v>25</v>
      </c>
      <c r="C10" s="64" t="s">
        <v>28</v>
      </c>
      <c r="D10" s="45" t="s">
        <v>29</v>
      </c>
      <c r="E10" s="46">
        <v>74.5</v>
      </c>
      <c r="F10" s="46">
        <v>257</v>
      </c>
    </row>
    <row r="11" spans="1:6" s="47" customFormat="1" ht="12">
      <c r="A11" s="44">
        <v>10</v>
      </c>
      <c r="B11" s="64" t="s">
        <v>25</v>
      </c>
      <c r="C11" s="64" t="s">
        <v>28</v>
      </c>
      <c r="D11" s="45" t="s">
        <v>29</v>
      </c>
      <c r="E11" s="46">
        <v>1283</v>
      </c>
      <c r="F11" s="46">
        <v>6136.5</v>
      </c>
    </row>
    <row r="12" spans="1:6" s="47" customFormat="1" ht="12">
      <c r="A12" s="44">
        <v>11</v>
      </c>
      <c r="B12" s="64" t="s">
        <v>25</v>
      </c>
      <c r="C12" s="64" t="s">
        <v>28</v>
      </c>
      <c r="D12" s="45" t="s">
        <v>29</v>
      </c>
      <c r="E12" s="46">
        <v>5943</v>
      </c>
      <c r="F12" s="46">
        <v>22683.5</v>
      </c>
    </row>
    <row r="13" spans="1:6" s="47" customFormat="1" ht="12">
      <c r="A13" s="44">
        <v>12</v>
      </c>
      <c r="B13" s="64" t="s">
        <v>25</v>
      </c>
      <c r="C13" s="64" t="s">
        <v>28</v>
      </c>
      <c r="D13" s="45" t="s">
        <v>29</v>
      </c>
      <c r="E13" s="46">
        <v>74.5</v>
      </c>
      <c r="F13" s="46">
        <v>257</v>
      </c>
    </row>
    <row r="14" spans="1:6" s="47" customFormat="1" ht="12">
      <c r="A14" s="44">
        <v>13</v>
      </c>
      <c r="B14" s="64" t="s">
        <v>25</v>
      </c>
      <c r="C14" s="64" t="s">
        <v>30</v>
      </c>
      <c r="D14" s="45" t="s">
        <v>31</v>
      </c>
      <c r="E14" s="46">
        <v>200</v>
      </c>
      <c r="F14" s="46">
        <v>12036.2</v>
      </c>
    </row>
    <row r="15" spans="1:6" s="47" customFormat="1" ht="12">
      <c r="A15" s="44">
        <v>14</v>
      </c>
      <c r="B15" s="64" t="s">
        <v>25</v>
      </c>
      <c r="C15" s="64" t="s">
        <v>30</v>
      </c>
      <c r="D15" s="45" t="s">
        <v>31</v>
      </c>
      <c r="E15" s="46">
        <v>555</v>
      </c>
      <c r="F15" s="46">
        <v>20885.05</v>
      </c>
    </row>
    <row r="16" spans="1:6" s="47" customFormat="1" ht="12">
      <c r="A16" s="44">
        <v>15</v>
      </c>
      <c r="B16" s="64" t="s">
        <v>25</v>
      </c>
      <c r="C16" s="64" t="s">
        <v>30</v>
      </c>
      <c r="D16" s="45" t="s">
        <v>31</v>
      </c>
      <c r="E16" s="46">
        <v>65.59</v>
      </c>
      <c r="F16" s="46">
        <v>1789.25</v>
      </c>
    </row>
    <row r="17" spans="1:6" s="47" customFormat="1" ht="12">
      <c r="A17" s="44">
        <v>16</v>
      </c>
      <c r="B17" s="64" t="s">
        <v>25</v>
      </c>
      <c r="C17" s="64" t="s">
        <v>30</v>
      </c>
      <c r="D17" s="45" t="s">
        <v>31</v>
      </c>
      <c r="E17" s="46">
        <v>850</v>
      </c>
      <c r="F17" s="46">
        <v>23973.45</v>
      </c>
    </row>
    <row r="18" spans="1:6" s="47" customFormat="1" ht="12">
      <c r="A18" s="44">
        <v>17</v>
      </c>
      <c r="B18" s="64" t="s">
        <v>25</v>
      </c>
      <c r="C18" s="64" t="s">
        <v>30</v>
      </c>
      <c r="D18" s="45" t="s">
        <v>31</v>
      </c>
      <c r="E18" s="46">
        <v>42.4</v>
      </c>
      <c r="F18" s="46">
        <v>2110.9</v>
      </c>
    </row>
    <row r="19" spans="1:6" s="47" customFormat="1" ht="12">
      <c r="A19" s="44">
        <v>18</v>
      </c>
      <c r="B19" s="64" t="s">
        <v>25</v>
      </c>
      <c r="C19" s="64" t="s">
        <v>30</v>
      </c>
      <c r="D19" s="45" t="s">
        <v>31</v>
      </c>
      <c r="E19" s="46">
        <v>350</v>
      </c>
      <c r="F19" s="46">
        <v>10383.6</v>
      </c>
    </row>
    <row r="20" spans="1:6" s="47" customFormat="1" ht="12">
      <c r="A20" s="44">
        <v>19</v>
      </c>
      <c r="B20" s="64" t="s">
        <v>25</v>
      </c>
      <c r="C20" s="64" t="s">
        <v>30</v>
      </c>
      <c r="D20" s="45" t="s">
        <v>31</v>
      </c>
      <c r="E20" s="46">
        <v>4</v>
      </c>
      <c r="F20" s="46">
        <v>202.8</v>
      </c>
    </row>
    <row r="21" spans="1:6" s="47" customFormat="1" ht="12">
      <c r="A21" s="44">
        <v>20</v>
      </c>
      <c r="B21" s="64" t="s">
        <v>25</v>
      </c>
      <c r="C21" s="64" t="s">
        <v>30</v>
      </c>
      <c r="D21" s="45" t="s">
        <v>31</v>
      </c>
      <c r="E21" s="46">
        <v>400</v>
      </c>
      <c r="F21" s="46">
        <v>25042.080000000002</v>
      </c>
    </row>
    <row r="22" spans="1:6" s="47" customFormat="1" ht="12">
      <c r="A22" s="44">
        <v>21</v>
      </c>
      <c r="B22" s="64" t="s">
        <v>25</v>
      </c>
      <c r="C22" s="64" t="s">
        <v>30</v>
      </c>
      <c r="D22" s="45" t="s">
        <v>31</v>
      </c>
      <c r="E22" s="46">
        <v>200</v>
      </c>
      <c r="F22" s="46">
        <v>14828.66</v>
      </c>
    </row>
    <row r="23" spans="1:6" s="47" customFormat="1" ht="12">
      <c r="A23" s="44">
        <v>22</v>
      </c>
      <c r="B23" s="64" t="s">
        <v>25</v>
      </c>
      <c r="C23" s="64" t="s">
        <v>30</v>
      </c>
      <c r="D23" s="45" t="s">
        <v>31</v>
      </c>
      <c r="E23" s="46">
        <v>97.97</v>
      </c>
      <c r="F23" s="46">
        <v>580</v>
      </c>
    </row>
    <row r="24" spans="1:6" s="47" customFormat="1" ht="12">
      <c r="A24" s="44">
        <v>23</v>
      </c>
      <c r="B24" s="64" t="s">
        <v>25</v>
      </c>
      <c r="C24" s="64" t="s">
        <v>30</v>
      </c>
      <c r="D24" s="45" t="s">
        <v>31</v>
      </c>
      <c r="E24" s="46">
        <v>453</v>
      </c>
      <c r="F24" s="46">
        <v>25071.22</v>
      </c>
    </row>
    <row r="25" spans="1:6" s="47" customFormat="1" ht="12">
      <c r="A25" s="44">
        <v>24</v>
      </c>
      <c r="B25" s="64" t="s">
        <v>25</v>
      </c>
      <c r="C25" s="64" t="s">
        <v>30</v>
      </c>
      <c r="D25" s="45" t="s">
        <v>31</v>
      </c>
      <c r="E25" s="46">
        <v>2.5</v>
      </c>
      <c r="F25" s="46">
        <v>132.19999999999999</v>
      </c>
    </row>
    <row r="26" spans="1:6" s="47" customFormat="1" ht="12">
      <c r="A26" s="44">
        <v>25</v>
      </c>
      <c r="B26" s="64" t="s">
        <v>25</v>
      </c>
      <c r="C26" s="64" t="s">
        <v>30</v>
      </c>
      <c r="D26" s="45" t="s">
        <v>31</v>
      </c>
      <c r="E26" s="46">
        <v>400</v>
      </c>
      <c r="F26" s="46">
        <v>18213.759999999998</v>
      </c>
    </row>
    <row r="27" spans="1:6" s="47" customFormat="1" ht="12">
      <c r="A27" s="44">
        <v>26</v>
      </c>
      <c r="B27" s="64" t="s">
        <v>25</v>
      </c>
      <c r="C27" s="64" t="s">
        <v>30</v>
      </c>
      <c r="D27" s="45" t="s">
        <v>31</v>
      </c>
      <c r="E27" s="46">
        <v>1501.78</v>
      </c>
      <c r="F27" s="46">
        <v>33459.870000000003</v>
      </c>
    </row>
    <row r="28" spans="1:6" s="47" customFormat="1" ht="12">
      <c r="A28" s="44">
        <v>27</v>
      </c>
      <c r="B28" s="64" t="s">
        <v>25</v>
      </c>
      <c r="C28" s="64" t="s">
        <v>30</v>
      </c>
      <c r="D28" s="45" t="s">
        <v>31</v>
      </c>
      <c r="E28" s="46">
        <v>200</v>
      </c>
      <c r="F28" s="46">
        <v>9274</v>
      </c>
    </row>
    <row r="29" spans="1:6" s="47" customFormat="1" ht="12">
      <c r="A29" s="44">
        <v>28</v>
      </c>
      <c r="B29" s="64" t="s">
        <v>25</v>
      </c>
      <c r="C29" s="64" t="s">
        <v>30</v>
      </c>
      <c r="D29" s="45" t="s">
        <v>31</v>
      </c>
      <c r="E29" s="46">
        <v>600</v>
      </c>
      <c r="F29" s="46">
        <v>25366.9</v>
      </c>
    </row>
    <row r="30" spans="1:6" s="47" customFormat="1" ht="12">
      <c r="A30" s="44">
        <v>29</v>
      </c>
      <c r="B30" s="64" t="s">
        <v>25</v>
      </c>
      <c r="C30" s="64" t="s">
        <v>30</v>
      </c>
      <c r="D30" s="45" t="s">
        <v>31</v>
      </c>
      <c r="E30" s="46">
        <v>600</v>
      </c>
      <c r="F30" s="46">
        <v>24451.55</v>
      </c>
    </row>
    <row r="31" spans="1:6" s="47" customFormat="1" ht="12">
      <c r="A31" s="44">
        <v>30</v>
      </c>
      <c r="B31" s="64" t="s">
        <v>25</v>
      </c>
      <c r="C31" s="64" t="s">
        <v>30</v>
      </c>
      <c r="D31" s="45" t="s">
        <v>31</v>
      </c>
      <c r="E31" s="46">
        <v>6</v>
      </c>
      <c r="F31" s="46">
        <v>787.68</v>
      </c>
    </row>
    <row r="32" spans="1:6" s="47" customFormat="1" ht="12">
      <c r="A32" s="44">
        <v>31</v>
      </c>
      <c r="B32" s="64" t="s">
        <v>25</v>
      </c>
      <c r="C32" s="64" t="s">
        <v>30</v>
      </c>
      <c r="D32" s="45" t="s">
        <v>31</v>
      </c>
      <c r="E32" s="46">
        <v>84.05</v>
      </c>
      <c r="F32" s="46">
        <v>3990.18</v>
      </c>
    </row>
    <row r="33" spans="1:6" s="47" customFormat="1" ht="12">
      <c r="A33" s="44">
        <v>32</v>
      </c>
      <c r="B33" s="64" t="s">
        <v>25</v>
      </c>
      <c r="C33" s="64" t="s">
        <v>30</v>
      </c>
      <c r="D33" s="45" t="s">
        <v>31</v>
      </c>
      <c r="E33" s="46">
        <v>20</v>
      </c>
      <c r="F33" s="46">
        <v>4896.1499999999996</v>
      </c>
    </row>
    <row r="34" spans="1:6" s="47" customFormat="1" ht="12">
      <c r="A34" s="44">
        <v>33</v>
      </c>
      <c r="B34" s="64" t="s">
        <v>25</v>
      </c>
      <c r="C34" s="64" t="s">
        <v>30</v>
      </c>
      <c r="D34" s="45" t="s">
        <v>31</v>
      </c>
      <c r="E34" s="46">
        <v>1539.11</v>
      </c>
      <c r="F34" s="46">
        <v>48244.72</v>
      </c>
    </row>
    <row r="35" spans="1:6" s="47" customFormat="1" ht="12">
      <c r="A35" s="44">
        <v>34</v>
      </c>
      <c r="B35" s="64" t="s">
        <v>25</v>
      </c>
      <c r="C35" s="64" t="s">
        <v>30</v>
      </c>
      <c r="D35" s="45" t="s">
        <v>31</v>
      </c>
      <c r="E35" s="46">
        <v>392.99</v>
      </c>
      <c r="F35" s="46">
        <v>9654.68</v>
      </c>
    </row>
    <row r="36" spans="1:6" s="47" customFormat="1" ht="12">
      <c r="A36" s="44">
        <v>35</v>
      </c>
      <c r="B36" s="64" t="s">
        <v>25</v>
      </c>
      <c r="C36" s="64" t="s">
        <v>30</v>
      </c>
      <c r="D36" s="45" t="s">
        <v>31</v>
      </c>
      <c r="E36" s="46">
        <v>17.5</v>
      </c>
      <c r="F36" s="46">
        <v>1025.5999999999999</v>
      </c>
    </row>
    <row r="37" spans="1:6" s="47" customFormat="1" ht="12">
      <c r="A37" s="44">
        <v>36</v>
      </c>
      <c r="B37" s="64" t="s">
        <v>25</v>
      </c>
      <c r="C37" s="64" t="s">
        <v>30</v>
      </c>
      <c r="D37" s="45" t="s">
        <v>31</v>
      </c>
      <c r="E37" s="46">
        <v>180.15</v>
      </c>
      <c r="F37" s="46">
        <v>6517.5</v>
      </c>
    </row>
    <row r="38" spans="1:6" s="47" customFormat="1" ht="12">
      <c r="A38" s="44">
        <v>37</v>
      </c>
      <c r="B38" s="64" t="s">
        <v>25</v>
      </c>
      <c r="C38" s="64" t="s">
        <v>30</v>
      </c>
      <c r="D38" s="45" t="s">
        <v>31</v>
      </c>
      <c r="E38" s="46">
        <v>1320</v>
      </c>
      <c r="F38" s="46">
        <v>41999.5</v>
      </c>
    </row>
    <row r="39" spans="1:6" s="47" customFormat="1" ht="12">
      <c r="A39" s="44">
        <v>38</v>
      </c>
      <c r="B39" s="64" t="s">
        <v>25</v>
      </c>
      <c r="C39" s="64" t="s">
        <v>30</v>
      </c>
      <c r="D39" s="45" t="s">
        <v>31</v>
      </c>
      <c r="E39" s="46">
        <v>595.70000000000005</v>
      </c>
      <c r="F39" s="46">
        <v>45008.98</v>
      </c>
    </row>
    <row r="40" spans="1:6" s="47" customFormat="1" ht="12">
      <c r="A40" s="44">
        <v>39</v>
      </c>
      <c r="B40" s="64" t="s">
        <v>25</v>
      </c>
      <c r="C40" s="64" t="s">
        <v>30</v>
      </c>
      <c r="D40" s="45" t="s">
        <v>31</v>
      </c>
      <c r="E40" s="46">
        <v>19</v>
      </c>
      <c r="F40" s="46">
        <v>933</v>
      </c>
    </row>
    <row r="41" spans="1:6" s="47" customFormat="1" ht="12">
      <c r="A41" s="44">
        <v>40</v>
      </c>
      <c r="B41" s="64" t="s">
        <v>25</v>
      </c>
      <c r="C41" s="64" t="s">
        <v>30</v>
      </c>
      <c r="D41" s="45" t="s">
        <v>31</v>
      </c>
      <c r="E41" s="46">
        <v>63.54</v>
      </c>
      <c r="F41" s="46">
        <v>2020</v>
      </c>
    </row>
    <row r="42" spans="1:6" s="47" customFormat="1" ht="12">
      <c r="A42" s="44">
        <v>41</v>
      </c>
      <c r="B42" s="64" t="s">
        <v>25</v>
      </c>
      <c r="C42" s="64" t="s">
        <v>30</v>
      </c>
      <c r="D42" s="45" t="s">
        <v>31</v>
      </c>
      <c r="E42" s="46">
        <v>3200</v>
      </c>
      <c r="F42" s="46">
        <v>148730.69</v>
      </c>
    </row>
    <row r="43" spans="1:6" s="47" customFormat="1" ht="12">
      <c r="A43" s="44">
        <v>42</v>
      </c>
      <c r="B43" s="64" t="s">
        <v>25</v>
      </c>
      <c r="C43" s="64" t="s">
        <v>30</v>
      </c>
      <c r="D43" s="45" t="s">
        <v>31</v>
      </c>
      <c r="E43" s="46">
        <v>28</v>
      </c>
      <c r="F43" s="46">
        <v>1299.5999999999999</v>
      </c>
    </row>
    <row r="44" spans="1:6" s="47" customFormat="1" ht="12">
      <c r="A44" s="44">
        <v>43</v>
      </c>
      <c r="B44" s="64" t="s">
        <v>25</v>
      </c>
      <c r="C44" s="64" t="s">
        <v>30</v>
      </c>
      <c r="D44" s="45" t="s">
        <v>31</v>
      </c>
      <c r="E44" s="46">
        <v>1650</v>
      </c>
      <c r="F44" s="46">
        <v>54354.46</v>
      </c>
    </row>
    <row r="45" spans="1:6" s="47" customFormat="1" ht="12">
      <c r="A45" s="44">
        <v>44</v>
      </c>
      <c r="B45" s="64" t="s">
        <v>25</v>
      </c>
      <c r="C45" s="64" t="s">
        <v>30</v>
      </c>
      <c r="D45" s="45" t="s">
        <v>31</v>
      </c>
      <c r="E45" s="46">
        <v>350</v>
      </c>
      <c r="F45" s="46">
        <v>23473.4</v>
      </c>
    </row>
    <row r="46" spans="1:6" s="47" customFormat="1" ht="12">
      <c r="A46" s="44">
        <v>45</v>
      </c>
      <c r="B46" s="64" t="s">
        <v>25</v>
      </c>
      <c r="C46" s="64" t="s">
        <v>30</v>
      </c>
      <c r="D46" s="45" t="s">
        <v>31</v>
      </c>
      <c r="E46" s="46">
        <v>5000</v>
      </c>
      <c r="F46" s="46">
        <v>132481.21</v>
      </c>
    </row>
    <row r="47" spans="1:6" s="47" customFormat="1" ht="12">
      <c r="A47" s="44">
        <v>46</v>
      </c>
      <c r="B47" s="64" t="s">
        <v>25</v>
      </c>
      <c r="C47" s="64" t="s">
        <v>30</v>
      </c>
      <c r="D47" s="45" t="s">
        <v>31</v>
      </c>
      <c r="E47" s="46">
        <v>125.33</v>
      </c>
      <c r="F47" s="46">
        <v>7170.4</v>
      </c>
    </row>
    <row r="48" spans="1:6" s="47" customFormat="1" ht="12">
      <c r="A48" s="44">
        <v>47</v>
      </c>
      <c r="B48" s="64" t="s">
        <v>25</v>
      </c>
      <c r="C48" s="64" t="s">
        <v>30</v>
      </c>
      <c r="D48" s="45" t="s">
        <v>31</v>
      </c>
      <c r="E48" s="46">
        <v>111.28</v>
      </c>
      <c r="F48" s="46">
        <v>2229.5</v>
      </c>
    </row>
    <row r="49" spans="1:6" s="47" customFormat="1" ht="12">
      <c r="A49" s="44">
        <v>48</v>
      </c>
      <c r="B49" s="64" t="s">
        <v>25</v>
      </c>
      <c r="C49" s="64" t="s">
        <v>30</v>
      </c>
      <c r="D49" s="45" t="s">
        <v>31</v>
      </c>
      <c r="E49" s="46">
        <v>43.71</v>
      </c>
      <c r="F49" s="46">
        <v>1540</v>
      </c>
    </row>
    <row r="50" spans="1:6" s="47" customFormat="1" ht="12">
      <c r="A50" s="44">
        <v>49</v>
      </c>
      <c r="B50" s="64" t="s">
        <v>25</v>
      </c>
      <c r="C50" s="64" t="s">
        <v>30</v>
      </c>
      <c r="D50" s="45" t="s">
        <v>31</v>
      </c>
      <c r="E50" s="46">
        <v>68.489999999999995</v>
      </c>
      <c r="F50" s="46">
        <v>1519.8</v>
      </c>
    </row>
    <row r="51" spans="1:6" s="47" customFormat="1" ht="12">
      <c r="A51" s="44">
        <v>50</v>
      </c>
      <c r="B51" s="64" t="s">
        <v>25</v>
      </c>
      <c r="C51" s="64" t="s">
        <v>30</v>
      </c>
      <c r="D51" s="45" t="s">
        <v>31</v>
      </c>
      <c r="E51" s="46">
        <v>304.37</v>
      </c>
      <c r="F51" s="46">
        <v>8816.92</v>
      </c>
    </row>
    <row r="52" spans="1:6" s="47" customFormat="1" ht="12">
      <c r="A52" s="44">
        <v>51</v>
      </c>
      <c r="B52" s="64" t="s">
        <v>25</v>
      </c>
      <c r="C52" s="64" t="s">
        <v>30</v>
      </c>
      <c r="D52" s="45" t="s">
        <v>31</v>
      </c>
      <c r="E52" s="46">
        <v>77.94</v>
      </c>
      <c r="F52" s="46">
        <v>2100</v>
      </c>
    </row>
    <row r="53" spans="1:6" s="47" customFormat="1" ht="12">
      <c r="A53" s="44">
        <v>52</v>
      </c>
      <c r="B53" s="64" t="s">
        <v>25</v>
      </c>
      <c r="C53" s="64" t="s">
        <v>30</v>
      </c>
      <c r="D53" s="45" t="s">
        <v>31</v>
      </c>
      <c r="E53" s="46">
        <v>247.91</v>
      </c>
      <c r="F53" s="46">
        <v>7144.9</v>
      </c>
    </row>
    <row r="54" spans="1:6" s="47" customFormat="1" ht="12">
      <c r="A54" s="44">
        <v>53</v>
      </c>
      <c r="B54" s="64" t="s">
        <v>25</v>
      </c>
      <c r="C54" s="64" t="s">
        <v>30</v>
      </c>
      <c r="D54" s="45" t="s">
        <v>31</v>
      </c>
      <c r="E54" s="46">
        <v>568.92999999999995</v>
      </c>
      <c r="F54" s="46">
        <v>13285.01</v>
      </c>
    </row>
    <row r="55" spans="1:6" s="47" customFormat="1" ht="12">
      <c r="A55" s="44">
        <v>54</v>
      </c>
      <c r="B55" s="64" t="s">
        <v>25</v>
      </c>
      <c r="C55" s="64" t="s">
        <v>30</v>
      </c>
      <c r="D55" s="45" t="s">
        <v>31</v>
      </c>
      <c r="E55" s="46">
        <v>4.0599999999999996</v>
      </c>
      <c r="F55" s="46">
        <v>192.4</v>
      </c>
    </row>
    <row r="56" spans="1:6" s="47" customFormat="1" ht="12">
      <c r="A56" s="44">
        <v>55</v>
      </c>
      <c r="B56" s="64" t="s">
        <v>25</v>
      </c>
      <c r="C56" s="64" t="s">
        <v>30</v>
      </c>
      <c r="D56" s="45" t="s">
        <v>31</v>
      </c>
      <c r="E56" s="46">
        <v>157.99</v>
      </c>
      <c r="F56" s="46">
        <v>5836.2</v>
      </c>
    </row>
    <row r="57" spans="1:6" s="47" customFormat="1" ht="12">
      <c r="A57" s="44">
        <v>56</v>
      </c>
      <c r="B57" s="64" t="s">
        <v>25</v>
      </c>
      <c r="C57" s="64" t="s">
        <v>30</v>
      </c>
      <c r="D57" s="45" t="s">
        <v>31</v>
      </c>
      <c r="E57" s="46">
        <v>125</v>
      </c>
      <c r="F57" s="46">
        <v>4521.74</v>
      </c>
    </row>
    <row r="58" spans="1:6" s="47" customFormat="1" ht="12">
      <c r="A58" s="44">
        <v>57</v>
      </c>
      <c r="B58" s="64" t="s">
        <v>25</v>
      </c>
      <c r="C58" s="64" t="s">
        <v>30</v>
      </c>
      <c r="D58" s="45" t="s">
        <v>31</v>
      </c>
      <c r="E58" s="46">
        <v>750</v>
      </c>
      <c r="F58" s="46">
        <v>33609.5</v>
      </c>
    </row>
    <row r="59" spans="1:6" s="47" customFormat="1" ht="12">
      <c r="A59" s="44">
        <v>58</v>
      </c>
      <c r="B59" s="64" t="s">
        <v>25</v>
      </c>
      <c r="C59" s="64" t="s">
        <v>30</v>
      </c>
      <c r="D59" s="45" t="s">
        <v>31</v>
      </c>
      <c r="E59" s="46">
        <v>3000</v>
      </c>
      <c r="F59" s="46">
        <v>115137.93</v>
      </c>
    </row>
    <row r="60" spans="1:6" s="47" customFormat="1" ht="12">
      <c r="A60" s="44">
        <v>59</v>
      </c>
      <c r="B60" s="64" t="s">
        <v>25</v>
      </c>
      <c r="C60" s="64" t="s">
        <v>30</v>
      </c>
      <c r="D60" s="45" t="s">
        <v>31</v>
      </c>
      <c r="E60" s="46">
        <v>70.38</v>
      </c>
      <c r="F60" s="46">
        <v>1837.5</v>
      </c>
    </row>
    <row r="61" spans="1:6" s="47" customFormat="1" ht="12">
      <c r="A61" s="44">
        <v>60</v>
      </c>
      <c r="B61" s="64" t="s">
        <v>25</v>
      </c>
      <c r="C61" s="64" t="s">
        <v>30</v>
      </c>
      <c r="D61" s="45" t="s">
        <v>31</v>
      </c>
      <c r="E61" s="46">
        <v>60</v>
      </c>
      <c r="F61" s="46">
        <v>5263</v>
      </c>
    </row>
    <row r="62" spans="1:6" s="47" customFormat="1" ht="12">
      <c r="A62" s="44">
        <v>61</v>
      </c>
      <c r="B62" s="64" t="s">
        <v>25</v>
      </c>
      <c r="C62" s="64" t="s">
        <v>30</v>
      </c>
      <c r="D62" s="45" t="s">
        <v>31</v>
      </c>
      <c r="E62" s="46">
        <v>150</v>
      </c>
      <c r="F62" s="46">
        <v>10667.5</v>
      </c>
    </row>
    <row r="63" spans="1:6" s="47" customFormat="1" ht="12">
      <c r="A63" s="44">
        <v>62</v>
      </c>
      <c r="B63" s="64" t="s">
        <v>25</v>
      </c>
      <c r="C63" s="64" t="s">
        <v>30</v>
      </c>
      <c r="D63" s="45" t="s">
        <v>31</v>
      </c>
      <c r="E63" s="46">
        <v>200</v>
      </c>
      <c r="F63" s="46">
        <v>8924.1</v>
      </c>
    </row>
    <row r="64" spans="1:6" s="47" customFormat="1" ht="12">
      <c r="A64" s="44">
        <v>63</v>
      </c>
      <c r="B64" s="64" t="s">
        <v>25</v>
      </c>
      <c r="C64" s="64" t="s">
        <v>30</v>
      </c>
      <c r="D64" s="45" t="s">
        <v>31</v>
      </c>
      <c r="E64" s="46">
        <v>53.33</v>
      </c>
      <c r="F64" s="46">
        <v>2311.1999999999998</v>
      </c>
    </row>
    <row r="65" spans="1:6" s="47" customFormat="1" ht="12">
      <c r="A65" s="44">
        <v>64</v>
      </c>
      <c r="B65" s="64" t="s">
        <v>25</v>
      </c>
      <c r="C65" s="64" t="s">
        <v>30</v>
      </c>
      <c r="D65" s="45" t="s">
        <v>31</v>
      </c>
      <c r="E65" s="46">
        <v>160</v>
      </c>
      <c r="F65" s="46">
        <v>4088.1</v>
      </c>
    </row>
    <row r="66" spans="1:6" s="47" customFormat="1" ht="12">
      <c r="A66" s="44">
        <v>65</v>
      </c>
      <c r="B66" s="64" t="s">
        <v>25</v>
      </c>
      <c r="C66" s="64" t="s">
        <v>30</v>
      </c>
      <c r="D66" s="45" t="s">
        <v>31</v>
      </c>
      <c r="E66" s="46">
        <v>150</v>
      </c>
      <c r="F66" s="46">
        <v>9354.5</v>
      </c>
    </row>
    <row r="67" spans="1:6" s="47" customFormat="1" ht="12">
      <c r="A67" s="44">
        <v>66</v>
      </c>
      <c r="B67" s="64" t="s">
        <v>25</v>
      </c>
      <c r="C67" s="64" t="s">
        <v>30</v>
      </c>
      <c r="D67" s="45" t="s">
        <v>31</v>
      </c>
      <c r="E67" s="46">
        <v>65</v>
      </c>
      <c r="F67" s="46">
        <v>2848.14</v>
      </c>
    </row>
    <row r="68" spans="1:6" s="47" customFormat="1" ht="12">
      <c r="A68" s="44">
        <v>67</v>
      </c>
      <c r="B68" s="64" t="s">
        <v>25</v>
      </c>
      <c r="C68" s="64" t="s">
        <v>30</v>
      </c>
      <c r="D68" s="45" t="s">
        <v>31</v>
      </c>
      <c r="E68" s="46">
        <v>2.25</v>
      </c>
      <c r="F68" s="46">
        <v>228.45</v>
      </c>
    </row>
    <row r="69" spans="1:6" s="47" customFormat="1" ht="12">
      <c r="A69" s="44">
        <v>68</v>
      </c>
      <c r="B69" s="64" t="s">
        <v>25</v>
      </c>
      <c r="C69" s="64" t="s">
        <v>30</v>
      </c>
      <c r="D69" s="45" t="s">
        <v>31</v>
      </c>
      <c r="E69" s="46">
        <v>196.78</v>
      </c>
      <c r="F69" s="46">
        <v>6162</v>
      </c>
    </row>
    <row r="70" spans="1:6" s="47" customFormat="1" ht="12">
      <c r="A70" s="44">
        <v>69</v>
      </c>
      <c r="B70" s="64" t="s">
        <v>25</v>
      </c>
      <c r="C70" s="64" t="s">
        <v>30</v>
      </c>
      <c r="D70" s="45" t="s">
        <v>31</v>
      </c>
      <c r="E70" s="46">
        <v>4</v>
      </c>
      <c r="F70" s="46">
        <v>177.2</v>
      </c>
    </row>
    <row r="71" spans="1:6" s="47" customFormat="1" ht="12">
      <c r="A71" s="44">
        <v>70</v>
      </c>
      <c r="B71" s="64" t="s">
        <v>25</v>
      </c>
      <c r="C71" s="64" t="s">
        <v>30</v>
      </c>
      <c r="D71" s="45" t="s">
        <v>31</v>
      </c>
      <c r="E71" s="46">
        <v>16</v>
      </c>
      <c r="F71" s="46">
        <v>1480.6</v>
      </c>
    </row>
    <row r="72" spans="1:6" s="47" customFormat="1" ht="12">
      <c r="A72" s="44">
        <v>71</v>
      </c>
      <c r="B72" s="64" t="s">
        <v>25</v>
      </c>
      <c r="C72" s="64" t="s">
        <v>30</v>
      </c>
      <c r="D72" s="45" t="s">
        <v>31</v>
      </c>
      <c r="E72" s="46">
        <v>106.9</v>
      </c>
      <c r="F72" s="46">
        <v>5120</v>
      </c>
    </row>
    <row r="73" spans="1:6" s="47" customFormat="1" ht="12">
      <c r="A73" s="44">
        <v>72</v>
      </c>
      <c r="B73" s="64" t="s">
        <v>25</v>
      </c>
      <c r="C73" s="64" t="s">
        <v>30</v>
      </c>
      <c r="D73" s="45" t="s">
        <v>31</v>
      </c>
      <c r="E73" s="46">
        <v>353.39</v>
      </c>
      <c r="F73" s="46">
        <v>14057.25</v>
      </c>
    </row>
    <row r="74" spans="1:6" s="47" customFormat="1" ht="12">
      <c r="A74" s="44">
        <v>73</v>
      </c>
      <c r="B74" s="64" t="s">
        <v>25</v>
      </c>
      <c r="C74" s="64" t="s">
        <v>30</v>
      </c>
      <c r="D74" s="45" t="s">
        <v>31</v>
      </c>
      <c r="E74" s="46">
        <v>1641.15</v>
      </c>
      <c r="F74" s="46">
        <v>91213.97</v>
      </c>
    </row>
    <row r="75" spans="1:6" s="47" customFormat="1" ht="12">
      <c r="A75" s="44">
        <v>74</v>
      </c>
      <c r="B75" s="64" t="s">
        <v>25</v>
      </c>
      <c r="C75" s="64" t="s">
        <v>30</v>
      </c>
      <c r="D75" s="45" t="s">
        <v>31</v>
      </c>
      <c r="E75" s="46">
        <v>246.72</v>
      </c>
      <c r="F75" s="46">
        <v>7900</v>
      </c>
    </row>
    <row r="76" spans="1:6" s="47" customFormat="1" ht="12">
      <c r="A76" s="44">
        <v>75</v>
      </c>
      <c r="B76" s="64" t="s">
        <v>25</v>
      </c>
      <c r="C76" s="64" t="s">
        <v>30</v>
      </c>
      <c r="D76" s="45" t="s">
        <v>31</v>
      </c>
      <c r="E76" s="46">
        <v>1794.31</v>
      </c>
      <c r="F76" s="46">
        <v>50445</v>
      </c>
    </row>
    <row r="77" spans="1:6" s="47" customFormat="1" ht="12">
      <c r="A77" s="44">
        <v>76</v>
      </c>
      <c r="B77" s="64" t="s">
        <v>25</v>
      </c>
      <c r="C77" s="64" t="s">
        <v>30</v>
      </c>
      <c r="D77" s="45" t="s">
        <v>31</v>
      </c>
      <c r="E77" s="46">
        <v>118</v>
      </c>
      <c r="F77" s="46">
        <v>5874.75</v>
      </c>
    </row>
    <row r="78" spans="1:6" s="47" customFormat="1" ht="12">
      <c r="A78" s="44">
        <v>77</v>
      </c>
      <c r="B78" s="64" t="s">
        <v>25</v>
      </c>
      <c r="C78" s="64" t="s">
        <v>30</v>
      </c>
      <c r="D78" s="45" t="s">
        <v>31</v>
      </c>
      <c r="E78" s="46">
        <v>277.41000000000003</v>
      </c>
      <c r="F78" s="46">
        <v>10699.45</v>
      </c>
    </row>
    <row r="79" spans="1:6" s="47" customFormat="1" ht="12">
      <c r="A79" s="44">
        <v>78</v>
      </c>
      <c r="B79" s="64" t="s">
        <v>25</v>
      </c>
      <c r="C79" s="64" t="s">
        <v>30</v>
      </c>
      <c r="D79" s="45" t="s">
        <v>31</v>
      </c>
      <c r="E79" s="46">
        <v>300</v>
      </c>
      <c r="F79" s="46">
        <v>13553.62</v>
      </c>
    </row>
    <row r="80" spans="1:6" s="47" customFormat="1" ht="12">
      <c r="A80" s="44">
        <v>79</v>
      </c>
      <c r="B80" s="64" t="s">
        <v>25</v>
      </c>
      <c r="C80" s="64" t="s">
        <v>30</v>
      </c>
      <c r="D80" s="45" t="s">
        <v>31</v>
      </c>
      <c r="E80" s="46">
        <v>85.46</v>
      </c>
      <c r="F80" s="46">
        <v>4628</v>
      </c>
    </row>
    <row r="81" spans="1:6" s="47" customFormat="1" ht="12">
      <c r="A81" s="44">
        <v>80</v>
      </c>
      <c r="B81" s="64" t="s">
        <v>25</v>
      </c>
      <c r="C81" s="64" t="s">
        <v>30</v>
      </c>
      <c r="D81" s="45" t="s">
        <v>31</v>
      </c>
      <c r="E81" s="46">
        <v>94.55</v>
      </c>
      <c r="F81" s="46">
        <v>5491.2</v>
      </c>
    </row>
    <row r="82" spans="1:6" s="47" customFormat="1" ht="12">
      <c r="A82" s="44">
        <v>81</v>
      </c>
      <c r="B82" s="64" t="s">
        <v>25</v>
      </c>
      <c r="C82" s="64" t="s">
        <v>30</v>
      </c>
      <c r="D82" s="45" t="s">
        <v>31</v>
      </c>
      <c r="E82" s="46">
        <v>1000</v>
      </c>
      <c r="F82" s="46">
        <v>29533.71</v>
      </c>
    </row>
    <row r="83" spans="1:6" s="47" customFormat="1" ht="12">
      <c r="A83" s="44">
        <v>82</v>
      </c>
      <c r="B83" s="64" t="s">
        <v>25</v>
      </c>
      <c r="C83" s="64" t="s">
        <v>30</v>
      </c>
      <c r="D83" s="45" t="s">
        <v>31</v>
      </c>
      <c r="E83" s="46">
        <v>51.89</v>
      </c>
      <c r="F83" s="46">
        <v>1490</v>
      </c>
    </row>
    <row r="84" spans="1:6" s="47" customFormat="1" ht="12">
      <c r="A84" s="44">
        <v>83</v>
      </c>
      <c r="B84" s="64" t="s">
        <v>25</v>
      </c>
      <c r="C84" s="64" t="s">
        <v>30</v>
      </c>
      <c r="D84" s="45" t="s">
        <v>31</v>
      </c>
      <c r="E84" s="46">
        <v>109.22</v>
      </c>
      <c r="F84" s="46">
        <v>3199.2</v>
      </c>
    </row>
    <row r="85" spans="1:6" s="47" customFormat="1" ht="12">
      <c r="A85" s="44">
        <v>84</v>
      </c>
      <c r="B85" s="64" t="s">
        <v>25</v>
      </c>
      <c r="C85" s="64" t="s">
        <v>30</v>
      </c>
      <c r="D85" s="45" t="s">
        <v>31</v>
      </c>
      <c r="E85" s="46">
        <v>251.71</v>
      </c>
      <c r="F85" s="46">
        <v>7795.2</v>
      </c>
    </row>
    <row r="86" spans="1:6" s="47" customFormat="1" ht="12">
      <c r="A86" s="44">
        <v>85</v>
      </c>
      <c r="B86" s="64" t="s">
        <v>25</v>
      </c>
      <c r="C86" s="64" t="s">
        <v>30</v>
      </c>
      <c r="D86" s="45" t="s">
        <v>31</v>
      </c>
      <c r="E86" s="46">
        <v>503</v>
      </c>
      <c r="F86" s="46">
        <v>23388.959999999999</v>
      </c>
    </row>
    <row r="87" spans="1:6" s="47" customFormat="1" ht="12">
      <c r="A87" s="44">
        <v>86</v>
      </c>
      <c r="B87" s="64" t="s">
        <v>25</v>
      </c>
      <c r="C87" s="64" t="s">
        <v>30</v>
      </c>
      <c r="D87" s="45" t="s">
        <v>31</v>
      </c>
      <c r="E87" s="46">
        <v>55.09</v>
      </c>
      <c r="F87" s="46">
        <v>2708.16</v>
      </c>
    </row>
    <row r="88" spans="1:6" s="47" customFormat="1" ht="12">
      <c r="A88" s="44">
        <v>87</v>
      </c>
      <c r="B88" s="64" t="s">
        <v>25</v>
      </c>
      <c r="C88" s="64" t="s">
        <v>30</v>
      </c>
      <c r="D88" s="45" t="s">
        <v>31</v>
      </c>
      <c r="E88" s="46">
        <v>350</v>
      </c>
      <c r="F88" s="46">
        <v>26929.84</v>
      </c>
    </row>
    <row r="89" spans="1:6" s="47" customFormat="1" ht="12">
      <c r="A89" s="44">
        <v>88</v>
      </c>
      <c r="B89" s="64" t="s">
        <v>25</v>
      </c>
      <c r="C89" s="64" t="s">
        <v>30</v>
      </c>
      <c r="D89" s="45" t="s">
        <v>31</v>
      </c>
      <c r="E89" s="46">
        <v>715.67</v>
      </c>
      <c r="F89" s="46">
        <v>19060</v>
      </c>
    </row>
    <row r="90" spans="1:6" s="47" customFormat="1" ht="12">
      <c r="A90" s="44">
        <v>89</v>
      </c>
      <c r="B90" s="64" t="s">
        <v>25</v>
      </c>
      <c r="C90" s="64" t="s">
        <v>30</v>
      </c>
      <c r="D90" s="45" t="s">
        <v>31</v>
      </c>
      <c r="E90" s="46">
        <v>285</v>
      </c>
      <c r="F90" s="46">
        <v>9549.7999999999993</v>
      </c>
    </row>
    <row r="91" spans="1:6" s="47" customFormat="1" ht="12">
      <c r="A91" s="44">
        <v>90</v>
      </c>
      <c r="B91" s="64" t="s">
        <v>25</v>
      </c>
      <c r="C91" s="64" t="s">
        <v>30</v>
      </c>
      <c r="D91" s="45" t="s">
        <v>31</v>
      </c>
      <c r="E91" s="46">
        <v>434.83</v>
      </c>
      <c r="F91" s="46">
        <v>22084.25</v>
      </c>
    </row>
    <row r="92" spans="1:6" s="47" customFormat="1" ht="12">
      <c r="A92" s="44">
        <v>91</v>
      </c>
      <c r="B92" s="64" t="s">
        <v>25</v>
      </c>
      <c r="C92" s="64" t="s">
        <v>30</v>
      </c>
      <c r="D92" s="45" t="s">
        <v>31</v>
      </c>
      <c r="E92" s="46">
        <v>204.07</v>
      </c>
      <c r="F92" s="46">
        <v>7350</v>
      </c>
    </row>
    <row r="93" spans="1:6" s="47" customFormat="1" ht="12">
      <c r="A93" s="44">
        <v>92</v>
      </c>
      <c r="B93" s="64" t="s">
        <v>25</v>
      </c>
      <c r="C93" s="64" t="s">
        <v>30</v>
      </c>
      <c r="D93" s="45" t="s">
        <v>31</v>
      </c>
      <c r="E93" s="46">
        <v>3853.49</v>
      </c>
      <c r="F93" s="46">
        <v>97458.4</v>
      </c>
    </row>
    <row r="94" spans="1:6" s="47" customFormat="1" ht="12">
      <c r="A94" s="44">
        <v>93</v>
      </c>
      <c r="B94" s="64" t="s">
        <v>25</v>
      </c>
      <c r="C94" s="64" t="s">
        <v>30</v>
      </c>
      <c r="D94" s="45" t="s">
        <v>31</v>
      </c>
      <c r="E94" s="46">
        <v>135</v>
      </c>
      <c r="F94" s="46">
        <v>4380.3999999999996</v>
      </c>
    </row>
    <row r="95" spans="1:6" s="47" customFormat="1" ht="12">
      <c r="A95" s="44">
        <v>94</v>
      </c>
      <c r="B95" s="64" t="s">
        <v>25</v>
      </c>
      <c r="C95" s="64" t="s">
        <v>30</v>
      </c>
      <c r="D95" s="45" t="s">
        <v>31</v>
      </c>
      <c r="E95" s="46">
        <v>90.84</v>
      </c>
      <c r="F95" s="46">
        <v>5430.48</v>
      </c>
    </row>
    <row r="96" spans="1:6" s="47" customFormat="1" ht="12">
      <c r="A96" s="44">
        <v>95</v>
      </c>
      <c r="B96" s="64" t="s">
        <v>25</v>
      </c>
      <c r="C96" s="64" t="s">
        <v>30</v>
      </c>
      <c r="D96" s="45" t="s">
        <v>31</v>
      </c>
      <c r="E96" s="46">
        <v>35</v>
      </c>
      <c r="F96" s="46">
        <v>1655.28</v>
      </c>
    </row>
    <row r="97" spans="1:6" s="47" customFormat="1" ht="12">
      <c r="A97" s="44">
        <v>96</v>
      </c>
      <c r="B97" s="64" t="s">
        <v>25</v>
      </c>
      <c r="C97" s="64" t="s">
        <v>30</v>
      </c>
      <c r="D97" s="45" t="s">
        <v>31</v>
      </c>
      <c r="E97" s="46">
        <v>700.73</v>
      </c>
      <c r="F97" s="46">
        <v>37280</v>
      </c>
    </row>
    <row r="98" spans="1:6" s="47" customFormat="1" ht="12">
      <c r="A98" s="44">
        <v>97</v>
      </c>
      <c r="B98" s="64" t="s">
        <v>25</v>
      </c>
      <c r="C98" s="64" t="s">
        <v>30</v>
      </c>
      <c r="D98" s="45" t="s">
        <v>31</v>
      </c>
      <c r="E98" s="46">
        <v>86</v>
      </c>
      <c r="F98" s="46">
        <v>3112.6</v>
      </c>
    </row>
    <row r="99" spans="1:6" s="47" customFormat="1" ht="12">
      <c r="A99" s="44">
        <v>98</v>
      </c>
      <c r="B99" s="64" t="s">
        <v>25</v>
      </c>
      <c r="C99" s="64" t="s">
        <v>30</v>
      </c>
      <c r="D99" s="45" t="s">
        <v>31</v>
      </c>
      <c r="E99" s="46">
        <v>4592.92</v>
      </c>
      <c r="F99" s="46">
        <v>264512.03999999998</v>
      </c>
    </row>
    <row r="100" spans="1:6" s="47" customFormat="1" ht="12">
      <c r="A100" s="44">
        <v>99</v>
      </c>
      <c r="B100" s="64" t="s">
        <v>25</v>
      </c>
      <c r="C100" s="64" t="s">
        <v>30</v>
      </c>
      <c r="D100" s="45" t="s">
        <v>31</v>
      </c>
      <c r="E100" s="46">
        <v>1529.92</v>
      </c>
      <c r="F100" s="46">
        <v>87359.75</v>
      </c>
    </row>
    <row r="101" spans="1:6" s="47" customFormat="1" ht="12">
      <c r="A101" s="44">
        <v>100</v>
      </c>
      <c r="B101" s="64" t="s">
        <v>25</v>
      </c>
      <c r="C101" s="64" t="s">
        <v>30</v>
      </c>
      <c r="D101" s="45" t="s">
        <v>31</v>
      </c>
      <c r="E101" s="46">
        <v>470</v>
      </c>
      <c r="F101" s="46">
        <v>32551</v>
      </c>
    </row>
    <row r="102" spans="1:6" s="47" customFormat="1" ht="12">
      <c r="A102" s="44">
        <v>101</v>
      </c>
      <c r="B102" s="64" t="s">
        <v>25</v>
      </c>
      <c r="C102" s="64" t="s">
        <v>30</v>
      </c>
      <c r="D102" s="45" t="s">
        <v>31</v>
      </c>
      <c r="E102" s="46">
        <v>250</v>
      </c>
      <c r="F102" s="46">
        <v>11849.2</v>
      </c>
    </row>
    <row r="103" spans="1:6" s="47" customFormat="1" ht="12">
      <c r="A103" s="44">
        <v>102</v>
      </c>
      <c r="B103" s="64" t="s">
        <v>25</v>
      </c>
      <c r="C103" s="64" t="s">
        <v>30</v>
      </c>
      <c r="D103" s="45" t="s">
        <v>31</v>
      </c>
      <c r="E103" s="46">
        <v>2850</v>
      </c>
      <c r="F103" s="46">
        <v>97009.65</v>
      </c>
    </row>
    <row r="104" spans="1:6" s="47" customFormat="1" ht="12">
      <c r="A104" s="44">
        <v>103</v>
      </c>
      <c r="B104" s="64" t="s">
        <v>25</v>
      </c>
      <c r="C104" s="64" t="s">
        <v>30</v>
      </c>
      <c r="D104" s="45" t="s">
        <v>31</v>
      </c>
      <c r="E104" s="46">
        <v>5</v>
      </c>
      <c r="F104" s="46">
        <v>123.12</v>
      </c>
    </row>
    <row r="105" spans="1:6" s="47" customFormat="1" ht="12">
      <c r="A105" s="44">
        <v>104</v>
      </c>
      <c r="B105" s="64" t="s">
        <v>25</v>
      </c>
      <c r="C105" s="64" t="s">
        <v>30</v>
      </c>
      <c r="D105" s="45" t="s">
        <v>31</v>
      </c>
      <c r="E105" s="46">
        <v>700</v>
      </c>
      <c r="F105" s="46">
        <v>18231.64</v>
      </c>
    </row>
    <row r="106" spans="1:6" s="47" customFormat="1" ht="12">
      <c r="A106" s="44">
        <v>105</v>
      </c>
      <c r="B106" s="64" t="s">
        <v>25</v>
      </c>
      <c r="C106" s="64" t="s">
        <v>30</v>
      </c>
      <c r="D106" s="45" t="s">
        <v>31</v>
      </c>
      <c r="E106" s="46">
        <v>59.8</v>
      </c>
      <c r="F106" s="46">
        <v>1809.5</v>
      </c>
    </row>
    <row r="107" spans="1:6" s="47" customFormat="1" ht="12">
      <c r="A107" s="44">
        <v>106</v>
      </c>
      <c r="B107" s="64" t="s">
        <v>25</v>
      </c>
      <c r="C107" s="64" t="s">
        <v>30</v>
      </c>
      <c r="D107" s="45" t="s">
        <v>31</v>
      </c>
      <c r="E107" s="46">
        <v>1097.0999999999999</v>
      </c>
      <c r="F107" s="46">
        <v>70969.240000000005</v>
      </c>
    </row>
    <row r="108" spans="1:6" s="47" customFormat="1" ht="12">
      <c r="A108" s="44">
        <v>107</v>
      </c>
      <c r="B108" s="64" t="s">
        <v>25</v>
      </c>
      <c r="C108" s="64" t="s">
        <v>30</v>
      </c>
      <c r="D108" s="45" t="s">
        <v>31</v>
      </c>
      <c r="E108" s="46">
        <v>906.03</v>
      </c>
      <c r="F108" s="46">
        <v>26491.4</v>
      </c>
    </row>
    <row r="109" spans="1:6" s="47" customFormat="1" ht="12">
      <c r="A109" s="44">
        <v>108</v>
      </c>
      <c r="B109" s="64" t="s">
        <v>25</v>
      </c>
      <c r="C109" s="64" t="s">
        <v>30</v>
      </c>
      <c r="D109" s="45" t="s">
        <v>31</v>
      </c>
      <c r="E109" s="46">
        <v>369.8</v>
      </c>
      <c r="F109" s="46">
        <v>36283.53</v>
      </c>
    </row>
    <row r="110" spans="1:6" s="47" customFormat="1" ht="12">
      <c r="A110" s="44">
        <v>109</v>
      </c>
      <c r="B110" s="64" t="s">
        <v>25</v>
      </c>
      <c r="C110" s="64" t="s">
        <v>30</v>
      </c>
      <c r="D110" s="45" t="s">
        <v>31</v>
      </c>
      <c r="E110" s="46">
        <v>3657.81</v>
      </c>
      <c r="F110" s="46">
        <v>124453.02</v>
      </c>
    </row>
    <row r="111" spans="1:6" s="47" customFormat="1" ht="12">
      <c r="A111" s="44">
        <v>110</v>
      </c>
      <c r="B111" s="64" t="s">
        <v>25</v>
      </c>
      <c r="C111" s="64" t="s">
        <v>30</v>
      </c>
      <c r="D111" s="45" t="s">
        <v>31</v>
      </c>
      <c r="E111" s="46">
        <v>63.04</v>
      </c>
      <c r="F111" s="46">
        <v>2020</v>
      </c>
    </row>
    <row r="112" spans="1:6" s="47" customFormat="1" ht="12">
      <c r="A112" s="44">
        <v>111</v>
      </c>
      <c r="B112" s="64" t="s">
        <v>25</v>
      </c>
      <c r="C112" s="64" t="s">
        <v>30</v>
      </c>
      <c r="D112" s="45" t="s">
        <v>31</v>
      </c>
      <c r="E112" s="46">
        <v>1088</v>
      </c>
      <c r="F112" s="46">
        <v>12872.55</v>
      </c>
    </row>
    <row r="113" spans="1:6" s="47" customFormat="1" ht="12">
      <c r="A113" s="44">
        <v>112</v>
      </c>
      <c r="B113" s="64" t="s">
        <v>25</v>
      </c>
      <c r="C113" s="64" t="s">
        <v>30</v>
      </c>
      <c r="D113" s="45" t="s">
        <v>31</v>
      </c>
      <c r="E113" s="46">
        <v>83.95</v>
      </c>
      <c r="F113" s="46">
        <v>1891.6</v>
      </c>
    </row>
    <row r="114" spans="1:6" s="47" customFormat="1" ht="12">
      <c r="A114" s="44">
        <v>113</v>
      </c>
      <c r="B114" s="64" t="s">
        <v>25</v>
      </c>
      <c r="C114" s="64" t="s">
        <v>30</v>
      </c>
      <c r="D114" s="45" t="s">
        <v>31</v>
      </c>
      <c r="E114" s="46">
        <v>31.46</v>
      </c>
      <c r="F114" s="46">
        <v>1175</v>
      </c>
    </row>
    <row r="115" spans="1:6" s="47" customFormat="1" ht="12">
      <c r="A115" s="44">
        <v>114</v>
      </c>
      <c r="B115" s="64" t="s">
        <v>25</v>
      </c>
      <c r="C115" s="64" t="s">
        <v>30</v>
      </c>
      <c r="D115" s="45" t="s">
        <v>31</v>
      </c>
      <c r="E115" s="46">
        <v>6</v>
      </c>
      <c r="F115" s="46">
        <v>2890.47</v>
      </c>
    </row>
    <row r="116" spans="1:6" s="47" customFormat="1" ht="12">
      <c r="A116" s="44">
        <v>115</v>
      </c>
      <c r="B116" s="64" t="s">
        <v>25</v>
      </c>
      <c r="C116" s="64" t="s">
        <v>89</v>
      </c>
      <c r="D116" s="45" t="s">
        <v>90</v>
      </c>
      <c r="E116" s="46">
        <v>470</v>
      </c>
      <c r="F116" s="46">
        <v>6653.55</v>
      </c>
    </row>
    <row r="117" spans="1:6" s="47" customFormat="1" ht="12">
      <c r="A117" s="44">
        <v>116</v>
      </c>
      <c r="B117" s="64" t="s">
        <v>25</v>
      </c>
      <c r="C117" s="64" t="s">
        <v>56</v>
      </c>
      <c r="D117" s="45" t="s">
        <v>132</v>
      </c>
      <c r="E117" s="46">
        <v>184</v>
      </c>
      <c r="F117" s="46">
        <v>1960.23</v>
      </c>
    </row>
    <row r="118" spans="1:6" s="47" customFormat="1" ht="12">
      <c r="A118" s="44">
        <v>117</v>
      </c>
      <c r="B118" s="64" t="s">
        <v>25</v>
      </c>
      <c r="C118" s="64" t="s">
        <v>133</v>
      </c>
      <c r="D118" s="45" t="s">
        <v>134</v>
      </c>
      <c r="E118" s="46">
        <v>6195.01</v>
      </c>
      <c r="F118" s="46">
        <v>60453.1</v>
      </c>
    </row>
    <row r="119" spans="1:6" s="47" customFormat="1" ht="12">
      <c r="A119" s="44">
        <v>118</v>
      </c>
      <c r="B119" s="64" t="s">
        <v>25</v>
      </c>
      <c r="C119" s="64" t="s">
        <v>62</v>
      </c>
      <c r="D119" s="45" t="s">
        <v>159</v>
      </c>
      <c r="E119" s="46">
        <v>72</v>
      </c>
      <c r="F119" s="46">
        <v>1170</v>
      </c>
    </row>
    <row r="120" spans="1:6" s="47" customFormat="1" ht="12">
      <c r="A120" s="44">
        <v>119</v>
      </c>
      <c r="B120" s="64" t="s">
        <v>25</v>
      </c>
      <c r="C120" s="64" t="s">
        <v>62</v>
      </c>
      <c r="D120" s="45" t="s">
        <v>159</v>
      </c>
      <c r="E120" s="46">
        <v>5.76</v>
      </c>
      <c r="F120" s="46">
        <v>78</v>
      </c>
    </row>
    <row r="121" spans="1:6" s="47" customFormat="1" ht="12">
      <c r="A121" s="44">
        <v>120</v>
      </c>
      <c r="B121" s="64" t="s">
        <v>25</v>
      </c>
      <c r="C121" s="64" t="s">
        <v>246</v>
      </c>
      <c r="D121" s="45" t="s">
        <v>293</v>
      </c>
      <c r="E121" s="46">
        <v>106</v>
      </c>
      <c r="F121" s="46">
        <v>1535</v>
      </c>
    </row>
    <row r="122" spans="1:6" s="47" customFormat="1" ht="12">
      <c r="A122" s="44">
        <v>121</v>
      </c>
      <c r="B122" s="64" t="s">
        <v>25</v>
      </c>
      <c r="C122" s="64" t="s">
        <v>117</v>
      </c>
      <c r="D122" s="45" t="s">
        <v>118</v>
      </c>
      <c r="E122" s="46">
        <v>1527.6</v>
      </c>
      <c r="F122" s="46">
        <v>14296.9</v>
      </c>
    </row>
    <row r="123" spans="1:6" s="47" customFormat="1" ht="12">
      <c r="A123" s="44">
        <v>122</v>
      </c>
      <c r="B123" s="64" t="s">
        <v>25</v>
      </c>
      <c r="C123" s="64" t="s">
        <v>117</v>
      </c>
      <c r="D123" s="45" t="s">
        <v>118</v>
      </c>
      <c r="E123" s="46">
        <v>1255.58</v>
      </c>
      <c r="F123" s="46">
        <v>15693</v>
      </c>
    </row>
    <row r="124" spans="1:6" s="47" customFormat="1" ht="12">
      <c r="A124" s="44">
        <v>123</v>
      </c>
      <c r="B124" s="64" t="s">
        <v>25</v>
      </c>
      <c r="C124" s="64" t="s">
        <v>117</v>
      </c>
      <c r="D124" s="45" t="s">
        <v>118</v>
      </c>
      <c r="E124" s="46">
        <v>3089.3</v>
      </c>
      <c r="F124" s="46">
        <v>24490.639999999999</v>
      </c>
    </row>
    <row r="125" spans="1:6" s="47" customFormat="1" ht="12">
      <c r="A125" s="44">
        <v>124</v>
      </c>
      <c r="B125" s="64" t="s">
        <v>208</v>
      </c>
      <c r="C125" s="64" t="s">
        <v>117</v>
      </c>
      <c r="D125" s="45" t="s">
        <v>294</v>
      </c>
      <c r="E125" s="46">
        <v>3014</v>
      </c>
      <c r="F125" s="46">
        <v>21678</v>
      </c>
    </row>
    <row r="126" spans="1:6" s="47" customFormat="1" ht="12">
      <c r="A126" s="44">
        <v>125</v>
      </c>
      <c r="B126" s="64" t="s">
        <v>95</v>
      </c>
      <c r="C126" s="64" t="s">
        <v>122</v>
      </c>
      <c r="D126" s="45" t="s">
        <v>123</v>
      </c>
      <c r="E126" s="46">
        <v>244.98</v>
      </c>
      <c r="F126" s="46">
        <v>3074.97</v>
      </c>
    </row>
    <row r="127" spans="1:6" s="47" customFormat="1" ht="12">
      <c r="A127" s="44">
        <v>126</v>
      </c>
      <c r="B127" s="64" t="s">
        <v>95</v>
      </c>
      <c r="C127" s="64" t="s">
        <v>30</v>
      </c>
      <c r="D127" s="45" t="s">
        <v>31</v>
      </c>
      <c r="E127" s="46">
        <v>292.86</v>
      </c>
      <c r="F127" s="46">
        <v>3935.58</v>
      </c>
    </row>
    <row r="128" spans="1:6" s="47" customFormat="1" ht="12">
      <c r="A128" s="44">
        <v>127</v>
      </c>
      <c r="B128" s="64" t="s">
        <v>95</v>
      </c>
      <c r="C128" s="64" t="s">
        <v>75</v>
      </c>
      <c r="D128" s="45" t="s">
        <v>143</v>
      </c>
      <c r="E128" s="46">
        <v>82.38</v>
      </c>
      <c r="F128" s="46">
        <v>1988.33</v>
      </c>
    </row>
    <row r="129" spans="1:6" s="47" customFormat="1" ht="12">
      <c r="A129" s="44">
        <v>128</v>
      </c>
      <c r="B129" s="64" t="s">
        <v>95</v>
      </c>
      <c r="C129" s="64" t="s">
        <v>75</v>
      </c>
      <c r="D129" s="45" t="s">
        <v>143</v>
      </c>
      <c r="E129" s="46">
        <v>985.02</v>
      </c>
      <c r="F129" s="46">
        <v>27260.81</v>
      </c>
    </row>
    <row r="130" spans="1:6" s="47" customFormat="1" ht="12">
      <c r="A130" s="44">
        <v>129</v>
      </c>
      <c r="B130" s="64" t="s">
        <v>95</v>
      </c>
      <c r="C130" s="64" t="s">
        <v>75</v>
      </c>
      <c r="D130" s="45" t="s">
        <v>143</v>
      </c>
      <c r="E130" s="46">
        <v>743.07</v>
      </c>
      <c r="F130" s="46">
        <v>18011.89</v>
      </c>
    </row>
    <row r="131" spans="1:6" s="47" customFormat="1" ht="12">
      <c r="A131" s="44">
        <v>130</v>
      </c>
      <c r="B131" s="64" t="s">
        <v>95</v>
      </c>
      <c r="C131" s="64" t="s">
        <v>75</v>
      </c>
      <c r="D131" s="45" t="s">
        <v>143</v>
      </c>
      <c r="E131" s="46">
        <v>75.91</v>
      </c>
      <c r="F131" s="46">
        <v>2560.19</v>
      </c>
    </row>
    <row r="132" spans="1:6" s="47" customFormat="1" ht="12">
      <c r="A132" s="44">
        <v>131</v>
      </c>
      <c r="B132" s="64" t="s">
        <v>95</v>
      </c>
      <c r="C132" s="64" t="s">
        <v>75</v>
      </c>
      <c r="D132" s="45" t="s">
        <v>143</v>
      </c>
      <c r="E132" s="46">
        <v>23.22</v>
      </c>
      <c r="F132" s="46">
        <v>541.91</v>
      </c>
    </row>
    <row r="133" spans="1:6" s="47" customFormat="1" ht="12">
      <c r="A133" s="44">
        <v>132</v>
      </c>
      <c r="B133" s="64" t="s">
        <v>95</v>
      </c>
      <c r="C133" s="64" t="s">
        <v>75</v>
      </c>
      <c r="D133" s="45" t="s">
        <v>143</v>
      </c>
      <c r="E133" s="46">
        <v>1261.0999999999999</v>
      </c>
      <c r="F133" s="46">
        <v>31796.19</v>
      </c>
    </row>
    <row r="134" spans="1:6" s="47" customFormat="1" ht="12">
      <c r="A134" s="44">
        <v>133</v>
      </c>
      <c r="B134" s="64" t="s">
        <v>95</v>
      </c>
      <c r="C134" s="64" t="s">
        <v>75</v>
      </c>
      <c r="D134" s="45" t="s">
        <v>143</v>
      </c>
      <c r="E134" s="46">
        <v>130.88</v>
      </c>
      <c r="F134" s="46">
        <v>2963.8</v>
      </c>
    </row>
    <row r="135" spans="1:6" s="47" customFormat="1" ht="12">
      <c r="A135" s="44">
        <v>134</v>
      </c>
      <c r="B135" s="64" t="s">
        <v>95</v>
      </c>
      <c r="C135" s="64" t="s">
        <v>75</v>
      </c>
      <c r="D135" s="45" t="s">
        <v>143</v>
      </c>
      <c r="E135" s="46">
        <v>71.22</v>
      </c>
      <c r="F135" s="46">
        <v>1841.03</v>
      </c>
    </row>
    <row r="136" spans="1:6" s="47" customFormat="1" ht="12">
      <c r="A136" s="44">
        <v>135</v>
      </c>
      <c r="B136" s="64" t="s">
        <v>95</v>
      </c>
      <c r="C136" s="64" t="s">
        <v>75</v>
      </c>
      <c r="D136" s="45" t="s">
        <v>143</v>
      </c>
      <c r="E136" s="46">
        <v>30.5</v>
      </c>
      <c r="F136" s="46">
        <v>840.25</v>
      </c>
    </row>
    <row r="137" spans="1:6" s="47" customFormat="1" ht="12">
      <c r="A137" s="44">
        <v>136</v>
      </c>
      <c r="B137" s="64" t="s">
        <v>95</v>
      </c>
      <c r="C137" s="64" t="s">
        <v>93</v>
      </c>
      <c r="D137" s="45" t="s">
        <v>138</v>
      </c>
      <c r="E137" s="46">
        <v>1737.5</v>
      </c>
      <c r="F137" s="46">
        <v>14436</v>
      </c>
    </row>
    <row r="138" spans="1:6" s="47" customFormat="1" ht="12">
      <c r="A138" s="44">
        <v>137</v>
      </c>
      <c r="B138" s="64" t="s">
        <v>36</v>
      </c>
      <c r="C138" s="64" t="s">
        <v>89</v>
      </c>
      <c r="D138" s="45" t="s">
        <v>90</v>
      </c>
      <c r="E138" s="46">
        <v>57.7</v>
      </c>
      <c r="F138" s="46">
        <v>1506</v>
      </c>
    </row>
    <row r="139" spans="1:6" s="47" customFormat="1" ht="12">
      <c r="A139" s="44">
        <v>138</v>
      </c>
      <c r="B139" s="64" t="s">
        <v>36</v>
      </c>
      <c r="C139" s="64" t="s">
        <v>56</v>
      </c>
      <c r="D139" s="45" t="s">
        <v>132</v>
      </c>
      <c r="E139" s="46">
        <v>4891.5</v>
      </c>
      <c r="F139" s="46">
        <v>25145.040000000001</v>
      </c>
    </row>
    <row r="140" spans="1:6" s="47" customFormat="1" ht="12">
      <c r="A140" s="44">
        <v>139</v>
      </c>
      <c r="B140" s="64" t="s">
        <v>144</v>
      </c>
      <c r="C140" s="64" t="s">
        <v>89</v>
      </c>
      <c r="D140" s="45" t="s">
        <v>90</v>
      </c>
      <c r="E140" s="46">
        <v>338.5</v>
      </c>
      <c r="F140" s="46">
        <v>9450</v>
      </c>
    </row>
    <row r="141" spans="1:6" s="47" customFormat="1" ht="12">
      <c r="A141" s="44">
        <v>140</v>
      </c>
      <c r="B141" s="64" t="s">
        <v>144</v>
      </c>
      <c r="C141" s="64" t="s">
        <v>93</v>
      </c>
      <c r="D141" s="45" t="s">
        <v>138</v>
      </c>
      <c r="E141" s="46">
        <v>1091</v>
      </c>
      <c r="F141" s="46">
        <v>8378</v>
      </c>
    </row>
    <row r="142" spans="1:6" s="47" customFormat="1" ht="12">
      <c r="A142" s="44">
        <v>141</v>
      </c>
      <c r="B142" s="64" t="s">
        <v>144</v>
      </c>
      <c r="C142" s="64" t="s">
        <v>197</v>
      </c>
      <c r="D142" s="45" t="s">
        <v>198</v>
      </c>
      <c r="E142" s="46">
        <v>1.42</v>
      </c>
      <c r="F142" s="46">
        <v>5500</v>
      </c>
    </row>
    <row r="143" spans="1:6" s="47" customFormat="1" ht="12">
      <c r="A143" s="44">
        <v>142</v>
      </c>
      <c r="B143" s="64" t="s">
        <v>144</v>
      </c>
      <c r="C143" s="64" t="s">
        <v>197</v>
      </c>
      <c r="D143" s="45" t="s">
        <v>198</v>
      </c>
      <c r="E143" s="46">
        <v>18.09</v>
      </c>
      <c r="F143" s="46">
        <v>7000</v>
      </c>
    </row>
    <row r="144" spans="1:6" s="47" customFormat="1" ht="12">
      <c r="A144" s="44">
        <v>143</v>
      </c>
      <c r="B144" s="64" t="s">
        <v>144</v>
      </c>
      <c r="C144" s="64" t="s">
        <v>197</v>
      </c>
      <c r="D144" s="45" t="s">
        <v>198</v>
      </c>
      <c r="E144" s="46">
        <v>23000</v>
      </c>
      <c r="F144" s="46">
        <v>33150</v>
      </c>
    </row>
    <row r="145" spans="1:6" s="47" customFormat="1" ht="12">
      <c r="A145" s="44">
        <v>144</v>
      </c>
      <c r="B145" s="64" t="s">
        <v>144</v>
      </c>
      <c r="C145" s="64" t="s">
        <v>197</v>
      </c>
      <c r="D145" s="45" t="s">
        <v>198</v>
      </c>
      <c r="E145" s="46">
        <v>23000</v>
      </c>
      <c r="F145" s="46">
        <v>12500</v>
      </c>
    </row>
    <row r="146" spans="1:6" s="47" customFormat="1" ht="12">
      <c r="A146" s="44">
        <v>145</v>
      </c>
      <c r="B146" s="64" t="s">
        <v>144</v>
      </c>
      <c r="C146" s="64" t="s">
        <v>197</v>
      </c>
      <c r="D146" s="45" t="s">
        <v>198</v>
      </c>
      <c r="E146" s="46">
        <v>22457</v>
      </c>
      <c r="F146" s="46">
        <v>27863</v>
      </c>
    </row>
    <row r="147" spans="1:6" s="47" customFormat="1" ht="12">
      <c r="A147" s="44">
        <v>146</v>
      </c>
      <c r="B147" s="64" t="s">
        <v>144</v>
      </c>
      <c r="C147" s="64" t="s">
        <v>197</v>
      </c>
      <c r="D147" s="45" t="s">
        <v>198</v>
      </c>
      <c r="E147" s="46">
        <v>2623</v>
      </c>
      <c r="F147" s="46">
        <v>3772</v>
      </c>
    </row>
    <row r="148" spans="1:6" s="47" customFormat="1" ht="12">
      <c r="A148" s="44">
        <v>147</v>
      </c>
      <c r="B148" s="64" t="s">
        <v>199</v>
      </c>
      <c r="C148" s="64" t="s">
        <v>117</v>
      </c>
      <c r="D148" s="45" t="s">
        <v>118</v>
      </c>
      <c r="E148" s="46">
        <v>3303.7</v>
      </c>
      <c r="F148" s="46">
        <v>31022</v>
      </c>
    </row>
    <row r="149" spans="1:6" s="47" customFormat="1" ht="12">
      <c r="A149" s="44">
        <v>148</v>
      </c>
      <c r="B149" s="64" t="s">
        <v>295</v>
      </c>
      <c r="C149" s="64" t="s">
        <v>139</v>
      </c>
      <c r="D149" s="45" t="s">
        <v>296</v>
      </c>
      <c r="E149" s="46">
        <v>232.61</v>
      </c>
      <c r="F149" s="46">
        <v>11625</v>
      </c>
    </row>
    <row r="150" spans="1:6" s="47" customFormat="1" ht="12">
      <c r="A150" s="44">
        <v>149</v>
      </c>
      <c r="B150" s="64" t="s">
        <v>295</v>
      </c>
      <c r="C150" s="64" t="s">
        <v>139</v>
      </c>
      <c r="D150" s="45" t="s">
        <v>296</v>
      </c>
      <c r="E150" s="46">
        <v>2398.5</v>
      </c>
      <c r="F150" s="46">
        <v>42450.400000000001</v>
      </c>
    </row>
    <row r="151" spans="1:6" s="47" customFormat="1" ht="12">
      <c r="A151" s="44">
        <v>150</v>
      </c>
      <c r="B151" s="64" t="s">
        <v>295</v>
      </c>
      <c r="C151" s="64" t="s">
        <v>139</v>
      </c>
      <c r="D151" s="45" t="s">
        <v>296</v>
      </c>
      <c r="E151" s="46">
        <v>953</v>
      </c>
      <c r="F151" s="46">
        <v>16110.16</v>
      </c>
    </row>
    <row r="152" spans="1:6" s="47" customFormat="1" ht="12">
      <c r="A152" s="44">
        <v>151</v>
      </c>
      <c r="B152" s="64" t="s">
        <v>295</v>
      </c>
      <c r="C152" s="64" t="s">
        <v>139</v>
      </c>
      <c r="D152" s="45" t="s">
        <v>296</v>
      </c>
      <c r="E152" s="46">
        <v>2484.3000000000002</v>
      </c>
      <c r="F152" s="46">
        <v>45527.54</v>
      </c>
    </row>
    <row r="153" spans="1:6" s="47" customFormat="1" ht="12">
      <c r="A153" s="44">
        <v>152</v>
      </c>
      <c r="B153" s="64" t="s">
        <v>295</v>
      </c>
      <c r="C153" s="64" t="s">
        <v>139</v>
      </c>
      <c r="D153" s="45" t="s">
        <v>296</v>
      </c>
      <c r="E153" s="46">
        <v>1620.5</v>
      </c>
      <c r="F153" s="46">
        <v>29495.02</v>
      </c>
    </row>
    <row r="154" spans="1:6" s="47" customFormat="1" ht="12">
      <c r="A154" s="44">
        <v>153</v>
      </c>
      <c r="B154" s="64" t="s">
        <v>164</v>
      </c>
      <c r="C154" s="64" t="s">
        <v>69</v>
      </c>
      <c r="D154" s="45" t="s">
        <v>149</v>
      </c>
      <c r="E154" s="46">
        <v>1.5</v>
      </c>
      <c r="F154" s="46">
        <v>27917.19</v>
      </c>
    </row>
    <row r="155" spans="1:6" s="47" customFormat="1" ht="12">
      <c r="A155" s="44">
        <v>154</v>
      </c>
      <c r="B155" s="64" t="s">
        <v>217</v>
      </c>
      <c r="C155" s="64" t="s">
        <v>91</v>
      </c>
      <c r="D155" s="45" t="s">
        <v>297</v>
      </c>
      <c r="E155" s="46">
        <v>8445</v>
      </c>
      <c r="F155" s="46">
        <v>22834.639999999999</v>
      </c>
    </row>
    <row r="156" spans="1:6" s="47" customFormat="1" ht="12">
      <c r="A156" s="44">
        <v>155</v>
      </c>
      <c r="B156" s="64" t="s">
        <v>217</v>
      </c>
      <c r="C156" s="64" t="s">
        <v>120</v>
      </c>
      <c r="D156" s="45" t="s">
        <v>267</v>
      </c>
      <c r="E156" s="46">
        <v>6199</v>
      </c>
      <c r="F156" s="46">
        <v>32684.42</v>
      </c>
    </row>
    <row r="157" spans="1:6" s="47" customFormat="1" ht="12">
      <c r="A157" s="44">
        <v>156</v>
      </c>
      <c r="B157" s="64" t="s">
        <v>217</v>
      </c>
      <c r="C157" s="64" t="s">
        <v>69</v>
      </c>
      <c r="D157" s="45" t="s">
        <v>149</v>
      </c>
      <c r="E157" s="46">
        <v>19</v>
      </c>
      <c r="F157" s="46">
        <v>23572.22</v>
      </c>
    </row>
    <row r="158" spans="1:6" s="47" customFormat="1" ht="12">
      <c r="A158" s="44">
        <v>157</v>
      </c>
      <c r="B158" s="64" t="s">
        <v>217</v>
      </c>
      <c r="C158" s="64" t="s">
        <v>69</v>
      </c>
      <c r="D158" s="45" t="s">
        <v>149</v>
      </c>
      <c r="E158" s="46">
        <v>7</v>
      </c>
      <c r="F158" s="46">
        <v>9081.9500000000007</v>
      </c>
    </row>
    <row r="159" spans="1:6" s="47" customFormat="1" ht="12">
      <c r="A159" s="44">
        <v>158</v>
      </c>
      <c r="B159" s="64" t="s">
        <v>217</v>
      </c>
      <c r="C159" s="64" t="s">
        <v>69</v>
      </c>
      <c r="D159" s="45" t="s">
        <v>149</v>
      </c>
      <c r="E159" s="46">
        <v>18.5</v>
      </c>
      <c r="F159" s="46">
        <v>24144</v>
      </c>
    </row>
    <row r="160" spans="1:6" s="47" customFormat="1" ht="12">
      <c r="A160" s="44">
        <v>159</v>
      </c>
      <c r="B160" s="64" t="s">
        <v>217</v>
      </c>
      <c r="C160" s="64" t="s">
        <v>69</v>
      </c>
      <c r="D160" s="45" t="s">
        <v>149</v>
      </c>
      <c r="E160" s="46">
        <v>18.5</v>
      </c>
      <c r="F160" s="46">
        <v>23685.01</v>
      </c>
    </row>
    <row r="161" spans="1:6" s="47" customFormat="1" ht="12">
      <c r="A161" s="44">
        <v>160</v>
      </c>
      <c r="B161" s="64" t="s">
        <v>217</v>
      </c>
      <c r="C161" s="64" t="s">
        <v>69</v>
      </c>
      <c r="D161" s="45" t="s">
        <v>149</v>
      </c>
      <c r="E161" s="46">
        <v>18.5</v>
      </c>
      <c r="F161" s="46">
        <v>24078.7</v>
      </c>
    </row>
    <row r="162" spans="1:6" s="47" customFormat="1" ht="12">
      <c r="A162" s="44">
        <v>161</v>
      </c>
      <c r="B162" s="64" t="s">
        <v>217</v>
      </c>
      <c r="C162" s="64" t="s">
        <v>69</v>
      </c>
      <c r="D162" s="45" t="s">
        <v>149</v>
      </c>
      <c r="E162" s="46">
        <v>19</v>
      </c>
      <c r="F162" s="46">
        <v>23785.11</v>
      </c>
    </row>
    <row r="163" spans="1:6" s="47" customFormat="1" ht="12">
      <c r="A163" s="44">
        <v>162</v>
      </c>
      <c r="B163" s="64" t="s">
        <v>217</v>
      </c>
      <c r="C163" s="64" t="s">
        <v>69</v>
      </c>
      <c r="D163" s="45" t="s">
        <v>149</v>
      </c>
      <c r="E163" s="46">
        <v>11.5</v>
      </c>
      <c r="F163" s="46">
        <v>37956.65</v>
      </c>
    </row>
    <row r="164" spans="1:6" s="47" customFormat="1" ht="12">
      <c r="A164" s="44">
        <v>163</v>
      </c>
      <c r="B164" s="64" t="s">
        <v>217</v>
      </c>
      <c r="C164" s="64" t="s">
        <v>69</v>
      </c>
      <c r="D164" s="45" t="s">
        <v>149</v>
      </c>
      <c r="E164" s="46">
        <v>18.5</v>
      </c>
      <c r="F164" s="46">
        <v>23409.8</v>
      </c>
    </row>
    <row r="165" spans="1:6" s="47" customFormat="1" ht="12">
      <c r="A165" s="44">
        <v>164</v>
      </c>
      <c r="B165" s="64" t="s">
        <v>217</v>
      </c>
      <c r="C165" s="64" t="s">
        <v>69</v>
      </c>
      <c r="D165" s="45" t="s">
        <v>149</v>
      </c>
      <c r="E165" s="46">
        <v>18.5</v>
      </c>
      <c r="F165" s="46">
        <v>24899.94</v>
      </c>
    </row>
    <row r="166" spans="1:6" s="47" customFormat="1" ht="12">
      <c r="A166" s="44">
        <v>165</v>
      </c>
      <c r="B166" s="64" t="s">
        <v>217</v>
      </c>
      <c r="C166" s="64" t="s">
        <v>69</v>
      </c>
      <c r="D166" s="45" t="s">
        <v>149</v>
      </c>
      <c r="E166" s="46">
        <v>7.5</v>
      </c>
      <c r="F166" s="46">
        <v>44867.37</v>
      </c>
    </row>
    <row r="167" spans="1:6" s="47" customFormat="1" ht="12">
      <c r="A167" s="44">
        <v>166</v>
      </c>
      <c r="B167" s="64" t="s">
        <v>217</v>
      </c>
      <c r="C167" s="64" t="s">
        <v>298</v>
      </c>
      <c r="D167" s="45" t="s">
        <v>299</v>
      </c>
      <c r="E167" s="46">
        <v>9630.6</v>
      </c>
      <c r="F167" s="46">
        <v>7796.2</v>
      </c>
    </row>
    <row r="168" spans="1:6" s="47" customFormat="1" ht="12">
      <c r="A168" s="44">
        <v>167</v>
      </c>
      <c r="B168" s="64" t="s">
        <v>217</v>
      </c>
      <c r="C168" s="64" t="s">
        <v>73</v>
      </c>
      <c r="D168" s="45" t="s">
        <v>300</v>
      </c>
      <c r="E168" s="46">
        <v>4403.8</v>
      </c>
      <c r="F168" s="46">
        <v>27370</v>
      </c>
    </row>
    <row r="169" spans="1:6" s="47" customFormat="1" ht="12">
      <c r="A169" s="44">
        <v>168</v>
      </c>
      <c r="B169" s="64" t="s">
        <v>217</v>
      </c>
      <c r="C169" s="64" t="s">
        <v>73</v>
      </c>
      <c r="D169" s="45" t="s">
        <v>301</v>
      </c>
      <c r="E169" s="46">
        <v>2222</v>
      </c>
      <c r="F169" s="46">
        <v>12953.2</v>
      </c>
    </row>
    <row r="170" spans="1:6" s="47" customFormat="1" ht="12">
      <c r="A170" s="44">
        <v>169</v>
      </c>
      <c r="B170" s="64" t="s">
        <v>217</v>
      </c>
      <c r="C170" s="64" t="s">
        <v>193</v>
      </c>
      <c r="D170" s="45" t="s">
        <v>221</v>
      </c>
      <c r="E170" s="46">
        <v>4981</v>
      </c>
      <c r="F170" s="46">
        <v>27821</v>
      </c>
    </row>
    <row r="171" spans="1:6" s="47" customFormat="1" ht="12">
      <c r="A171" s="44">
        <v>170</v>
      </c>
      <c r="B171" s="64" t="s">
        <v>217</v>
      </c>
      <c r="C171" s="64" t="s">
        <v>193</v>
      </c>
      <c r="D171" s="45" t="s">
        <v>221</v>
      </c>
      <c r="E171" s="46">
        <v>2694</v>
      </c>
      <c r="F171" s="46">
        <v>19701</v>
      </c>
    </row>
    <row r="172" spans="1:6" s="47" customFormat="1" ht="12">
      <c r="A172" s="44">
        <v>171</v>
      </c>
      <c r="B172" s="64" t="s">
        <v>217</v>
      </c>
      <c r="C172" s="64" t="s">
        <v>62</v>
      </c>
      <c r="D172" s="45" t="s">
        <v>159</v>
      </c>
      <c r="E172" s="46">
        <v>1750</v>
      </c>
      <c r="F172" s="46">
        <v>14556</v>
      </c>
    </row>
    <row r="173" spans="1:6" s="47" customFormat="1" ht="12">
      <c r="A173" s="44">
        <v>172</v>
      </c>
      <c r="B173" s="64" t="s">
        <v>217</v>
      </c>
      <c r="C173" s="64" t="s">
        <v>62</v>
      </c>
      <c r="D173" s="45" t="s">
        <v>159</v>
      </c>
      <c r="E173" s="46">
        <v>391.5</v>
      </c>
      <c r="F173" s="46">
        <v>5238</v>
      </c>
    </row>
    <row r="174" spans="1:6" s="47" customFormat="1" ht="12">
      <c r="A174" s="44">
        <v>173</v>
      </c>
      <c r="B174" s="64" t="s">
        <v>217</v>
      </c>
      <c r="C174" s="64" t="s">
        <v>62</v>
      </c>
      <c r="D174" s="45" t="s">
        <v>159</v>
      </c>
      <c r="E174" s="46">
        <v>1578</v>
      </c>
      <c r="F174" s="46">
        <v>11456</v>
      </c>
    </row>
    <row r="175" spans="1:6" s="47" customFormat="1" ht="12">
      <c r="A175" s="44">
        <v>174</v>
      </c>
      <c r="B175" s="64" t="s">
        <v>217</v>
      </c>
      <c r="C175" s="64" t="s">
        <v>62</v>
      </c>
      <c r="D175" s="45" t="s">
        <v>159</v>
      </c>
      <c r="E175" s="46">
        <v>1635.8</v>
      </c>
      <c r="F175" s="46">
        <v>12606.1</v>
      </c>
    </row>
    <row r="176" spans="1:6" s="47" customFormat="1" ht="12">
      <c r="A176" s="44">
        <v>175</v>
      </c>
      <c r="B176" s="64" t="s">
        <v>217</v>
      </c>
      <c r="C176" s="64" t="s">
        <v>302</v>
      </c>
      <c r="D176" s="45" t="s">
        <v>303</v>
      </c>
      <c r="E176" s="46">
        <v>420.51</v>
      </c>
      <c r="F176" s="46">
        <v>9164.2000000000007</v>
      </c>
    </row>
    <row r="177" spans="1:6" s="47" customFormat="1" ht="12">
      <c r="A177" s="44">
        <v>176</v>
      </c>
      <c r="B177" s="64" t="s">
        <v>217</v>
      </c>
      <c r="C177" s="64" t="s">
        <v>302</v>
      </c>
      <c r="D177" s="45" t="s">
        <v>303</v>
      </c>
      <c r="E177" s="46">
        <v>359.73</v>
      </c>
      <c r="F177" s="46">
        <v>6215.5</v>
      </c>
    </row>
    <row r="178" spans="1:6" s="47" customFormat="1" ht="12">
      <c r="A178" s="44">
        <v>177</v>
      </c>
      <c r="B178" s="64" t="s">
        <v>217</v>
      </c>
      <c r="C178" s="64" t="s">
        <v>174</v>
      </c>
      <c r="D178" s="45" t="s">
        <v>304</v>
      </c>
      <c r="E178" s="46">
        <v>7241.6</v>
      </c>
      <c r="F178" s="46">
        <v>14955.5</v>
      </c>
    </row>
    <row r="179" spans="1:6" s="47" customFormat="1" ht="12">
      <c r="A179" s="44">
        <v>178</v>
      </c>
      <c r="B179" s="64" t="s">
        <v>225</v>
      </c>
      <c r="C179" s="64" t="s">
        <v>139</v>
      </c>
      <c r="D179" s="45" t="s">
        <v>227</v>
      </c>
      <c r="E179" s="46">
        <v>148.43</v>
      </c>
      <c r="F179" s="46">
        <v>3753.6</v>
      </c>
    </row>
    <row r="180" spans="1:6" s="47" customFormat="1" ht="12">
      <c r="A180" s="44">
        <v>179</v>
      </c>
      <c r="B180" s="64" t="s">
        <v>225</v>
      </c>
      <c r="C180" s="64" t="s">
        <v>139</v>
      </c>
      <c r="D180" s="45" t="s">
        <v>227</v>
      </c>
      <c r="E180" s="46">
        <v>668.48</v>
      </c>
      <c r="F180" s="46">
        <v>15189.27</v>
      </c>
    </row>
    <row r="181" spans="1:6" s="47" customFormat="1" ht="12">
      <c r="A181" s="44">
        <v>180</v>
      </c>
      <c r="B181" s="64" t="s">
        <v>225</v>
      </c>
      <c r="C181" s="64" t="s">
        <v>139</v>
      </c>
      <c r="D181" s="45" t="s">
        <v>227</v>
      </c>
      <c r="E181" s="46">
        <v>177.57</v>
      </c>
      <c r="F181" s="46">
        <v>5141.5200000000004</v>
      </c>
    </row>
    <row r="182" spans="1:6" s="47" customFormat="1" ht="12">
      <c r="A182" s="44">
        <v>181</v>
      </c>
      <c r="B182" s="64" t="s">
        <v>225</v>
      </c>
      <c r="C182" s="64" t="s">
        <v>139</v>
      </c>
      <c r="D182" s="45" t="s">
        <v>270</v>
      </c>
      <c r="E182" s="46">
        <v>22362.400000000001</v>
      </c>
      <c r="F182" s="46">
        <v>46652.12</v>
      </c>
    </row>
    <row r="183" spans="1:6" s="47" customFormat="1" ht="12">
      <c r="A183" s="44">
        <v>182</v>
      </c>
      <c r="B183" s="64" t="s">
        <v>225</v>
      </c>
      <c r="C183" s="64" t="s">
        <v>139</v>
      </c>
      <c r="D183" s="45" t="s">
        <v>228</v>
      </c>
      <c r="E183" s="46">
        <v>10319.18</v>
      </c>
      <c r="F183" s="46">
        <v>105757.82</v>
      </c>
    </row>
    <row r="184" spans="1:6" s="47" customFormat="1" ht="12">
      <c r="A184" s="44">
        <v>183</v>
      </c>
      <c r="B184" s="64" t="s">
        <v>225</v>
      </c>
      <c r="C184" s="64" t="s">
        <v>139</v>
      </c>
      <c r="D184" s="45" t="s">
        <v>228</v>
      </c>
      <c r="E184" s="46">
        <v>7951.68</v>
      </c>
      <c r="F184" s="46">
        <v>76950.720000000001</v>
      </c>
    </row>
    <row r="185" spans="1:6" s="47" customFormat="1" ht="12">
      <c r="A185" s="44">
        <v>184</v>
      </c>
      <c r="B185" s="64" t="s">
        <v>225</v>
      </c>
      <c r="C185" s="64" t="s">
        <v>139</v>
      </c>
      <c r="D185" s="45" t="s">
        <v>227</v>
      </c>
      <c r="E185" s="46">
        <v>375.07</v>
      </c>
      <c r="F185" s="46">
        <v>10712.4</v>
      </c>
    </row>
    <row r="186" spans="1:6" s="47" customFormat="1" ht="12">
      <c r="A186" s="44">
        <v>185</v>
      </c>
      <c r="B186" s="64" t="s">
        <v>225</v>
      </c>
      <c r="C186" s="64" t="s">
        <v>96</v>
      </c>
      <c r="D186" s="45" t="s">
        <v>305</v>
      </c>
      <c r="E186" s="46">
        <v>9619.2000000000007</v>
      </c>
      <c r="F186" s="46">
        <v>19862.5</v>
      </c>
    </row>
    <row r="187" spans="1:6" s="47" customFormat="1" ht="12">
      <c r="A187" s="44">
        <v>186</v>
      </c>
      <c r="B187" s="64" t="s">
        <v>181</v>
      </c>
      <c r="C187" s="64" t="s">
        <v>115</v>
      </c>
      <c r="D187" s="45" t="s">
        <v>306</v>
      </c>
      <c r="E187" s="46">
        <v>8969</v>
      </c>
      <c r="F187" s="46">
        <v>47283</v>
      </c>
    </row>
    <row r="188" spans="1:6" s="47" customFormat="1" ht="12">
      <c r="A188" s="44">
        <v>187</v>
      </c>
      <c r="B188" s="64" t="s">
        <v>181</v>
      </c>
      <c r="C188" s="64" t="s">
        <v>117</v>
      </c>
      <c r="D188" s="45" t="s">
        <v>230</v>
      </c>
      <c r="E188" s="46">
        <v>1067.7</v>
      </c>
      <c r="F188" s="46">
        <v>2494.4</v>
      </c>
    </row>
    <row r="189" spans="1:6" s="47" customFormat="1" ht="12">
      <c r="A189" s="44">
        <v>188</v>
      </c>
      <c r="B189" s="64" t="s">
        <v>181</v>
      </c>
      <c r="C189" s="64" t="s">
        <v>117</v>
      </c>
      <c r="D189" s="45" t="s">
        <v>230</v>
      </c>
      <c r="E189" s="46">
        <v>2533.19</v>
      </c>
      <c r="F189" s="46">
        <v>20013.29</v>
      </c>
    </row>
    <row r="190" spans="1:6" s="47" customFormat="1" ht="12">
      <c r="A190" s="44">
        <v>189</v>
      </c>
      <c r="B190" s="64" t="s">
        <v>181</v>
      </c>
      <c r="C190" s="64" t="s">
        <v>117</v>
      </c>
      <c r="D190" s="45" t="s">
        <v>230</v>
      </c>
      <c r="E190" s="46">
        <v>1140</v>
      </c>
      <c r="F190" s="46">
        <v>4020.4</v>
      </c>
    </row>
    <row r="191" spans="1:6" s="47" customFormat="1" ht="12">
      <c r="A191" s="44">
        <v>190</v>
      </c>
      <c r="B191" s="64" t="s">
        <v>181</v>
      </c>
      <c r="C191" s="64" t="s">
        <v>117</v>
      </c>
      <c r="D191" s="45" t="s">
        <v>230</v>
      </c>
      <c r="E191" s="46">
        <v>18</v>
      </c>
      <c r="F191" s="46">
        <v>59.43</v>
      </c>
    </row>
    <row r="192" spans="1:6" s="47" customFormat="1" ht="12">
      <c r="A192" s="44">
        <v>191</v>
      </c>
      <c r="B192" s="64" t="s">
        <v>181</v>
      </c>
      <c r="C192" s="64" t="s">
        <v>117</v>
      </c>
      <c r="D192" s="45" t="s">
        <v>230</v>
      </c>
      <c r="E192" s="46">
        <v>415</v>
      </c>
      <c r="F192" s="46">
        <v>653.75</v>
      </c>
    </row>
    <row r="193" spans="1:6" s="47" customFormat="1" ht="12">
      <c r="A193" s="44">
        <v>192</v>
      </c>
      <c r="B193" s="64" t="s">
        <v>181</v>
      </c>
      <c r="C193" s="64" t="s">
        <v>117</v>
      </c>
      <c r="D193" s="45" t="s">
        <v>230</v>
      </c>
      <c r="E193" s="46">
        <v>2254.7199999999998</v>
      </c>
      <c r="F193" s="46">
        <v>17572.29</v>
      </c>
    </row>
    <row r="194" spans="1:6" s="47" customFormat="1" ht="12">
      <c r="A194" s="44">
        <v>193</v>
      </c>
      <c r="B194" s="64" t="s">
        <v>181</v>
      </c>
      <c r="C194" s="64" t="s">
        <v>117</v>
      </c>
      <c r="D194" s="45" t="s">
        <v>230</v>
      </c>
      <c r="E194" s="46">
        <v>109</v>
      </c>
      <c r="F194" s="46">
        <v>145.96</v>
      </c>
    </row>
    <row r="195" spans="1:6" s="47" customFormat="1" ht="12">
      <c r="A195" s="44">
        <v>194</v>
      </c>
      <c r="B195" s="64" t="s">
        <v>181</v>
      </c>
      <c r="C195" s="64" t="s">
        <v>182</v>
      </c>
      <c r="D195" s="45" t="s">
        <v>273</v>
      </c>
      <c r="E195" s="46">
        <v>5665.06</v>
      </c>
      <c r="F195" s="46">
        <v>27718.799999999999</v>
      </c>
    </row>
    <row r="196" spans="1:6" s="47" customFormat="1" ht="12">
      <c r="A196" s="44">
        <v>195</v>
      </c>
      <c r="B196" s="64" t="s">
        <v>37</v>
      </c>
      <c r="C196" s="64" t="s">
        <v>113</v>
      </c>
      <c r="D196" s="45" t="s">
        <v>146</v>
      </c>
      <c r="E196" s="46">
        <v>469</v>
      </c>
      <c r="F196" s="46">
        <v>2750.4</v>
      </c>
    </row>
    <row r="197" spans="1:6" s="47" customFormat="1" ht="12">
      <c r="A197" s="44">
        <v>196</v>
      </c>
      <c r="B197" s="64" t="s">
        <v>37</v>
      </c>
      <c r="C197" s="64" t="s">
        <v>113</v>
      </c>
      <c r="D197" s="45" t="s">
        <v>146</v>
      </c>
      <c r="E197" s="46">
        <v>469</v>
      </c>
      <c r="F197" s="46">
        <v>2750.4</v>
      </c>
    </row>
    <row r="198" spans="1:6" s="47" customFormat="1" ht="12">
      <c r="A198" s="44">
        <v>197</v>
      </c>
      <c r="B198" s="64" t="s">
        <v>101</v>
      </c>
      <c r="C198" s="64" t="s">
        <v>67</v>
      </c>
      <c r="D198" s="45" t="s">
        <v>148</v>
      </c>
      <c r="E198" s="46">
        <v>49554.239999999998</v>
      </c>
      <c r="F198" s="46">
        <v>50224.32</v>
      </c>
    </row>
    <row r="199" spans="1:6" s="47" customFormat="1" ht="12">
      <c r="A199" s="44">
        <v>198</v>
      </c>
      <c r="B199" s="64" t="s">
        <v>102</v>
      </c>
      <c r="C199" s="64" t="s">
        <v>67</v>
      </c>
      <c r="D199" s="45" t="s">
        <v>148</v>
      </c>
      <c r="E199" s="46">
        <v>23203.74</v>
      </c>
      <c r="F199" s="46">
        <v>18992.189999999999</v>
      </c>
    </row>
    <row r="200" spans="1:6" s="47" customFormat="1" ht="12">
      <c r="A200" s="44">
        <v>199</v>
      </c>
      <c r="B200" s="64" t="s">
        <v>102</v>
      </c>
      <c r="C200" s="64" t="s">
        <v>93</v>
      </c>
      <c r="D200" s="45" t="s">
        <v>307</v>
      </c>
      <c r="E200" s="46">
        <v>3703</v>
      </c>
      <c r="F200" s="46">
        <v>19597</v>
      </c>
    </row>
    <row r="201" spans="1:6" s="47" customFormat="1" ht="12">
      <c r="A201" s="44">
        <v>200</v>
      </c>
      <c r="B201" s="64" t="s">
        <v>42</v>
      </c>
      <c r="C201" s="64" t="s">
        <v>30</v>
      </c>
      <c r="D201" s="45" t="s">
        <v>31</v>
      </c>
      <c r="E201" s="46">
        <v>750</v>
      </c>
      <c r="F201" s="46">
        <v>15041.88</v>
      </c>
    </row>
    <row r="202" spans="1:6" s="47" customFormat="1" ht="12">
      <c r="A202" s="44">
        <v>201</v>
      </c>
      <c r="B202" s="64" t="s">
        <v>42</v>
      </c>
      <c r="C202" s="64" t="s">
        <v>30</v>
      </c>
      <c r="D202" s="45" t="s">
        <v>31</v>
      </c>
      <c r="E202" s="46">
        <v>673.23</v>
      </c>
      <c r="F202" s="46">
        <v>17271.759999999998</v>
      </c>
    </row>
    <row r="203" spans="1:6" s="47" customFormat="1" ht="12">
      <c r="A203" s="44">
        <v>202</v>
      </c>
      <c r="B203" s="64" t="s">
        <v>42</v>
      </c>
      <c r="C203" s="64" t="s">
        <v>30</v>
      </c>
      <c r="D203" s="45" t="s">
        <v>31</v>
      </c>
      <c r="E203" s="46">
        <v>410</v>
      </c>
      <c r="F203" s="46">
        <v>8089.74</v>
      </c>
    </row>
    <row r="204" spans="1:6" s="47" customFormat="1" ht="12">
      <c r="A204" s="44">
        <v>203</v>
      </c>
      <c r="B204" s="64" t="s">
        <v>42</v>
      </c>
      <c r="C204" s="64" t="s">
        <v>30</v>
      </c>
      <c r="D204" s="45" t="s">
        <v>31</v>
      </c>
      <c r="E204" s="46">
        <v>180</v>
      </c>
      <c r="F204" s="46">
        <v>4901.1000000000004</v>
      </c>
    </row>
    <row r="205" spans="1:6" s="47" customFormat="1" ht="12">
      <c r="A205" s="44">
        <v>204</v>
      </c>
      <c r="B205" s="64" t="s">
        <v>42</v>
      </c>
      <c r="C205" s="64" t="s">
        <v>30</v>
      </c>
      <c r="D205" s="45" t="s">
        <v>31</v>
      </c>
      <c r="E205" s="46">
        <v>127.5</v>
      </c>
      <c r="F205" s="46">
        <v>2754</v>
      </c>
    </row>
    <row r="206" spans="1:6" s="47" customFormat="1" ht="12">
      <c r="A206" s="44">
        <v>205</v>
      </c>
      <c r="B206" s="64" t="s">
        <v>42</v>
      </c>
      <c r="C206" s="64" t="s">
        <v>30</v>
      </c>
      <c r="D206" s="45" t="s">
        <v>31</v>
      </c>
      <c r="E206" s="46">
        <v>225</v>
      </c>
      <c r="F206" s="46">
        <v>6637.8</v>
      </c>
    </row>
    <row r="207" spans="1:6" s="47" customFormat="1" ht="12">
      <c r="A207" s="44">
        <v>206</v>
      </c>
      <c r="B207" s="64" t="s">
        <v>42</v>
      </c>
      <c r="C207" s="64" t="s">
        <v>30</v>
      </c>
      <c r="D207" s="45" t="s">
        <v>31</v>
      </c>
      <c r="E207" s="46">
        <v>1102.0899999999999</v>
      </c>
      <c r="F207" s="46">
        <v>55642.14</v>
      </c>
    </row>
    <row r="208" spans="1:6" s="47" customFormat="1" ht="12">
      <c r="A208" s="44">
        <v>207</v>
      </c>
      <c r="B208" s="64" t="s">
        <v>42</v>
      </c>
      <c r="C208" s="64" t="s">
        <v>30</v>
      </c>
      <c r="D208" s="45" t="s">
        <v>31</v>
      </c>
      <c r="E208" s="46">
        <v>192.74</v>
      </c>
      <c r="F208" s="46">
        <v>4044.65</v>
      </c>
    </row>
    <row r="209" spans="1:6" s="47" customFormat="1" ht="12">
      <c r="A209" s="44">
        <v>208</v>
      </c>
      <c r="B209" s="64" t="s">
        <v>42</v>
      </c>
      <c r="C209" s="64" t="s">
        <v>30</v>
      </c>
      <c r="D209" s="45" t="s">
        <v>31</v>
      </c>
      <c r="E209" s="46">
        <v>50</v>
      </c>
      <c r="F209" s="46">
        <v>1044.78</v>
      </c>
    </row>
    <row r="210" spans="1:6" s="47" customFormat="1" ht="12">
      <c r="A210" s="44">
        <v>209</v>
      </c>
      <c r="B210" s="64" t="s">
        <v>42</v>
      </c>
      <c r="C210" s="64" t="s">
        <v>30</v>
      </c>
      <c r="D210" s="45" t="s">
        <v>31</v>
      </c>
      <c r="E210" s="46">
        <v>183</v>
      </c>
      <c r="F210" s="46">
        <v>5599.8</v>
      </c>
    </row>
    <row r="211" spans="1:6" s="47" customFormat="1" ht="12">
      <c r="A211" s="44">
        <v>210</v>
      </c>
      <c r="B211" s="64" t="s">
        <v>42</v>
      </c>
      <c r="C211" s="64" t="s">
        <v>30</v>
      </c>
      <c r="D211" s="45" t="s">
        <v>31</v>
      </c>
      <c r="E211" s="46">
        <v>408</v>
      </c>
      <c r="F211" s="46">
        <v>10716.23</v>
      </c>
    </row>
    <row r="212" spans="1:6" s="47" customFormat="1" ht="12">
      <c r="A212" s="44">
        <v>211</v>
      </c>
      <c r="B212" s="64" t="s">
        <v>42</v>
      </c>
      <c r="C212" s="64" t="s">
        <v>30</v>
      </c>
      <c r="D212" s="45" t="s">
        <v>31</v>
      </c>
      <c r="E212" s="46">
        <v>38.57</v>
      </c>
      <c r="F212" s="46">
        <v>826.32</v>
      </c>
    </row>
    <row r="213" spans="1:6" s="47" customFormat="1" ht="12">
      <c r="A213" s="44">
        <v>212</v>
      </c>
      <c r="B213" s="64" t="s">
        <v>42</v>
      </c>
      <c r="C213" s="64" t="s">
        <v>30</v>
      </c>
      <c r="D213" s="45" t="s">
        <v>31</v>
      </c>
      <c r="E213" s="46">
        <v>509.51</v>
      </c>
      <c r="F213" s="46">
        <v>22138.26</v>
      </c>
    </row>
    <row r="214" spans="1:6" s="47" customFormat="1" ht="12">
      <c r="A214" s="44">
        <v>213</v>
      </c>
      <c r="B214" s="64" t="s">
        <v>42</v>
      </c>
      <c r="C214" s="64" t="s">
        <v>30</v>
      </c>
      <c r="D214" s="45" t="s">
        <v>31</v>
      </c>
      <c r="E214" s="46">
        <v>850</v>
      </c>
      <c r="F214" s="46">
        <v>18153.740000000002</v>
      </c>
    </row>
    <row r="215" spans="1:6" s="47" customFormat="1" ht="12">
      <c r="A215" s="44">
        <v>214</v>
      </c>
      <c r="B215" s="64" t="s">
        <v>42</v>
      </c>
      <c r="C215" s="64" t="s">
        <v>30</v>
      </c>
      <c r="D215" s="45" t="s">
        <v>31</v>
      </c>
      <c r="E215" s="46">
        <v>103.32</v>
      </c>
      <c r="F215" s="46">
        <v>2192.2399999999998</v>
      </c>
    </row>
    <row r="216" spans="1:6" s="47" customFormat="1" ht="12">
      <c r="A216" s="44">
        <v>215</v>
      </c>
      <c r="B216" s="64" t="s">
        <v>42</v>
      </c>
      <c r="C216" s="64" t="s">
        <v>30</v>
      </c>
      <c r="D216" s="45" t="s">
        <v>31</v>
      </c>
      <c r="E216" s="46">
        <v>600</v>
      </c>
      <c r="F216" s="46">
        <v>16637.21</v>
      </c>
    </row>
    <row r="217" spans="1:6" s="47" customFormat="1" ht="12">
      <c r="A217" s="44">
        <v>216</v>
      </c>
      <c r="B217" s="64" t="s">
        <v>42</v>
      </c>
      <c r="C217" s="64" t="s">
        <v>30</v>
      </c>
      <c r="D217" s="45" t="s">
        <v>31</v>
      </c>
      <c r="E217" s="46">
        <v>32</v>
      </c>
      <c r="F217" s="46">
        <v>837.42</v>
      </c>
    </row>
    <row r="218" spans="1:6" s="47" customFormat="1" ht="12">
      <c r="A218" s="44">
        <v>217</v>
      </c>
      <c r="B218" s="64" t="s">
        <v>42</v>
      </c>
      <c r="C218" s="64" t="s">
        <v>30</v>
      </c>
      <c r="D218" s="45" t="s">
        <v>31</v>
      </c>
      <c r="E218" s="46">
        <v>937.94</v>
      </c>
      <c r="F218" s="46">
        <v>23546.7</v>
      </c>
    </row>
    <row r="219" spans="1:6" s="47" customFormat="1" ht="12">
      <c r="A219" s="44">
        <v>218</v>
      </c>
      <c r="B219" s="64" t="s">
        <v>42</v>
      </c>
      <c r="C219" s="64" t="s">
        <v>30</v>
      </c>
      <c r="D219" s="45" t="s">
        <v>31</v>
      </c>
      <c r="E219" s="46">
        <v>1212.02</v>
      </c>
      <c r="F219" s="46">
        <v>54992.94</v>
      </c>
    </row>
    <row r="220" spans="1:6" s="47" customFormat="1" ht="12">
      <c r="A220" s="44">
        <v>219</v>
      </c>
      <c r="B220" s="64" t="s">
        <v>42</v>
      </c>
      <c r="C220" s="64" t="s">
        <v>30</v>
      </c>
      <c r="D220" s="45" t="s">
        <v>31</v>
      </c>
      <c r="E220" s="46">
        <v>195</v>
      </c>
      <c r="F220" s="46">
        <v>8966.25</v>
      </c>
    </row>
    <row r="221" spans="1:6" s="47" customFormat="1" ht="12">
      <c r="A221" s="44">
        <v>220</v>
      </c>
      <c r="B221" s="64" t="s">
        <v>42</v>
      </c>
      <c r="C221" s="64" t="s">
        <v>30</v>
      </c>
      <c r="D221" s="45" t="s">
        <v>31</v>
      </c>
      <c r="E221" s="46">
        <v>2084.56</v>
      </c>
      <c r="F221" s="46">
        <v>53455.8</v>
      </c>
    </row>
    <row r="222" spans="1:6" s="47" customFormat="1" ht="12">
      <c r="A222" s="44">
        <v>221</v>
      </c>
      <c r="B222" s="64" t="s">
        <v>42</v>
      </c>
      <c r="C222" s="64" t="s">
        <v>30</v>
      </c>
      <c r="D222" s="45" t="s">
        <v>31</v>
      </c>
      <c r="E222" s="46">
        <v>450.5</v>
      </c>
      <c r="F222" s="46">
        <v>12417.66</v>
      </c>
    </row>
    <row r="223" spans="1:6" s="47" customFormat="1" ht="12">
      <c r="A223" s="44">
        <v>222</v>
      </c>
      <c r="B223" s="64" t="s">
        <v>42</v>
      </c>
      <c r="C223" s="64" t="s">
        <v>30</v>
      </c>
      <c r="D223" s="45" t="s">
        <v>31</v>
      </c>
      <c r="E223" s="46">
        <v>836.11</v>
      </c>
      <c r="F223" s="46">
        <v>22240.799999999999</v>
      </c>
    </row>
    <row r="224" spans="1:6" s="47" customFormat="1" ht="12">
      <c r="A224" s="44">
        <v>223</v>
      </c>
      <c r="B224" s="64" t="s">
        <v>42</v>
      </c>
      <c r="C224" s="64" t="s">
        <v>30</v>
      </c>
      <c r="D224" s="45" t="s">
        <v>31</v>
      </c>
      <c r="E224" s="46">
        <v>37.200000000000003</v>
      </c>
      <c r="F224" s="46">
        <v>1578.4</v>
      </c>
    </row>
    <row r="225" spans="1:6" s="47" customFormat="1" ht="12">
      <c r="A225" s="44">
        <v>224</v>
      </c>
      <c r="B225" s="64" t="s">
        <v>42</v>
      </c>
      <c r="C225" s="64" t="s">
        <v>30</v>
      </c>
      <c r="D225" s="45" t="s">
        <v>31</v>
      </c>
      <c r="E225" s="46">
        <v>63</v>
      </c>
      <c r="F225" s="46">
        <v>3453.32</v>
      </c>
    </row>
    <row r="226" spans="1:6" s="47" customFormat="1" ht="12">
      <c r="A226" s="44">
        <v>225</v>
      </c>
      <c r="B226" s="64" t="s">
        <v>42</v>
      </c>
      <c r="C226" s="64" t="s">
        <v>30</v>
      </c>
      <c r="D226" s="45" t="s">
        <v>31</v>
      </c>
      <c r="E226" s="46">
        <v>250.37</v>
      </c>
      <c r="F226" s="46">
        <v>5133.04</v>
      </c>
    </row>
    <row r="227" spans="1:6" s="47" customFormat="1" ht="12">
      <c r="A227" s="44">
        <v>226</v>
      </c>
      <c r="B227" s="64" t="s">
        <v>42</v>
      </c>
      <c r="C227" s="64" t="s">
        <v>30</v>
      </c>
      <c r="D227" s="45" t="s">
        <v>31</v>
      </c>
      <c r="E227" s="46">
        <v>2642.93</v>
      </c>
      <c r="F227" s="46">
        <v>56649.69</v>
      </c>
    </row>
    <row r="228" spans="1:6" s="47" customFormat="1" ht="12">
      <c r="A228" s="44">
        <v>227</v>
      </c>
      <c r="B228" s="64" t="s">
        <v>42</v>
      </c>
      <c r="C228" s="64" t="s">
        <v>30</v>
      </c>
      <c r="D228" s="45" t="s">
        <v>31</v>
      </c>
      <c r="E228" s="46">
        <v>1015.27</v>
      </c>
      <c r="F228" s="46">
        <v>42618.35</v>
      </c>
    </row>
    <row r="229" spans="1:6" s="47" customFormat="1" ht="12">
      <c r="A229" s="44">
        <v>228</v>
      </c>
      <c r="B229" s="64" t="s">
        <v>42</v>
      </c>
      <c r="C229" s="64" t="s">
        <v>30</v>
      </c>
      <c r="D229" s="45" t="s">
        <v>31</v>
      </c>
      <c r="E229" s="46">
        <v>1050</v>
      </c>
      <c r="F229" s="46">
        <v>18152.97</v>
      </c>
    </row>
    <row r="230" spans="1:6" s="47" customFormat="1" ht="12">
      <c r="A230" s="44">
        <v>229</v>
      </c>
      <c r="B230" s="64" t="s">
        <v>42</v>
      </c>
      <c r="C230" s="64" t="s">
        <v>30</v>
      </c>
      <c r="D230" s="45" t="s">
        <v>31</v>
      </c>
      <c r="E230" s="46">
        <v>227.43</v>
      </c>
      <c r="F230" s="46">
        <v>6347.33</v>
      </c>
    </row>
    <row r="231" spans="1:6" s="47" customFormat="1" ht="12">
      <c r="A231" s="44">
        <v>230</v>
      </c>
      <c r="B231" s="64" t="s">
        <v>42</v>
      </c>
      <c r="C231" s="64" t="s">
        <v>30</v>
      </c>
      <c r="D231" s="45" t="s">
        <v>31</v>
      </c>
      <c r="E231" s="46">
        <v>1992.39</v>
      </c>
      <c r="F231" s="46">
        <v>40913.75</v>
      </c>
    </row>
    <row r="232" spans="1:6" s="47" customFormat="1" ht="12">
      <c r="A232" s="44">
        <v>231</v>
      </c>
      <c r="B232" s="64" t="s">
        <v>42</v>
      </c>
      <c r="C232" s="64" t="s">
        <v>69</v>
      </c>
      <c r="D232" s="45" t="s">
        <v>149</v>
      </c>
      <c r="E232" s="46">
        <v>1.5</v>
      </c>
      <c r="F232" s="46">
        <v>46897.34</v>
      </c>
    </row>
    <row r="233" spans="1:6" s="47" customFormat="1" ht="12">
      <c r="A233" s="44">
        <v>232</v>
      </c>
      <c r="B233" s="64" t="s">
        <v>42</v>
      </c>
      <c r="C233" s="64" t="s">
        <v>69</v>
      </c>
      <c r="D233" s="45" t="s">
        <v>149</v>
      </c>
      <c r="E233" s="46">
        <v>0.5</v>
      </c>
      <c r="F233" s="46">
        <v>46.98</v>
      </c>
    </row>
    <row r="234" spans="1:6" s="47" customFormat="1" ht="12">
      <c r="A234" s="44">
        <v>233</v>
      </c>
      <c r="B234" s="64" t="s">
        <v>42</v>
      </c>
      <c r="C234" s="64" t="s">
        <v>103</v>
      </c>
      <c r="D234" s="45" t="s">
        <v>150</v>
      </c>
      <c r="E234" s="46">
        <v>25.5</v>
      </c>
      <c r="F234" s="46">
        <v>2041.2</v>
      </c>
    </row>
    <row r="235" spans="1:6" s="47" customFormat="1" ht="12">
      <c r="A235" s="44">
        <v>234</v>
      </c>
      <c r="B235" s="64" t="s">
        <v>42</v>
      </c>
      <c r="C235" s="64" t="s">
        <v>103</v>
      </c>
      <c r="D235" s="45" t="s">
        <v>150</v>
      </c>
      <c r="E235" s="46">
        <v>2665</v>
      </c>
      <c r="F235" s="46">
        <v>138756.03</v>
      </c>
    </row>
    <row r="236" spans="1:6" s="47" customFormat="1" ht="12">
      <c r="A236" s="44">
        <v>235</v>
      </c>
      <c r="B236" s="64" t="s">
        <v>42</v>
      </c>
      <c r="C236" s="64" t="s">
        <v>103</v>
      </c>
      <c r="D236" s="45" t="s">
        <v>150</v>
      </c>
      <c r="E236" s="46">
        <v>813</v>
      </c>
      <c r="F236" s="46">
        <v>60135.33</v>
      </c>
    </row>
    <row r="237" spans="1:6" s="47" customFormat="1" ht="12">
      <c r="A237" s="44">
        <v>236</v>
      </c>
      <c r="B237" s="64" t="s">
        <v>42</v>
      </c>
      <c r="C237" s="64" t="s">
        <v>103</v>
      </c>
      <c r="D237" s="45" t="s">
        <v>150</v>
      </c>
      <c r="E237" s="46">
        <v>695</v>
      </c>
      <c r="F237" s="46">
        <v>62862.02</v>
      </c>
    </row>
    <row r="238" spans="1:6" s="47" customFormat="1" ht="12">
      <c r="A238" s="44">
        <v>237</v>
      </c>
      <c r="B238" s="64" t="s">
        <v>42</v>
      </c>
      <c r="C238" s="64" t="s">
        <v>103</v>
      </c>
      <c r="D238" s="45" t="s">
        <v>150</v>
      </c>
      <c r="E238" s="46">
        <v>242</v>
      </c>
      <c r="F238" s="46">
        <v>20745.400000000001</v>
      </c>
    </row>
    <row r="239" spans="1:6" s="47" customFormat="1" ht="12">
      <c r="A239" s="44">
        <v>238</v>
      </c>
      <c r="B239" s="64" t="s">
        <v>42</v>
      </c>
      <c r="C239" s="64" t="s">
        <v>103</v>
      </c>
      <c r="D239" s="45" t="s">
        <v>150</v>
      </c>
      <c r="E239" s="46">
        <v>203</v>
      </c>
      <c r="F239" s="46">
        <v>15435.68</v>
      </c>
    </row>
    <row r="240" spans="1:6" s="47" customFormat="1" ht="12">
      <c r="A240" s="44">
        <v>239</v>
      </c>
      <c r="B240" s="64" t="s">
        <v>42</v>
      </c>
      <c r="C240" s="64" t="s">
        <v>103</v>
      </c>
      <c r="D240" s="45" t="s">
        <v>150</v>
      </c>
      <c r="E240" s="46">
        <v>433.5</v>
      </c>
      <c r="F240" s="46">
        <v>22038.84</v>
      </c>
    </row>
    <row r="241" spans="1:6" s="47" customFormat="1" ht="12">
      <c r="A241" s="44">
        <v>240</v>
      </c>
      <c r="B241" s="64" t="s">
        <v>42</v>
      </c>
      <c r="C241" s="64" t="s">
        <v>103</v>
      </c>
      <c r="D241" s="45" t="s">
        <v>150</v>
      </c>
      <c r="E241" s="46">
        <v>71.5</v>
      </c>
      <c r="F241" s="46">
        <v>3538.08</v>
      </c>
    </row>
    <row r="242" spans="1:6" s="47" customFormat="1" ht="12">
      <c r="A242" s="44">
        <v>241</v>
      </c>
      <c r="B242" s="64" t="s">
        <v>42</v>
      </c>
      <c r="C242" s="64" t="s">
        <v>139</v>
      </c>
      <c r="D242" s="45" t="s">
        <v>140</v>
      </c>
      <c r="E242" s="46">
        <v>142.93</v>
      </c>
      <c r="F242" s="46">
        <v>1745.6</v>
      </c>
    </row>
    <row r="243" spans="1:6" s="47" customFormat="1" ht="12">
      <c r="A243" s="44">
        <v>242</v>
      </c>
      <c r="B243" s="64" t="s">
        <v>184</v>
      </c>
      <c r="C243" s="64" t="s">
        <v>30</v>
      </c>
      <c r="D243" s="45" t="s">
        <v>31</v>
      </c>
      <c r="E243" s="46">
        <v>95</v>
      </c>
      <c r="F243" s="46">
        <v>2461</v>
      </c>
    </row>
    <row r="244" spans="1:6" s="47" customFormat="1" ht="12">
      <c r="A244" s="44">
        <v>243</v>
      </c>
      <c r="B244" s="64" t="s">
        <v>184</v>
      </c>
      <c r="C244" s="64" t="s">
        <v>30</v>
      </c>
      <c r="D244" s="45" t="s">
        <v>31</v>
      </c>
      <c r="E244" s="46">
        <v>296.74</v>
      </c>
      <c r="F244" s="46">
        <v>8420.5</v>
      </c>
    </row>
    <row r="245" spans="1:6" s="47" customFormat="1" ht="12">
      <c r="A245" s="44">
        <v>244</v>
      </c>
      <c r="B245" s="64" t="s">
        <v>184</v>
      </c>
      <c r="C245" s="64" t="s">
        <v>30</v>
      </c>
      <c r="D245" s="45" t="s">
        <v>31</v>
      </c>
      <c r="E245" s="46">
        <v>173.47</v>
      </c>
      <c r="F245" s="46">
        <v>4303.76</v>
      </c>
    </row>
    <row r="246" spans="1:6" s="47" customFormat="1" ht="12">
      <c r="A246" s="44">
        <v>245</v>
      </c>
      <c r="B246" s="64" t="s">
        <v>44</v>
      </c>
      <c r="C246" s="64" t="s">
        <v>30</v>
      </c>
      <c r="D246" s="45" t="s">
        <v>31</v>
      </c>
      <c r="E246" s="46">
        <v>206.6</v>
      </c>
      <c r="F246" s="46">
        <v>18108.849999999999</v>
      </c>
    </row>
    <row r="247" spans="1:6" s="47" customFormat="1" ht="12">
      <c r="A247" s="44">
        <v>246</v>
      </c>
      <c r="B247" s="64" t="s">
        <v>44</v>
      </c>
      <c r="C247" s="64" t="s">
        <v>30</v>
      </c>
      <c r="D247" s="45" t="s">
        <v>31</v>
      </c>
      <c r="E247" s="46">
        <v>150.15</v>
      </c>
      <c r="F247" s="46">
        <v>10408.65</v>
      </c>
    </row>
    <row r="248" spans="1:6" s="47" customFormat="1" ht="12">
      <c r="A248" s="44">
        <v>247</v>
      </c>
      <c r="B248" s="64" t="s">
        <v>44</v>
      </c>
      <c r="C248" s="64" t="s">
        <v>113</v>
      </c>
      <c r="D248" s="45" t="s">
        <v>146</v>
      </c>
      <c r="E248" s="46">
        <v>2702</v>
      </c>
      <c r="F248" s="46">
        <v>13460</v>
      </c>
    </row>
    <row r="249" spans="1:6" s="47" customFormat="1" ht="12">
      <c r="A249" s="44">
        <v>248</v>
      </c>
      <c r="B249" s="64" t="s">
        <v>44</v>
      </c>
      <c r="C249" s="64" t="s">
        <v>200</v>
      </c>
      <c r="D249" s="45" t="s">
        <v>201</v>
      </c>
      <c r="E249" s="46">
        <v>9832</v>
      </c>
      <c r="F249" s="46">
        <v>16749.25</v>
      </c>
    </row>
    <row r="250" spans="1:6" s="47" customFormat="1" ht="12">
      <c r="A250" s="44">
        <v>249</v>
      </c>
      <c r="B250" s="64" t="s">
        <v>44</v>
      </c>
      <c r="C250" s="64" t="s">
        <v>110</v>
      </c>
      <c r="D250" s="45" t="s">
        <v>111</v>
      </c>
      <c r="E250" s="46">
        <v>4463.1000000000004</v>
      </c>
      <c r="F250" s="46">
        <v>19318.810000000001</v>
      </c>
    </row>
    <row r="251" spans="1:6" s="47" customFormat="1" ht="12">
      <c r="A251" s="44">
        <v>250</v>
      </c>
      <c r="B251" s="64" t="s">
        <v>44</v>
      </c>
      <c r="C251" s="64" t="s">
        <v>73</v>
      </c>
      <c r="D251" s="45" t="s">
        <v>135</v>
      </c>
      <c r="E251" s="46">
        <v>2868</v>
      </c>
      <c r="F251" s="46">
        <v>21936</v>
      </c>
    </row>
    <row r="252" spans="1:6" s="47" customFormat="1" ht="12">
      <c r="A252" s="44">
        <v>251</v>
      </c>
      <c r="B252" s="64" t="s">
        <v>45</v>
      </c>
      <c r="C252" s="64" t="s">
        <v>56</v>
      </c>
      <c r="D252" s="45" t="s">
        <v>132</v>
      </c>
      <c r="E252" s="46">
        <v>1880</v>
      </c>
      <c r="F252" s="46">
        <v>13604</v>
      </c>
    </row>
    <row r="253" spans="1:6" s="47" customFormat="1" ht="12">
      <c r="A253" s="44">
        <v>252</v>
      </c>
      <c r="B253" s="64" t="s">
        <v>45</v>
      </c>
      <c r="C253" s="64" t="s">
        <v>93</v>
      </c>
      <c r="D253" s="45" t="s">
        <v>138</v>
      </c>
      <c r="E253" s="46">
        <v>4154.84</v>
      </c>
      <c r="F253" s="46">
        <v>22976</v>
      </c>
    </row>
    <row r="254" spans="1:6" s="47" customFormat="1" ht="12">
      <c r="A254" s="44">
        <v>253</v>
      </c>
      <c r="B254" s="64" t="s">
        <v>167</v>
      </c>
      <c r="C254" s="64" t="s">
        <v>110</v>
      </c>
      <c r="D254" s="45" t="s">
        <v>111</v>
      </c>
      <c r="E254" s="46">
        <v>9000</v>
      </c>
      <c r="F254" s="46">
        <v>32652.95</v>
      </c>
    </row>
    <row r="255" spans="1:6" s="47" customFormat="1" ht="12">
      <c r="A255" s="44">
        <v>254</v>
      </c>
      <c r="B255" s="64" t="s">
        <v>167</v>
      </c>
      <c r="C255" s="64" t="s">
        <v>110</v>
      </c>
      <c r="D255" s="45" t="s">
        <v>111</v>
      </c>
      <c r="E255" s="46">
        <v>5070.6000000000004</v>
      </c>
      <c r="F255" s="46">
        <v>17869.48</v>
      </c>
    </row>
    <row r="256" spans="1:6" s="47" customFormat="1" ht="12">
      <c r="A256" s="44">
        <v>255</v>
      </c>
      <c r="B256" s="64" t="s">
        <v>167</v>
      </c>
      <c r="C256" s="64" t="s">
        <v>110</v>
      </c>
      <c r="D256" s="45" t="s">
        <v>111</v>
      </c>
      <c r="E256" s="46">
        <v>2267.85</v>
      </c>
      <c r="F256" s="46">
        <v>46399.01</v>
      </c>
    </row>
    <row r="257" spans="1:6" s="47" customFormat="1" ht="12">
      <c r="A257" s="44">
        <v>256</v>
      </c>
      <c r="B257" s="64" t="s">
        <v>107</v>
      </c>
      <c r="C257" s="64" t="s">
        <v>30</v>
      </c>
      <c r="D257" s="45" t="s">
        <v>31</v>
      </c>
      <c r="E257" s="46">
        <v>653.55999999999995</v>
      </c>
      <c r="F257" s="46">
        <v>16487.2</v>
      </c>
    </row>
    <row r="258" spans="1:6" s="47" customFormat="1" ht="12">
      <c r="A258" s="44">
        <v>257</v>
      </c>
      <c r="B258" s="64" t="s">
        <v>107</v>
      </c>
      <c r="C258" s="64" t="s">
        <v>30</v>
      </c>
      <c r="D258" s="45" t="s">
        <v>31</v>
      </c>
      <c r="E258" s="46">
        <v>86.44</v>
      </c>
      <c r="F258" s="46">
        <v>3868.98</v>
      </c>
    </row>
    <row r="259" spans="1:6" s="47" customFormat="1" ht="12">
      <c r="A259" s="44">
        <v>258</v>
      </c>
      <c r="B259" s="64" t="s">
        <v>107</v>
      </c>
      <c r="C259" s="64" t="s">
        <v>30</v>
      </c>
      <c r="D259" s="45" t="s">
        <v>31</v>
      </c>
      <c r="E259" s="46">
        <v>1452.3</v>
      </c>
      <c r="F259" s="46">
        <v>40534.29</v>
      </c>
    </row>
    <row r="260" spans="1:6" s="47" customFormat="1" ht="12">
      <c r="A260" s="44">
        <v>259</v>
      </c>
      <c r="B260" s="64" t="s">
        <v>107</v>
      </c>
      <c r="C260" s="64" t="s">
        <v>242</v>
      </c>
      <c r="D260" s="45" t="s">
        <v>308</v>
      </c>
      <c r="E260" s="46">
        <v>7447.44</v>
      </c>
      <c r="F260" s="46">
        <v>14691.58</v>
      </c>
    </row>
    <row r="261" spans="1:6" s="47" customFormat="1" ht="12">
      <c r="A261" s="44">
        <v>260</v>
      </c>
      <c r="B261" s="64" t="s">
        <v>107</v>
      </c>
      <c r="C261" s="64" t="s">
        <v>75</v>
      </c>
      <c r="D261" s="45" t="s">
        <v>143</v>
      </c>
      <c r="E261" s="46">
        <v>35.96</v>
      </c>
      <c r="F261" s="46">
        <v>649.80999999999995</v>
      </c>
    </row>
    <row r="262" spans="1:6" s="47" customFormat="1" ht="12">
      <c r="A262" s="44">
        <v>261</v>
      </c>
      <c r="B262" s="64" t="s">
        <v>107</v>
      </c>
      <c r="C262" s="64" t="s">
        <v>75</v>
      </c>
      <c r="D262" s="45" t="s">
        <v>143</v>
      </c>
      <c r="E262" s="46">
        <v>246.6</v>
      </c>
      <c r="F262" s="46">
        <v>6320.02</v>
      </c>
    </row>
    <row r="263" spans="1:6" s="47" customFormat="1" ht="12">
      <c r="A263" s="44">
        <v>262</v>
      </c>
      <c r="B263" s="64" t="s">
        <v>107</v>
      </c>
      <c r="C263" s="64" t="s">
        <v>117</v>
      </c>
      <c r="D263" s="45" t="s">
        <v>309</v>
      </c>
      <c r="E263" s="46">
        <v>2967.7</v>
      </c>
      <c r="F263" s="46">
        <v>28531.73</v>
      </c>
    </row>
    <row r="264" spans="1:6" s="47" customFormat="1" ht="12">
      <c r="A264" s="44">
        <v>263</v>
      </c>
      <c r="B264" s="64" t="s">
        <v>107</v>
      </c>
      <c r="C264" s="64" t="s">
        <v>96</v>
      </c>
      <c r="D264" s="45" t="s">
        <v>250</v>
      </c>
      <c r="E264" s="46">
        <v>23943.599999999999</v>
      </c>
      <c r="F264" s="46">
        <v>27047.4</v>
      </c>
    </row>
    <row r="265" spans="1:6" s="47" customFormat="1" ht="12">
      <c r="A265" s="44">
        <v>264</v>
      </c>
      <c r="B265" s="64" t="s">
        <v>107</v>
      </c>
      <c r="C265" s="64" t="s">
        <v>96</v>
      </c>
      <c r="D265" s="45" t="s">
        <v>310</v>
      </c>
      <c r="E265" s="46">
        <v>8292.35</v>
      </c>
      <c r="F265" s="46">
        <v>23381.35</v>
      </c>
    </row>
    <row r="266" spans="1:6" s="47" customFormat="1" ht="12">
      <c r="A266" s="44">
        <v>265</v>
      </c>
      <c r="B266" s="64" t="s">
        <v>107</v>
      </c>
      <c r="C266" s="64" t="s">
        <v>96</v>
      </c>
      <c r="D266" s="45" t="s">
        <v>311</v>
      </c>
      <c r="E266" s="46">
        <v>5598.78</v>
      </c>
      <c r="F266" s="46">
        <v>9636</v>
      </c>
    </row>
    <row r="267" spans="1:6" s="47" customFormat="1" ht="12">
      <c r="A267" s="44">
        <v>266</v>
      </c>
      <c r="B267" s="64" t="s">
        <v>48</v>
      </c>
      <c r="C267" s="64" t="s">
        <v>26</v>
      </c>
      <c r="D267" s="45" t="s">
        <v>205</v>
      </c>
      <c r="E267" s="46">
        <v>48</v>
      </c>
      <c r="F267" s="46">
        <v>2583.1</v>
      </c>
    </row>
    <row r="268" spans="1:6" s="47" customFormat="1" ht="12">
      <c r="A268" s="44">
        <v>267</v>
      </c>
      <c r="B268" s="64" t="s">
        <v>48</v>
      </c>
      <c r="C268" s="64" t="s">
        <v>30</v>
      </c>
      <c r="D268" s="45" t="s">
        <v>31</v>
      </c>
      <c r="E268" s="46">
        <v>14</v>
      </c>
      <c r="F268" s="46">
        <v>676.8</v>
      </c>
    </row>
    <row r="269" spans="1:6" s="47" customFormat="1" ht="12">
      <c r="A269" s="44">
        <v>268</v>
      </c>
      <c r="B269" s="64" t="s">
        <v>48</v>
      </c>
      <c r="C269" s="64" t="s">
        <v>30</v>
      </c>
      <c r="D269" s="45" t="s">
        <v>31</v>
      </c>
      <c r="E269" s="46">
        <v>162.24</v>
      </c>
      <c r="F269" s="46">
        <v>3095.8</v>
      </c>
    </row>
    <row r="270" spans="1:6" s="47" customFormat="1" ht="12">
      <c r="A270" s="44">
        <v>269</v>
      </c>
      <c r="B270" s="64" t="s">
        <v>48</v>
      </c>
      <c r="C270" s="64" t="s">
        <v>30</v>
      </c>
      <c r="D270" s="45" t="s">
        <v>31</v>
      </c>
      <c r="E270" s="46">
        <v>13.67</v>
      </c>
      <c r="F270" s="46">
        <v>329.5</v>
      </c>
    </row>
    <row r="271" spans="1:6" s="47" customFormat="1" ht="12">
      <c r="A271" s="44">
        <v>270</v>
      </c>
      <c r="B271" s="64" t="s">
        <v>48</v>
      </c>
      <c r="C271" s="64" t="s">
        <v>30</v>
      </c>
      <c r="D271" s="45" t="s">
        <v>31</v>
      </c>
      <c r="E271" s="46">
        <v>19.100000000000001</v>
      </c>
      <c r="F271" s="46">
        <v>535.04</v>
      </c>
    </row>
    <row r="272" spans="1:6" s="47" customFormat="1" ht="12">
      <c r="A272" s="44">
        <v>271</v>
      </c>
      <c r="B272" s="64" t="s">
        <v>48</v>
      </c>
      <c r="C272" s="64" t="s">
        <v>30</v>
      </c>
      <c r="D272" s="45" t="s">
        <v>31</v>
      </c>
      <c r="E272" s="46">
        <v>70.790000000000006</v>
      </c>
      <c r="F272" s="46">
        <v>3046.68</v>
      </c>
    </row>
    <row r="273" spans="1:6" s="47" customFormat="1" ht="12">
      <c r="A273" s="44">
        <v>272</v>
      </c>
      <c r="B273" s="64" t="s">
        <v>48</v>
      </c>
      <c r="C273" s="64" t="s">
        <v>30</v>
      </c>
      <c r="D273" s="45" t="s">
        <v>31</v>
      </c>
      <c r="E273" s="46">
        <v>19</v>
      </c>
      <c r="F273" s="46">
        <v>946.78</v>
      </c>
    </row>
    <row r="274" spans="1:6" s="47" customFormat="1" ht="12">
      <c r="A274" s="44">
        <v>273</v>
      </c>
      <c r="B274" s="64" t="s">
        <v>48</v>
      </c>
      <c r="C274" s="64" t="s">
        <v>30</v>
      </c>
      <c r="D274" s="45" t="s">
        <v>31</v>
      </c>
      <c r="E274" s="46">
        <v>61.12</v>
      </c>
      <c r="F274" s="46">
        <v>2367.66</v>
      </c>
    </row>
    <row r="275" spans="1:6" s="47" customFormat="1" ht="12">
      <c r="A275" s="44">
        <v>274</v>
      </c>
      <c r="B275" s="64" t="s">
        <v>48</v>
      </c>
      <c r="C275" s="64" t="s">
        <v>30</v>
      </c>
      <c r="D275" s="45" t="s">
        <v>31</v>
      </c>
      <c r="E275" s="46">
        <v>135</v>
      </c>
      <c r="F275" s="46">
        <v>1172.4000000000001</v>
      </c>
    </row>
    <row r="276" spans="1:6" s="47" customFormat="1" ht="12">
      <c r="A276" s="44">
        <v>275</v>
      </c>
      <c r="B276" s="64" t="s">
        <v>48</v>
      </c>
      <c r="C276" s="64" t="s">
        <v>30</v>
      </c>
      <c r="D276" s="45" t="s">
        <v>31</v>
      </c>
      <c r="E276" s="46">
        <v>503.33</v>
      </c>
      <c r="F276" s="46">
        <v>11016.45</v>
      </c>
    </row>
    <row r="277" spans="1:6" s="47" customFormat="1" ht="12">
      <c r="A277" s="44">
        <v>276</v>
      </c>
      <c r="B277" s="64" t="s">
        <v>48</v>
      </c>
      <c r="C277" s="64" t="s">
        <v>30</v>
      </c>
      <c r="D277" s="45" t="s">
        <v>31</v>
      </c>
      <c r="E277" s="46">
        <v>162.80000000000001</v>
      </c>
      <c r="F277" s="46">
        <v>4101.7</v>
      </c>
    </row>
    <row r="278" spans="1:6" s="47" customFormat="1" ht="12">
      <c r="A278" s="44">
        <v>277</v>
      </c>
      <c r="B278" s="64" t="s">
        <v>48</v>
      </c>
      <c r="C278" s="64" t="s">
        <v>30</v>
      </c>
      <c r="D278" s="45" t="s">
        <v>31</v>
      </c>
      <c r="E278" s="46">
        <v>400</v>
      </c>
      <c r="F278" s="46">
        <v>28096.05</v>
      </c>
    </row>
    <row r="279" spans="1:6" s="47" customFormat="1" ht="12">
      <c r="A279" s="44">
        <v>278</v>
      </c>
      <c r="B279" s="64" t="s">
        <v>48</v>
      </c>
      <c r="C279" s="64" t="s">
        <v>30</v>
      </c>
      <c r="D279" s="45" t="s">
        <v>31</v>
      </c>
      <c r="E279" s="46">
        <v>487.04</v>
      </c>
      <c r="F279" s="46">
        <v>9958.7199999999993</v>
      </c>
    </row>
    <row r="280" spans="1:6" s="47" customFormat="1" ht="12">
      <c r="A280" s="44">
        <v>279</v>
      </c>
      <c r="B280" s="64" t="s">
        <v>48</v>
      </c>
      <c r="C280" s="64" t="s">
        <v>30</v>
      </c>
      <c r="D280" s="45" t="s">
        <v>31</v>
      </c>
      <c r="E280" s="46">
        <v>30.33</v>
      </c>
      <c r="F280" s="46">
        <v>871</v>
      </c>
    </row>
    <row r="281" spans="1:6" s="47" customFormat="1" ht="12">
      <c r="A281" s="44">
        <v>280</v>
      </c>
      <c r="B281" s="64" t="s">
        <v>48</v>
      </c>
      <c r="C281" s="64" t="s">
        <v>30</v>
      </c>
      <c r="D281" s="45" t="s">
        <v>31</v>
      </c>
      <c r="E281" s="46">
        <v>150</v>
      </c>
      <c r="F281" s="46">
        <v>6145.7</v>
      </c>
    </row>
    <row r="282" spans="1:6" s="47" customFormat="1" ht="12">
      <c r="A282" s="44">
        <v>281</v>
      </c>
      <c r="B282" s="64" t="s">
        <v>48</v>
      </c>
      <c r="C282" s="64" t="s">
        <v>30</v>
      </c>
      <c r="D282" s="45" t="s">
        <v>31</v>
      </c>
      <c r="E282" s="46">
        <v>200</v>
      </c>
      <c r="F282" s="46">
        <v>6967.45</v>
      </c>
    </row>
    <row r="283" spans="1:6" s="47" customFormat="1" ht="12">
      <c r="A283" s="44">
        <v>282</v>
      </c>
      <c r="B283" s="64" t="s">
        <v>48</v>
      </c>
      <c r="C283" s="64" t="s">
        <v>30</v>
      </c>
      <c r="D283" s="45" t="s">
        <v>31</v>
      </c>
      <c r="E283" s="46">
        <v>98.95</v>
      </c>
      <c r="F283" s="46">
        <v>2239.25</v>
      </c>
    </row>
    <row r="284" spans="1:6" s="47" customFormat="1" ht="12">
      <c r="A284" s="44">
        <v>283</v>
      </c>
      <c r="B284" s="64" t="s">
        <v>48</v>
      </c>
      <c r="C284" s="64" t="s">
        <v>30</v>
      </c>
      <c r="D284" s="45" t="s">
        <v>31</v>
      </c>
      <c r="E284" s="46">
        <v>160</v>
      </c>
      <c r="F284" s="46">
        <v>4656.6499999999996</v>
      </c>
    </row>
    <row r="285" spans="1:6" s="47" customFormat="1" ht="12">
      <c r="A285" s="44">
        <v>284</v>
      </c>
      <c r="B285" s="64" t="s">
        <v>48</v>
      </c>
      <c r="C285" s="64" t="s">
        <v>30</v>
      </c>
      <c r="D285" s="45" t="s">
        <v>31</v>
      </c>
      <c r="E285" s="46">
        <v>12.01</v>
      </c>
      <c r="F285" s="46">
        <v>545.83000000000004</v>
      </c>
    </row>
    <row r="286" spans="1:6" s="47" customFormat="1" ht="12">
      <c r="A286" s="44">
        <v>285</v>
      </c>
      <c r="B286" s="64" t="s">
        <v>48</v>
      </c>
      <c r="C286" s="64" t="s">
        <v>30</v>
      </c>
      <c r="D286" s="45" t="s">
        <v>31</v>
      </c>
      <c r="E286" s="46">
        <v>44.39</v>
      </c>
      <c r="F286" s="46">
        <v>2204.09</v>
      </c>
    </row>
    <row r="287" spans="1:6" s="47" customFormat="1" ht="12">
      <c r="A287" s="44">
        <v>286</v>
      </c>
      <c r="B287" s="64" t="s">
        <v>48</v>
      </c>
      <c r="C287" s="64" t="s">
        <v>30</v>
      </c>
      <c r="D287" s="45" t="s">
        <v>31</v>
      </c>
      <c r="E287" s="46">
        <v>1210</v>
      </c>
      <c r="F287" s="46">
        <v>36813.65</v>
      </c>
    </row>
    <row r="288" spans="1:6" s="47" customFormat="1" ht="12">
      <c r="A288" s="44">
        <v>287</v>
      </c>
      <c r="B288" s="64" t="s">
        <v>48</v>
      </c>
      <c r="C288" s="64" t="s">
        <v>30</v>
      </c>
      <c r="D288" s="45" t="s">
        <v>31</v>
      </c>
      <c r="E288" s="46">
        <v>24</v>
      </c>
      <c r="F288" s="46">
        <v>609.96</v>
      </c>
    </row>
    <row r="289" spans="1:6" s="47" customFormat="1" ht="12">
      <c r="A289" s="44">
        <v>288</v>
      </c>
      <c r="B289" s="64" t="s">
        <v>48</v>
      </c>
      <c r="C289" s="64" t="s">
        <v>30</v>
      </c>
      <c r="D289" s="45" t="s">
        <v>31</v>
      </c>
      <c r="E289" s="46">
        <v>15</v>
      </c>
      <c r="F289" s="46">
        <v>483.17</v>
      </c>
    </row>
    <row r="290" spans="1:6" s="47" customFormat="1" ht="12">
      <c r="A290" s="44">
        <v>289</v>
      </c>
      <c r="B290" s="64" t="s">
        <v>48</v>
      </c>
      <c r="C290" s="64" t="s">
        <v>30</v>
      </c>
      <c r="D290" s="45" t="s">
        <v>31</v>
      </c>
      <c r="E290" s="46">
        <v>90</v>
      </c>
      <c r="F290" s="46">
        <v>4766.72</v>
      </c>
    </row>
    <row r="291" spans="1:6" s="47" customFormat="1" ht="12">
      <c r="A291" s="44">
        <v>290</v>
      </c>
      <c r="B291" s="64" t="s">
        <v>48</v>
      </c>
      <c r="C291" s="64" t="s">
        <v>30</v>
      </c>
      <c r="D291" s="45" t="s">
        <v>31</v>
      </c>
      <c r="E291" s="46">
        <v>275</v>
      </c>
      <c r="F291" s="46">
        <v>9229.74</v>
      </c>
    </row>
    <row r="292" spans="1:6" s="47" customFormat="1" ht="12">
      <c r="A292" s="44">
        <v>291</v>
      </c>
      <c r="B292" s="64" t="s">
        <v>48</v>
      </c>
      <c r="C292" s="64" t="s">
        <v>89</v>
      </c>
      <c r="D292" s="45" t="s">
        <v>90</v>
      </c>
      <c r="E292" s="46">
        <v>23.45</v>
      </c>
      <c r="F292" s="46">
        <v>595.45000000000005</v>
      </c>
    </row>
    <row r="293" spans="1:6" s="47" customFormat="1" ht="12">
      <c r="A293" s="44">
        <v>292</v>
      </c>
      <c r="B293" s="64" t="s">
        <v>48</v>
      </c>
      <c r="C293" s="64" t="s">
        <v>93</v>
      </c>
      <c r="D293" s="45" t="s">
        <v>138</v>
      </c>
      <c r="E293" s="46">
        <v>1439.72</v>
      </c>
      <c r="F293" s="46">
        <v>7401</v>
      </c>
    </row>
    <row r="294" spans="1:6" s="47" customFormat="1" ht="12">
      <c r="A294" s="44">
        <v>293</v>
      </c>
      <c r="B294" s="64" t="s">
        <v>152</v>
      </c>
      <c r="C294" s="64" t="s">
        <v>139</v>
      </c>
      <c r="D294" s="45" t="s">
        <v>140</v>
      </c>
      <c r="E294" s="46">
        <v>6984.89</v>
      </c>
      <c r="F294" s="46">
        <v>113650.88</v>
      </c>
    </row>
    <row r="295" spans="1:6" s="47" customFormat="1" ht="12">
      <c r="A295" s="44">
        <v>294</v>
      </c>
      <c r="B295" s="64" t="s">
        <v>312</v>
      </c>
      <c r="C295" s="64" t="s">
        <v>276</v>
      </c>
      <c r="D295" s="45" t="s">
        <v>313</v>
      </c>
      <c r="E295" s="46">
        <v>24728.799999999999</v>
      </c>
      <c r="F295" s="46">
        <v>34100</v>
      </c>
    </row>
    <row r="296" spans="1:6" s="47" customFormat="1" ht="12">
      <c r="A296" s="44">
        <v>295</v>
      </c>
      <c r="B296" s="64" t="s">
        <v>312</v>
      </c>
      <c r="C296" s="64" t="s">
        <v>96</v>
      </c>
      <c r="D296" s="45" t="s">
        <v>250</v>
      </c>
      <c r="E296" s="46">
        <v>9127.5</v>
      </c>
      <c r="F296" s="46">
        <v>11135.55</v>
      </c>
    </row>
    <row r="297" spans="1:6" s="47" customFormat="1" ht="12">
      <c r="A297" s="44">
        <v>296</v>
      </c>
      <c r="B297" s="64" t="s">
        <v>50</v>
      </c>
      <c r="C297" s="64" t="s">
        <v>51</v>
      </c>
      <c r="D297" s="45" t="s">
        <v>153</v>
      </c>
      <c r="E297" s="46">
        <v>459</v>
      </c>
      <c r="F297" s="46">
        <v>7657.8</v>
      </c>
    </row>
    <row r="298" spans="1:6" s="47" customFormat="1" ht="12">
      <c r="A298" s="44">
        <v>297</v>
      </c>
      <c r="B298" s="64" t="s">
        <v>50</v>
      </c>
      <c r="C298" s="64" t="s">
        <v>51</v>
      </c>
      <c r="D298" s="45" t="s">
        <v>153</v>
      </c>
      <c r="E298" s="46">
        <v>1138.56</v>
      </c>
      <c r="F298" s="46">
        <v>16968.52</v>
      </c>
    </row>
    <row r="299" spans="1:6" s="47" customFormat="1" ht="12">
      <c r="A299" s="44">
        <v>298</v>
      </c>
      <c r="B299" s="64" t="s">
        <v>50</v>
      </c>
      <c r="C299" s="64" t="s">
        <v>51</v>
      </c>
      <c r="D299" s="45" t="s">
        <v>153</v>
      </c>
      <c r="E299" s="46">
        <v>914</v>
      </c>
      <c r="F299" s="46">
        <v>18103.740000000002</v>
      </c>
    </row>
    <row r="300" spans="1:6" s="47" customFormat="1" ht="12">
      <c r="A300" s="44">
        <v>299</v>
      </c>
      <c r="B300" s="64" t="s">
        <v>50</v>
      </c>
      <c r="C300" s="64" t="s">
        <v>51</v>
      </c>
      <c r="D300" s="45" t="s">
        <v>153</v>
      </c>
      <c r="E300" s="46">
        <v>61</v>
      </c>
      <c r="F300" s="46">
        <v>2269.5</v>
      </c>
    </row>
    <row r="301" spans="1:6" s="47" customFormat="1" ht="12">
      <c r="A301" s="44">
        <v>300</v>
      </c>
      <c r="B301" s="64" t="s">
        <v>50</v>
      </c>
      <c r="C301" s="64" t="s">
        <v>51</v>
      </c>
      <c r="D301" s="45" t="s">
        <v>153</v>
      </c>
      <c r="E301" s="46">
        <v>1276.5</v>
      </c>
      <c r="F301" s="46">
        <v>43120.5</v>
      </c>
    </row>
    <row r="302" spans="1:6" s="47" customFormat="1" ht="12">
      <c r="A302" s="44">
        <v>301</v>
      </c>
      <c r="B302" s="64" t="s">
        <v>50</v>
      </c>
      <c r="C302" s="64" t="s">
        <v>51</v>
      </c>
      <c r="D302" s="45" t="s">
        <v>153</v>
      </c>
      <c r="E302" s="46">
        <v>1985.19</v>
      </c>
      <c r="F302" s="46">
        <v>62150</v>
      </c>
    </row>
    <row r="303" spans="1:6" s="47" customFormat="1" ht="12">
      <c r="A303" s="44">
        <v>302</v>
      </c>
      <c r="B303" s="64" t="s">
        <v>50</v>
      </c>
      <c r="C303" s="64" t="s">
        <v>51</v>
      </c>
      <c r="D303" s="45" t="s">
        <v>153</v>
      </c>
      <c r="E303" s="46">
        <v>6730.16</v>
      </c>
      <c r="F303" s="46">
        <v>226950</v>
      </c>
    </row>
    <row r="304" spans="1:6" s="47" customFormat="1" ht="12">
      <c r="A304" s="44">
        <v>303</v>
      </c>
      <c r="B304" s="64" t="s">
        <v>50</v>
      </c>
      <c r="C304" s="64" t="s">
        <v>51</v>
      </c>
      <c r="D304" s="45" t="s">
        <v>153</v>
      </c>
      <c r="E304" s="46">
        <v>42</v>
      </c>
      <c r="F304" s="46">
        <v>986.58</v>
      </c>
    </row>
    <row r="305" spans="1:6" s="47" customFormat="1" ht="12">
      <c r="A305" s="44">
        <v>304</v>
      </c>
      <c r="B305" s="64" t="s">
        <v>50</v>
      </c>
      <c r="C305" s="64" t="s">
        <v>51</v>
      </c>
      <c r="D305" s="45" t="s">
        <v>153</v>
      </c>
      <c r="E305" s="46">
        <v>478</v>
      </c>
      <c r="F305" s="46">
        <v>11464.92</v>
      </c>
    </row>
    <row r="306" spans="1:6" s="47" customFormat="1" ht="12">
      <c r="A306" s="44">
        <v>305</v>
      </c>
      <c r="B306" s="64" t="s">
        <v>50</v>
      </c>
      <c r="C306" s="64" t="s">
        <v>30</v>
      </c>
      <c r="D306" s="45" t="s">
        <v>31</v>
      </c>
      <c r="E306" s="46">
        <v>1938.22</v>
      </c>
      <c r="F306" s="46">
        <v>40075.949999999997</v>
      </c>
    </row>
    <row r="307" spans="1:6" s="47" customFormat="1" ht="12">
      <c r="A307" s="44">
        <v>306</v>
      </c>
      <c r="B307" s="64" t="s">
        <v>50</v>
      </c>
      <c r="C307" s="64" t="s">
        <v>69</v>
      </c>
      <c r="D307" s="45" t="s">
        <v>149</v>
      </c>
      <c r="E307" s="46">
        <v>4</v>
      </c>
      <c r="F307" s="46">
        <v>5195.7700000000004</v>
      </c>
    </row>
    <row r="308" spans="1:6" s="47" customFormat="1" ht="12">
      <c r="A308" s="44">
        <v>307</v>
      </c>
      <c r="B308" s="64" t="s">
        <v>50</v>
      </c>
      <c r="C308" s="64" t="s">
        <v>69</v>
      </c>
      <c r="D308" s="45" t="s">
        <v>149</v>
      </c>
      <c r="E308" s="46">
        <v>1.5</v>
      </c>
      <c r="F308" s="46">
        <v>16555.39</v>
      </c>
    </row>
    <row r="309" spans="1:6" s="47" customFormat="1" ht="12">
      <c r="A309" s="44">
        <v>308</v>
      </c>
      <c r="B309" s="64" t="s">
        <v>50</v>
      </c>
      <c r="C309" s="64" t="s">
        <v>69</v>
      </c>
      <c r="D309" s="45" t="s">
        <v>149</v>
      </c>
      <c r="E309" s="46">
        <v>10</v>
      </c>
      <c r="F309" s="46">
        <v>132734.62</v>
      </c>
    </row>
    <row r="310" spans="1:6" s="47" customFormat="1" ht="12">
      <c r="A310" s="44">
        <v>309</v>
      </c>
      <c r="B310" s="64" t="s">
        <v>50</v>
      </c>
      <c r="C310" s="64" t="s">
        <v>69</v>
      </c>
      <c r="D310" s="45" t="s">
        <v>149</v>
      </c>
      <c r="E310" s="46">
        <v>1.8</v>
      </c>
      <c r="F310" s="46">
        <v>1525.42</v>
      </c>
    </row>
    <row r="311" spans="1:6" s="47" customFormat="1" ht="12">
      <c r="A311" s="44">
        <v>310</v>
      </c>
      <c r="B311" s="64" t="s">
        <v>50</v>
      </c>
      <c r="C311" s="64" t="s">
        <v>69</v>
      </c>
      <c r="D311" s="45" t="s">
        <v>149</v>
      </c>
      <c r="E311" s="46">
        <v>10</v>
      </c>
      <c r="F311" s="46">
        <v>18424.37</v>
      </c>
    </row>
    <row r="312" spans="1:6" s="47" customFormat="1" ht="12">
      <c r="A312" s="44">
        <v>311</v>
      </c>
      <c r="B312" s="64" t="s">
        <v>50</v>
      </c>
      <c r="C312" s="64" t="s">
        <v>69</v>
      </c>
      <c r="D312" s="45" t="s">
        <v>149</v>
      </c>
      <c r="E312" s="46">
        <v>14.5</v>
      </c>
      <c r="F312" s="46">
        <v>24741.71</v>
      </c>
    </row>
    <row r="313" spans="1:6" s="47" customFormat="1" ht="12">
      <c r="A313" s="44">
        <v>312</v>
      </c>
      <c r="B313" s="64" t="s">
        <v>50</v>
      </c>
      <c r="C313" s="64" t="s">
        <v>314</v>
      </c>
      <c r="D313" s="45" t="s">
        <v>315</v>
      </c>
      <c r="E313" s="46">
        <v>16791.71</v>
      </c>
      <c r="F313" s="46">
        <v>76221.37</v>
      </c>
    </row>
    <row r="314" spans="1:6" s="47" customFormat="1" ht="12">
      <c r="A314" s="44">
        <v>313</v>
      </c>
      <c r="B314" s="64" t="s">
        <v>50</v>
      </c>
      <c r="C314" s="64" t="s">
        <v>314</v>
      </c>
      <c r="D314" s="45" t="s">
        <v>315</v>
      </c>
      <c r="E314" s="46">
        <v>1375.12</v>
      </c>
      <c r="F314" s="46">
        <v>6083.15</v>
      </c>
    </row>
    <row r="315" spans="1:6" s="47" customFormat="1" ht="12">
      <c r="A315" s="44">
        <v>314</v>
      </c>
      <c r="B315" s="64" t="s">
        <v>50</v>
      </c>
      <c r="C315" s="64" t="s">
        <v>314</v>
      </c>
      <c r="D315" s="45" t="s">
        <v>315</v>
      </c>
      <c r="E315" s="46">
        <v>7292.29</v>
      </c>
      <c r="F315" s="46">
        <v>32713.43</v>
      </c>
    </row>
    <row r="316" spans="1:6" s="47" customFormat="1" ht="12">
      <c r="A316" s="44">
        <v>315</v>
      </c>
      <c r="B316" s="64" t="s">
        <v>112</v>
      </c>
      <c r="C316" s="64" t="s">
        <v>113</v>
      </c>
      <c r="D316" s="45" t="s">
        <v>146</v>
      </c>
      <c r="E316" s="46">
        <v>1235.5</v>
      </c>
      <c r="F316" s="46">
        <v>11740.5</v>
      </c>
    </row>
    <row r="317" spans="1:6" s="47" customFormat="1" ht="12">
      <c r="A317" s="44">
        <v>316</v>
      </c>
      <c r="B317" s="64" t="s">
        <v>53</v>
      </c>
      <c r="C317" s="64" t="s">
        <v>30</v>
      </c>
      <c r="D317" s="45" t="s">
        <v>31</v>
      </c>
      <c r="E317" s="46">
        <v>109</v>
      </c>
      <c r="F317" s="46">
        <v>855.95</v>
      </c>
    </row>
    <row r="318" spans="1:6" s="47" customFormat="1" ht="12">
      <c r="A318" s="44">
        <v>317</v>
      </c>
      <c r="B318" s="64" t="s">
        <v>53</v>
      </c>
      <c r="C318" s="64" t="s">
        <v>30</v>
      </c>
      <c r="D318" s="45" t="s">
        <v>31</v>
      </c>
      <c r="E318" s="46">
        <v>597</v>
      </c>
      <c r="F318" s="46">
        <v>5076.5</v>
      </c>
    </row>
    <row r="319" spans="1:6" s="47" customFormat="1" ht="12">
      <c r="A319" s="44">
        <v>318</v>
      </c>
      <c r="B319" s="64" t="s">
        <v>58</v>
      </c>
      <c r="C319" s="64" t="s">
        <v>30</v>
      </c>
      <c r="D319" s="45" t="s">
        <v>31</v>
      </c>
      <c r="E319" s="46">
        <v>1600</v>
      </c>
      <c r="F319" s="46">
        <v>92601.68</v>
      </c>
    </row>
    <row r="320" spans="1:6" s="47" customFormat="1" ht="12">
      <c r="A320" s="44">
        <v>319</v>
      </c>
      <c r="B320" s="64" t="s">
        <v>58</v>
      </c>
      <c r="C320" s="64" t="s">
        <v>30</v>
      </c>
      <c r="D320" s="45" t="s">
        <v>31</v>
      </c>
      <c r="E320" s="46">
        <v>1000</v>
      </c>
      <c r="F320" s="46">
        <v>65104.57</v>
      </c>
    </row>
    <row r="321" spans="1:6" s="47" customFormat="1" ht="12">
      <c r="A321" s="44">
        <v>320</v>
      </c>
      <c r="B321" s="64" t="s">
        <v>58</v>
      </c>
      <c r="C321" s="64" t="s">
        <v>30</v>
      </c>
      <c r="D321" s="45" t="s">
        <v>31</v>
      </c>
      <c r="E321" s="46">
        <v>1566.69</v>
      </c>
      <c r="F321" s="46">
        <v>35547.18</v>
      </c>
    </row>
    <row r="322" spans="1:6" s="47" customFormat="1" ht="12">
      <c r="A322" s="44">
        <v>321</v>
      </c>
      <c r="B322" s="64" t="s">
        <v>58</v>
      </c>
      <c r="C322" s="64" t="s">
        <v>30</v>
      </c>
      <c r="D322" s="45" t="s">
        <v>31</v>
      </c>
      <c r="E322" s="46">
        <v>1093.3599999999999</v>
      </c>
      <c r="F322" s="46">
        <v>26348.15</v>
      </c>
    </row>
    <row r="323" spans="1:6" s="47" customFormat="1" ht="12">
      <c r="A323" s="44">
        <v>322</v>
      </c>
      <c r="B323" s="64" t="s">
        <v>58</v>
      </c>
      <c r="C323" s="64" t="s">
        <v>30</v>
      </c>
      <c r="D323" s="45" t="s">
        <v>31</v>
      </c>
      <c r="E323" s="46">
        <v>636.91</v>
      </c>
      <c r="F323" s="46">
        <v>39349.15</v>
      </c>
    </row>
    <row r="324" spans="1:6" s="47" customFormat="1" ht="12">
      <c r="A324" s="44">
        <v>323</v>
      </c>
      <c r="B324" s="64" t="s">
        <v>58</v>
      </c>
      <c r="C324" s="64" t="s">
        <v>30</v>
      </c>
      <c r="D324" s="45" t="s">
        <v>31</v>
      </c>
      <c r="E324" s="46">
        <v>950.94</v>
      </c>
      <c r="F324" s="46">
        <v>29755.69</v>
      </c>
    </row>
    <row r="325" spans="1:6" s="47" customFormat="1" ht="12">
      <c r="A325" s="44">
        <v>324</v>
      </c>
      <c r="B325" s="64" t="s">
        <v>58</v>
      </c>
      <c r="C325" s="64" t="s">
        <v>99</v>
      </c>
      <c r="D325" s="45" t="s">
        <v>100</v>
      </c>
      <c r="E325" s="46">
        <v>7774.12</v>
      </c>
      <c r="F325" s="46">
        <v>20723.93</v>
      </c>
    </row>
    <row r="326" spans="1:6" s="47" customFormat="1" ht="12">
      <c r="A326" s="44">
        <v>325</v>
      </c>
      <c r="B326" s="64" t="s">
        <v>58</v>
      </c>
      <c r="C326" s="64" t="s">
        <v>99</v>
      </c>
      <c r="D326" s="45" t="s">
        <v>100</v>
      </c>
      <c r="E326" s="46">
        <v>2400</v>
      </c>
      <c r="F326" s="46">
        <v>10340</v>
      </c>
    </row>
    <row r="327" spans="1:6" s="47" customFormat="1" ht="12">
      <c r="A327" s="44">
        <v>326</v>
      </c>
      <c r="B327" s="64" t="s">
        <v>58</v>
      </c>
      <c r="C327" s="64" t="s">
        <v>115</v>
      </c>
      <c r="D327" s="45" t="s">
        <v>136</v>
      </c>
      <c r="E327" s="46">
        <v>5063.5</v>
      </c>
      <c r="F327" s="46">
        <v>16735</v>
      </c>
    </row>
    <row r="328" spans="1:6" s="47" customFormat="1" ht="12">
      <c r="A328" s="44">
        <v>327</v>
      </c>
      <c r="B328" s="64" t="s">
        <v>187</v>
      </c>
      <c r="C328" s="64" t="s">
        <v>91</v>
      </c>
      <c r="D328" s="45" t="s">
        <v>316</v>
      </c>
      <c r="E328" s="46">
        <v>4793</v>
      </c>
      <c r="F328" s="46">
        <v>21836</v>
      </c>
    </row>
    <row r="329" spans="1:6" s="47" customFormat="1" ht="12">
      <c r="A329" s="44">
        <v>328</v>
      </c>
      <c r="B329" s="64" t="s">
        <v>187</v>
      </c>
      <c r="C329" s="64" t="s">
        <v>73</v>
      </c>
      <c r="D329" s="45" t="s">
        <v>255</v>
      </c>
      <c r="E329" s="46">
        <v>3521.61</v>
      </c>
      <c r="F329" s="46">
        <v>15954</v>
      </c>
    </row>
    <row r="330" spans="1:6" s="47" customFormat="1" ht="12">
      <c r="A330" s="44">
        <v>329</v>
      </c>
      <c r="B330" s="64" t="s">
        <v>187</v>
      </c>
      <c r="C330" s="64" t="s">
        <v>73</v>
      </c>
      <c r="D330" s="45" t="s">
        <v>255</v>
      </c>
      <c r="E330" s="46">
        <v>3872</v>
      </c>
      <c r="F330" s="46">
        <v>15304</v>
      </c>
    </row>
    <row r="331" spans="1:6" s="47" customFormat="1" ht="12">
      <c r="A331" s="44">
        <v>330</v>
      </c>
      <c r="B331" s="64" t="s">
        <v>187</v>
      </c>
      <c r="C331" s="64" t="s">
        <v>73</v>
      </c>
      <c r="D331" s="45" t="s">
        <v>255</v>
      </c>
      <c r="E331" s="46">
        <v>3280</v>
      </c>
      <c r="F331" s="46">
        <v>14104</v>
      </c>
    </row>
    <row r="332" spans="1:6" s="47" customFormat="1" ht="12">
      <c r="A332" s="44">
        <v>331</v>
      </c>
      <c r="B332" s="64" t="s">
        <v>187</v>
      </c>
      <c r="C332" s="64" t="s">
        <v>73</v>
      </c>
      <c r="D332" s="45" t="s">
        <v>317</v>
      </c>
      <c r="E332" s="46">
        <v>4006.32</v>
      </c>
      <c r="F332" s="46">
        <v>18864</v>
      </c>
    </row>
    <row r="333" spans="1:6" s="47" customFormat="1" ht="12">
      <c r="A333" s="44">
        <v>332</v>
      </c>
      <c r="B333" s="64" t="s">
        <v>187</v>
      </c>
      <c r="C333" s="64" t="s">
        <v>73</v>
      </c>
      <c r="D333" s="45" t="s">
        <v>255</v>
      </c>
      <c r="E333" s="46">
        <v>2438</v>
      </c>
      <c r="F333" s="46">
        <v>13414</v>
      </c>
    </row>
    <row r="334" spans="1:6" s="47" customFormat="1" ht="12">
      <c r="A334" s="44">
        <v>333</v>
      </c>
      <c r="B334" s="64" t="s">
        <v>187</v>
      </c>
      <c r="C334" s="64" t="s">
        <v>73</v>
      </c>
      <c r="D334" s="45" t="s">
        <v>318</v>
      </c>
      <c r="E334" s="46">
        <v>3663.74</v>
      </c>
      <c r="F334" s="46">
        <v>17244</v>
      </c>
    </row>
    <row r="335" spans="1:6" s="47" customFormat="1" ht="12">
      <c r="A335" s="44">
        <v>334</v>
      </c>
      <c r="B335" s="64" t="s">
        <v>187</v>
      </c>
      <c r="C335" s="64" t="s">
        <v>73</v>
      </c>
      <c r="D335" s="45" t="s">
        <v>319</v>
      </c>
      <c r="E335" s="46">
        <v>4980.76</v>
      </c>
      <c r="F335" s="46">
        <v>30552</v>
      </c>
    </row>
    <row r="336" spans="1:6" s="47" customFormat="1" ht="12">
      <c r="A336" s="44">
        <v>335</v>
      </c>
      <c r="B336" s="64" t="s">
        <v>187</v>
      </c>
      <c r="C336" s="64" t="s">
        <v>73</v>
      </c>
      <c r="D336" s="45" t="s">
        <v>255</v>
      </c>
      <c r="E336" s="46">
        <v>3897</v>
      </c>
      <c r="F336" s="46">
        <v>15268</v>
      </c>
    </row>
    <row r="337" spans="1:6" s="47" customFormat="1" ht="12">
      <c r="A337" s="44">
        <v>336</v>
      </c>
      <c r="B337" s="64" t="s">
        <v>187</v>
      </c>
      <c r="C337" s="64" t="s">
        <v>73</v>
      </c>
      <c r="D337" s="45" t="s">
        <v>256</v>
      </c>
      <c r="E337" s="46">
        <v>3256.8</v>
      </c>
      <c r="F337" s="46">
        <v>15618</v>
      </c>
    </row>
    <row r="338" spans="1:6" s="47" customFormat="1" ht="12">
      <c r="A338" s="44">
        <v>337</v>
      </c>
      <c r="B338" s="64" t="s">
        <v>187</v>
      </c>
      <c r="C338" s="64" t="s">
        <v>75</v>
      </c>
      <c r="D338" s="45" t="s">
        <v>143</v>
      </c>
      <c r="E338" s="46">
        <v>3002.34</v>
      </c>
      <c r="F338" s="46">
        <v>21054.12</v>
      </c>
    </row>
    <row r="339" spans="1:6" s="47" customFormat="1" ht="12">
      <c r="A339" s="44">
        <v>338</v>
      </c>
      <c r="B339" s="64" t="s">
        <v>187</v>
      </c>
      <c r="C339" s="64" t="s">
        <v>169</v>
      </c>
      <c r="D339" s="45" t="s">
        <v>320</v>
      </c>
      <c r="E339" s="46">
        <v>5321</v>
      </c>
      <c r="F339" s="46">
        <v>5618.87</v>
      </c>
    </row>
    <row r="340" spans="1:6" s="47" customFormat="1" ht="12">
      <c r="A340" s="44">
        <v>339</v>
      </c>
      <c r="B340" s="64" t="s">
        <v>187</v>
      </c>
      <c r="C340" s="64" t="s">
        <v>139</v>
      </c>
      <c r="D340" s="45" t="s">
        <v>321</v>
      </c>
      <c r="E340" s="46">
        <v>24110.23</v>
      </c>
      <c r="F340" s="46">
        <v>57910.97</v>
      </c>
    </row>
    <row r="341" spans="1:6" s="47" customFormat="1" ht="12">
      <c r="A341" s="44">
        <v>340</v>
      </c>
      <c r="B341" s="64" t="s">
        <v>260</v>
      </c>
      <c r="C341" s="64" t="s">
        <v>56</v>
      </c>
      <c r="D341" s="45" t="s">
        <v>322</v>
      </c>
      <c r="E341" s="46">
        <v>7234.25</v>
      </c>
      <c r="F341" s="46">
        <v>35275</v>
      </c>
    </row>
    <row r="342" spans="1:6" s="47" customFormat="1" ht="12">
      <c r="A342" s="44">
        <v>341</v>
      </c>
      <c r="B342" s="64" t="s">
        <v>260</v>
      </c>
      <c r="C342" s="64" t="s">
        <v>56</v>
      </c>
      <c r="D342" s="45" t="s">
        <v>322</v>
      </c>
      <c r="E342" s="46">
        <v>5763</v>
      </c>
      <c r="F342" s="46">
        <v>26590</v>
      </c>
    </row>
    <row r="343" spans="1:6" s="47" customFormat="1" ht="12">
      <c r="A343" s="44">
        <v>342</v>
      </c>
      <c r="B343" s="64" t="s">
        <v>260</v>
      </c>
      <c r="C343" s="64" t="s">
        <v>93</v>
      </c>
      <c r="D343" s="45" t="s">
        <v>323</v>
      </c>
      <c r="E343" s="46">
        <v>2598</v>
      </c>
      <c r="F343" s="46">
        <v>20739</v>
      </c>
    </row>
    <row r="344" spans="1:6" s="47" customFormat="1" ht="12">
      <c r="A344" s="44">
        <v>343</v>
      </c>
      <c r="B344" s="64" t="s">
        <v>59</v>
      </c>
      <c r="C344" s="64" t="s">
        <v>73</v>
      </c>
      <c r="D344" s="45" t="s">
        <v>135</v>
      </c>
      <c r="E344" s="46">
        <v>502</v>
      </c>
      <c r="F344" s="46">
        <v>3335</v>
      </c>
    </row>
    <row r="345" spans="1:6" s="47" customFormat="1" ht="12">
      <c r="A345" s="44">
        <v>344</v>
      </c>
      <c r="B345" s="64" t="s">
        <v>119</v>
      </c>
      <c r="C345" s="64" t="s">
        <v>30</v>
      </c>
      <c r="D345" s="45" t="s">
        <v>31</v>
      </c>
      <c r="E345" s="46">
        <v>126.5</v>
      </c>
      <c r="F345" s="46">
        <v>2830</v>
      </c>
    </row>
    <row r="346" spans="1:6" s="47" customFormat="1" ht="12">
      <c r="A346" s="44">
        <v>345</v>
      </c>
      <c r="B346" s="64" t="s">
        <v>119</v>
      </c>
      <c r="C346" s="64" t="s">
        <v>30</v>
      </c>
      <c r="D346" s="45" t="s">
        <v>31</v>
      </c>
      <c r="E346" s="46">
        <v>119.38</v>
      </c>
      <c r="F346" s="46">
        <v>2550.21</v>
      </c>
    </row>
    <row r="347" spans="1:6" s="47" customFormat="1" ht="12">
      <c r="A347" s="44">
        <v>346</v>
      </c>
      <c r="B347" s="64" t="s">
        <v>119</v>
      </c>
      <c r="C347" s="64" t="s">
        <v>69</v>
      </c>
      <c r="D347" s="45" t="s">
        <v>149</v>
      </c>
      <c r="E347" s="46">
        <v>12</v>
      </c>
      <c r="F347" s="46">
        <v>542641.38</v>
      </c>
    </row>
    <row r="348" spans="1:6" s="47" customFormat="1" ht="12">
      <c r="A348" s="44">
        <v>347</v>
      </c>
      <c r="B348" s="64" t="s">
        <v>119</v>
      </c>
      <c r="C348" s="64" t="s">
        <v>69</v>
      </c>
      <c r="D348" s="45" t="s">
        <v>149</v>
      </c>
      <c r="E348" s="46">
        <v>5</v>
      </c>
      <c r="F348" s="46">
        <v>153511.13</v>
      </c>
    </row>
    <row r="349" spans="1:6" s="47" customFormat="1" ht="12">
      <c r="A349" s="44">
        <v>348</v>
      </c>
      <c r="B349" s="64" t="s">
        <v>119</v>
      </c>
      <c r="C349" s="64" t="s">
        <v>324</v>
      </c>
      <c r="D349" s="45" t="s">
        <v>325</v>
      </c>
      <c r="E349" s="46">
        <v>108246</v>
      </c>
      <c r="F349" s="46">
        <v>20894.25</v>
      </c>
    </row>
    <row r="350" spans="1:6" s="47" customFormat="1" ht="12">
      <c r="A350" s="44">
        <v>349</v>
      </c>
      <c r="B350" s="64" t="s">
        <v>61</v>
      </c>
      <c r="C350" s="64" t="s">
        <v>30</v>
      </c>
      <c r="D350" s="45" t="s">
        <v>31</v>
      </c>
      <c r="E350" s="46">
        <v>21.36</v>
      </c>
      <c r="F350" s="46">
        <v>990.15</v>
      </c>
    </row>
    <row r="351" spans="1:6" s="47" customFormat="1" ht="12">
      <c r="A351" s="44">
        <v>350</v>
      </c>
      <c r="B351" s="64" t="s">
        <v>61</v>
      </c>
      <c r="C351" s="64" t="s">
        <v>30</v>
      </c>
      <c r="D351" s="45" t="s">
        <v>31</v>
      </c>
      <c r="E351" s="46">
        <v>10.119999999999999</v>
      </c>
      <c r="F351" s="46">
        <v>423.04</v>
      </c>
    </row>
    <row r="352" spans="1:6" s="47" customFormat="1" ht="12">
      <c r="A352" s="44">
        <v>351</v>
      </c>
      <c r="B352" s="64" t="s">
        <v>61</v>
      </c>
      <c r="C352" s="64" t="s">
        <v>30</v>
      </c>
      <c r="D352" s="45" t="s">
        <v>31</v>
      </c>
      <c r="E352" s="46">
        <v>17.43</v>
      </c>
      <c r="F352" s="46">
        <v>303.95999999999998</v>
      </c>
    </row>
    <row r="353" spans="1:6" s="47" customFormat="1" ht="12">
      <c r="A353" s="44">
        <v>352</v>
      </c>
      <c r="B353" s="64" t="s">
        <v>61</v>
      </c>
      <c r="C353" s="64" t="s">
        <v>30</v>
      </c>
      <c r="D353" s="45" t="s">
        <v>31</v>
      </c>
      <c r="E353" s="46">
        <v>143.41</v>
      </c>
      <c r="F353" s="46">
        <v>3654.26</v>
      </c>
    </row>
    <row r="354" spans="1:6" s="47" customFormat="1" ht="12">
      <c r="A354" s="44">
        <v>353</v>
      </c>
      <c r="B354" s="64" t="s">
        <v>61</v>
      </c>
      <c r="C354" s="64" t="s">
        <v>30</v>
      </c>
      <c r="D354" s="45" t="s">
        <v>31</v>
      </c>
      <c r="E354" s="46">
        <v>208.8</v>
      </c>
      <c r="F354" s="46">
        <v>3624.21</v>
      </c>
    </row>
    <row r="355" spans="1:6" s="47" customFormat="1" ht="12">
      <c r="A355" s="44">
        <v>354</v>
      </c>
      <c r="B355" s="64" t="s">
        <v>61</v>
      </c>
      <c r="C355" s="64" t="s">
        <v>30</v>
      </c>
      <c r="D355" s="45" t="s">
        <v>31</v>
      </c>
      <c r="E355" s="46">
        <v>17.43</v>
      </c>
      <c r="F355" s="46">
        <v>303.95999999999998</v>
      </c>
    </row>
    <row r="356" spans="1:6" s="47" customFormat="1" ht="12">
      <c r="A356" s="44">
        <v>355</v>
      </c>
      <c r="B356" s="64" t="s">
        <v>61</v>
      </c>
      <c r="C356" s="64" t="s">
        <v>30</v>
      </c>
      <c r="D356" s="45" t="s">
        <v>31</v>
      </c>
      <c r="E356" s="46">
        <v>143.41</v>
      </c>
      <c r="F356" s="46">
        <v>3654.26</v>
      </c>
    </row>
    <row r="357" spans="1:6" s="47" customFormat="1" ht="12">
      <c r="A357" s="44">
        <v>356</v>
      </c>
      <c r="B357" s="64" t="s">
        <v>61</v>
      </c>
      <c r="C357" s="64" t="s">
        <v>30</v>
      </c>
      <c r="D357" s="45" t="s">
        <v>31</v>
      </c>
      <c r="E357" s="46">
        <v>208.8</v>
      </c>
      <c r="F357" s="46">
        <v>3624.21</v>
      </c>
    </row>
    <row r="358" spans="1:6" s="47" customFormat="1" ht="12">
      <c r="A358" s="44">
        <v>357</v>
      </c>
      <c r="B358" s="64" t="s">
        <v>61</v>
      </c>
      <c r="C358" s="64" t="s">
        <v>30</v>
      </c>
      <c r="D358" s="45" t="s">
        <v>31</v>
      </c>
      <c r="E358" s="46">
        <v>10.119999999999999</v>
      </c>
      <c r="F358" s="46">
        <v>423.04</v>
      </c>
    </row>
    <row r="359" spans="1:6" s="47" customFormat="1" ht="12">
      <c r="A359" s="44">
        <v>358</v>
      </c>
      <c r="B359" s="64" t="s">
        <v>61</v>
      </c>
      <c r="C359" s="64" t="s">
        <v>30</v>
      </c>
      <c r="D359" s="45" t="s">
        <v>31</v>
      </c>
      <c r="E359" s="46">
        <v>21.36</v>
      </c>
      <c r="F359" s="46">
        <v>990.15</v>
      </c>
    </row>
    <row r="360" spans="1:6" s="47" customFormat="1" ht="12">
      <c r="A360" s="44">
        <v>359</v>
      </c>
      <c r="B360" s="64" t="s">
        <v>61</v>
      </c>
      <c r="C360" s="64" t="s">
        <v>30</v>
      </c>
      <c r="D360" s="45" t="s">
        <v>31</v>
      </c>
      <c r="E360" s="46">
        <v>4417.3999999999996</v>
      </c>
      <c r="F360" s="46">
        <v>121035.63</v>
      </c>
    </row>
    <row r="361" spans="1:6" s="47" customFormat="1" ht="12">
      <c r="A361" s="44">
        <v>360</v>
      </c>
      <c r="B361" s="64" t="s">
        <v>61</v>
      </c>
      <c r="C361" s="64" t="s">
        <v>69</v>
      </c>
      <c r="D361" s="45" t="s">
        <v>149</v>
      </c>
      <c r="E361" s="46">
        <v>4</v>
      </c>
      <c r="F361" s="46">
        <v>78254.75</v>
      </c>
    </row>
    <row r="362" spans="1:6" s="47" customFormat="1" ht="12">
      <c r="A362" s="44">
        <v>361</v>
      </c>
      <c r="B362" s="64" t="s">
        <v>61</v>
      </c>
      <c r="C362" s="64" t="s">
        <v>314</v>
      </c>
      <c r="D362" s="45" t="s">
        <v>315</v>
      </c>
      <c r="E362" s="46">
        <v>36</v>
      </c>
      <c r="F362" s="46">
        <v>492.8</v>
      </c>
    </row>
    <row r="363" spans="1:6" s="47" customFormat="1" ht="12">
      <c r="A363" s="44">
        <v>362</v>
      </c>
      <c r="B363" s="64" t="s">
        <v>61</v>
      </c>
      <c r="C363" s="64" t="s">
        <v>314</v>
      </c>
      <c r="D363" s="45" t="s">
        <v>315</v>
      </c>
      <c r="E363" s="46">
        <v>29</v>
      </c>
      <c r="F363" s="46">
        <v>278.69</v>
      </c>
    </row>
    <row r="364" spans="1:6" s="47" customFormat="1" ht="12">
      <c r="A364" s="44">
        <v>363</v>
      </c>
      <c r="B364" s="64" t="s">
        <v>61</v>
      </c>
      <c r="C364" s="64" t="s">
        <v>314</v>
      </c>
      <c r="D364" s="45" t="s">
        <v>315</v>
      </c>
      <c r="E364" s="46">
        <v>36</v>
      </c>
      <c r="F364" s="46">
        <v>340</v>
      </c>
    </row>
    <row r="365" spans="1:6" s="47" customFormat="1" ht="12">
      <c r="A365" s="44">
        <v>364</v>
      </c>
      <c r="B365" s="64" t="s">
        <v>61</v>
      </c>
      <c r="C365" s="64" t="s">
        <v>314</v>
      </c>
      <c r="D365" s="45" t="s">
        <v>315</v>
      </c>
      <c r="E365" s="46">
        <v>28</v>
      </c>
      <c r="F365" s="46">
        <v>813.15</v>
      </c>
    </row>
    <row r="366" spans="1:6" s="47" customFormat="1" ht="12">
      <c r="A366" s="44">
        <v>365</v>
      </c>
      <c r="B366" s="64" t="s">
        <v>61</v>
      </c>
      <c r="C366" s="64" t="s">
        <v>314</v>
      </c>
      <c r="D366" s="45" t="s">
        <v>315</v>
      </c>
      <c r="E366" s="46">
        <v>116</v>
      </c>
      <c r="F366" s="46">
        <v>1067.5999999999999</v>
      </c>
    </row>
    <row r="367" spans="1:6" s="47" customFormat="1" ht="12">
      <c r="A367" s="44">
        <v>366</v>
      </c>
      <c r="B367" s="64" t="s">
        <v>61</v>
      </c>
      <c r="C367" s="64" t="s">
        <v>314</v>
      </c>
      <c r="D367" s="45" t="s">
        <v>315</v>
      </c>
      <c r="E367" s="46">
        <v>90</v>
      </c>
      <c r="F367" s="46">
        <v>774.5</v>
      </c>
    </row>
    <row r="368" spans="1:6" s="47" customFormat="1" ht="12">
      <c r="A368" s="44">
        <v>367</v>
      </c>
      <c r="B368" s="64" t="s">
        <v>61</v>
      </c>
      <c r="C368" s="64" t="s">
        <v>314</v>
      </c>
      <c r="D368" s="45" t="s">
        <v>315</v>
      </c>
      <c r="E368" s="46">
        <v>29</v>
      </c>
      <c r="F368" s="46">
        <v>278.69</v>
      </c>
    </row>
    <row r="369" spans="1:6" s="47" customFormat="1" ht="12">
      <c r="A369" s="44">
        <v>368</v>
      </c>
      <c r="B369" s="64" t="s">
        <v>61</v>
      </c>
      <c r="C369" s="64" t="s">
        <v>314</v>
      </c>
      <c r="D369" s="45" t="s">
        <v>315</v>
      </c>
      <c r="E369" s="46">
        <v>21</v>
      </c>
      <c r="F369" s="46">
        <v>180</v>
      </c>
    </row>
    <row r="370" spans="1:6" s="47" customFormat="1" ht="12">
      <c r="A370" s="44">
        <v>369</v>
      </c>
      <c r="B370" s="64" t="s">
        <v>61</v>
      </c>
      <c r="C370" s="64" t="s">
        <v>172</v>
      </c>
      <c r="D370" s="45" t="s">
        <v>173</v>
      </c>
      <c r="E370" s="46">
        <v>3390.5</v>
      </c>
      <c r="F370" s="46">
        <v>20737</v>
      </c>
    </row>
    <row r="371" spans="1:6" s="47" customFormat="1" ht="12">
      <c r="A371" s="44">
        <v>370</v>
      </c>
      <c r="B371" s="64" t="s">
        <v>61</v>
      </c>
      <c r="C371" s="64" t="s">
        <v>172</v>
      </c>
      <c r="D371" s="45" t="s">
        <v>173</v>
      </c>
      <c r="E371" s="46">
        <v>3908.57</v>
      </c>
      <c r="F371" s="46">
        <v>21446</v>
      </c>
    </row>
    <row r="372" spans="1:6" s="47" customFormat="1" ht="12">
      <c r="A372" s="44">
        <v>371</v>
      </c>
      <c r="B372" s="64" t="s">
        <v>61</v>
      </c>
      <c r="C372" s="64" t="s">
        <v>96</v>
      </c>
      <c r="D372" s="45" t="s">
        <v>97</v>
      </c>
      <c r="E372" s="46">
        <v>11876.2</v>
      </c>
      <c r="F372" s="46">
        <v>20440</v>
      </c>
    </row>
    <row r="373" spans="1:6" s="47" customFormat="1" ht="12">
      <c r="A373" s="44">
        <v>372</v>
      </c>
      <c r="B373" s="64" t="s">
        <v>66</v>
      </c>
      <c r="C373" s="64" t="s">
        <v>67</v>
      </c>
      <c r="D373" s="45" t="s">
        <v>148</v>
      </c>
      <c r="E373" s="46">
        <v>20398.080000000002</v>
      </c>
      <c r="F373" s="46">
        <v>20137.310000000001</v>
      </c>
    </row>
    <row r="374" spans="1:6" s="47" customFormat="1" ht="12">
      <c r="A374" s="44">
        <v>373</v>
      </c>
      <c r="B374" s="64" t="s">
        <v>66</v>
      </c>
      <c r="C374" s="64" t="s">
        <v>67</v>
      </c>
      <c r="D374" s="45" t="s">
        <v>148</v>
      </c>
      <c r="E374" s="46">
        <v>20398.080000000002</v>
      </c>
      <c r="F374" s="46">
        <v>20137.310000000001</v>
      </c>
    </row>
    <row r="375" spans="1:6" s="47" customFormat="1" ht="12">
      <c r="A375" s="44">
        <v>374</v>
      </c>
      <c r="B375" s="64" t="s">
        <v>66</v>
      </c>
      <c r="C375" s="64" t="s">
        <v>67</v>
      </c>
      <c r="D375" s="45" t="s">
        <v>148</v>
      </c>
      <c r="E375" s="46">
        <v>20398.080000000002</v>
      </c>
      <c r="F375" s="46">
        <v>20137.310000000001</v>
      </c>
    </row>
    <row r="376" spans="1:6" s="47" customFormat="1" ht="12">
      <c r="A376" s="44">
        <v>375</v>
      </c>
      <c r="B376" s="64" t="s">
        <v>66</v>
      </c>
      <c r="C376" s="64" t="s">
        <v>67</v>
      </c>
      <c r="D376" s="45" t="s">
        <v>148</v>
      </c>
      <c r="E376" s="46">
        <v>20398.080000000002</v>
      </c>
      <c r="F376" s="46">
        <v>20137.310000000001</v>
      </c>
    </row>
    <row r="377" spans="1:6" s="47" customFormat="1" ht="12">
      <c r="A377" s="44">
        <v>376</v>
      </c>
      <c r="B377" s="64" t="s">
        <v>66</v>
      </c>
      <c r="C377" s="64" t="s">
        <v>67</v>
      </c>
      <c r="D377" s="45" t="s">
        <v>148</v>
      </c>
      <c r="E377" s="46">
        <v>20398.080000000002</v>
      </c>
      <c r="F377" s="46">
        <v>20137.310000000001</v>
      </c>
    </row>
    <row r="378" spans="1:6" s="47" customFormat="1" ht="12">
      <c r="A378" s="44">
        <v>377</v>
      </c>
      <c r="B378" s="64" t="s">
        <v>66</v>
      </c>
      <c r="C378" s="64" t="s">
        <v>67</v>
      </c>
      <c r="D378" s="45" t="s">
        <v>148</v>
      </c>
      <c r="E378" s="46">
        <v>20398.080000000002</v>
      </c>
      <c r="F378" s="46">
        <v>20137.310000000001</v>
      </c>
    </row>
    <row r="379" spans="1:6" s="47" customFormat="1" ht="12">
      <c r="A379" s="44">
        <v>378</v>
      </c>
      <c r="B379" s="64" t="s">
        <v>66</v>
      </c>
      <c r="C379" s="64" t="s">
        <v>67</v>
      </c>
      <c r="D379" s="45" t="s">
        <v>148</v>
      </c>
      <c r="E379" s="46">
        <v>20398.080000000002</v>
      </c>
      <c r="F379" s="46">
        <v>20137.310000000001</v>
      </c>
    </row>
    <row r="380" spans="1:6" s="47" customFormat="1" ht="12">
      <c r="A380" s="44">
        <v>379</v>
      </c>
      <c r="B380" s="64" t="s">
        <v>66</v>
      </c>
      <c r="C380" s="64" t="s">
        <v>122</v>
      </c>
      <c r="D380" s="45" t="s">
        <v>123</v>
      </c>
      <c r="E380" s="46">
        <v>3122.59</v>
      </c>
      <c r="F380" s="46">
        <v>49282.1</v>
      </c>
    </row>
    <row r="381" spans="1:6" s="47" customFormat="1" ht="12">
      <c r="A381" s="44">
        <v>380</v>
      </c>
      <c r="B381" s="64" t="s">
        <v>66</v>
      </c>
      <c r="C381" s="64" t="s">
        <v>122</v>
      </c>
      <c r="D381" s="45" t="s">
        <v>123</v>
      </c>
      <c r="E381" s="46">
        <v>4449.17</v>
      </c>
      <c r="F381" s="46">
        <v>65913.179999999993</v>
      </c>
    </row>
    <row r="382" spans="1:6" s="47" customFormat="1" ht="12">
      <c r="A382" s="44">
        <v>381</v>
      </c>
      <c r="B382" s="64" t="s">
        <v>66</v>
      </c>
      <c r="C382" s="64" t="s">
        <v>122</v>
      </c>
      <c r="D382" s="45" t="s">
        <v>123</v>
      </c>
      <c r="E382" s="46">
        <v>1058.72</v>
      </c>
      <c r="F382" s="46">
        <v>13287.79</v>
      </c>
    </row>
    <row r="383" spans="1:6" s="47" customFormat="1" ht="12">
      <c r="A383" s="44">
        <v>382</v>
      </c>
      <c r="B383" s="64" t="s">
        <v>66</v>
      </c>
      <c r="C383" s="64" t="s">
        <v>188</v>
      </c>
      <c r="D383" s="45" t="s">
        <v>189</v>
      </c>
      <c r="E383" s="46">
        <v>276</v>
      </c>
      <c r="F383" s="46">
        <v>569.52</v>
      </c>
    </row>
    <row r="384" spans="1:6" s="47" customFormat="1" ht="12">
      <c r="A384" s="44">
        <v>383</v>
      </c>
      <c r="B384" s="64" t="s">
        <v>66</v>
      </c>
      <c r="C384" s="64" t="s">
        <v>188</v>
      </c>
      <c r="D384" s="45" t="s">
        <v>189</v>
      </c>
      <c r="E384" s="46">
        <v>48</v>
      </c>
      <c r="F384" s="46">
        <v>291.47000000000003</v>
      </c>
    </row>
    <row r="385" spans="1:6" s="47" customFormat="1" ht="12">
      <c r="A385" s="44">
        <v>384</v>
      </c>
      <c r="B385" s="64" t="s">
        <v>66</v>
      </c>
      <c r="C385" s="64" t="s">
        <v>188</v>
      </c>
      <c r="D385" s="45" t="s">
        <v>189</v>
      </c>
      <c r="E385" s="46">
        <v>934</v>
      </c>
      <c r="F385" s="46">
        <v>2628</v>
      </c>
    </row>
    <row r="386" spans="1:6" s="47" customFormat="1" ht="12">
      <c r="A386" s="44">
        <v>385</v>
      </c>
      <c r="B386" s="64" t="s">
        <v>66</v>
      </c>
      <c r="C386" s="64" t="s">
        <v>188</v>
      </c>
      <c r="D386" s="45" t="s">
        <v>189</v>
      </c>
      <c r="E386" s="46">
        <v>4198</v>
      </c>
      <c r="F386" s="46">
        <v>11753.67</v>
      </c>
    </row>
    <row r="387" spans="1:6" s="47" customFormat="1" ht="12">
      <c r="A387" s="44">
        <v>386</v>
      </c>
      <c r="B387" s="64" t="s">
        <v>66</v>
      </c>
      <c r="C387" s="64" t="s">
        <v>188</v>
      </c>
      <c r="D387" s="45" t="s">
        <v>189</v>
      </c>
      <c r="E387" s="46">
        <v>1248</v>
      </c>
      <c r="F387" s="46">
        <v>6741.52</v>
      </c>
    </row>
    <row r="388" spans="1:6" s="47" customFormat="1" ht="12">
      <c r="A388" s="44">
        <v>387</v>
      </c>
      <c r="B388" s="64" t="s">
        <v>66</v>
      </c>
      <c r="C388" s="64" t="s">
        <v>188</v>
      </c>
      <c r="D388" s="45" t="s">
        <v>189</v>
      </c>
      <c r="E388" s="46">
        <v>30</v>
      </c>
      <c r="F388" s="46">
        <v>37.97</v>
      </c>
    </row>
    <row r="389" spans="1:6" s="47" customFormat="1" ht="12">
      <c r="A389" s="44">
        <v>388</v>
      </c>
      <c r="B389" s="64" t="s">
        <v>66</v>
      </c>
      <c r="C389" s="64" t="s">
        <v>188</v>
      </c>
      <c r="D389" s="45" t="s">
        <v>189</v>
      </c>
      <c r="E389" s="46">
        <v>31</v>
      </c>
      <c r="F389" s="46">
        <v>508.5</v>
      </c>
    </row>
    <row r="390" spans="1:6" s="47" customFormat="1" ht="12">
      <c r="A390" s="44">
        <v>389</v>
      </c>
      <c r="B390" s="64" t="s">
        <v>66</v>
      </c>
      <c r="C390" s="64" t="s">
        <v>188</v>
      </c>
      <c r="D390" s="45" t="s">
        <v>189</v>
      </c>
      <c r="E390" s="46">
        <v>31</v>
      </c>
      <c r="F390" s="46">
        <v>508.5</v>
      </c>
    </row>
    <row r="391" spans="1:6" s="47" customFormat="1" ht="12">
      <c r="A391" s="44">
        <v>390</v>
      </c>
      <c r="B391" s="64" t="s">
        <v>66</v>
      </c>
      <c r="C391" s="64" t="s">
        <v>188</v>
      </c>
      <c r="D391" s="45" t="s">
        <v>189</v>
      </c>
      <c r="E391" s="46">
        <v>4450</v>
      </c>
      <c r="F391" s="46">
        <v>13090.07</v>
      </c>
    </row>
    <row r="392" spans="1:6" s="47" customFormat="1" ht="12">
      <c r="A392" s="44">
        <v>391</v>
      </c>
      <c r="B392" s="64" t="s">
        <v>66</v>
      </c>
      <c r="C392" s="64" t="s">
        <v>188</v>
      </c>
      <c r="D392" s="45" t="s">
        <v>189</v>
      </c>
      <c r="E392" s="46">
        <v>1026</v>
      </c>
      <c r="F392" s="46">
        <v>2979.6</v>
      </c>
    </row>
    <row r="393" spans="1:6" s="47" customFormat="1" ht="12">
      <c r="A393" s="44">
        <v>392</v>
      </c>
      <c r="B393" s="64" t="s">
        <v>66</v>
      </c>
      <c r="C393" s="64" t="s">
        <v>188</v>
      </c>
      <c r="D393" s="45" t="s">
        <v>189</v>
      </c>
      <c r="E393" s="46">
        <v>1815</v>
      </c>
      <c r="F393" s="46">
        <v>9176.8700000000008</v>
      </c>
    </row>
    <row r="394" spans="1:6" s="47" customFormat="1" ht="12">
      <c r="A394" s="44">
        <v>393</v>
      </c>
      <c r="B394" s="64" t="s">
        <v>66</v>
      </c>
      <c r="C394" s="64" t="s">
        <v>188</v>
      </c>
      <c r="D394" s="45" t="s">
        <v>189</v>
      </c>
      <c r="E394" s="46">
        <v>48</v>
      </c>
      <c r="F394" s="46">
        <v>291.47000000000003</v>
      </c>
    </row>
    <row r="395" spans="1:6" s="47" customFormat="1" ht="12">
      <c r="A395" s="44">
        <v>394</v>
      </c>
      <c r="B395" s="64" t="s">
        <v>66</v>
      </c>
      <c r="C395" s="64" t="s">
        <v>120</v>
      </c>
      <c r="D395" s="45" t="s">
        <v>142</v>
      </c>
      <c r="E395" s="46">
        <v>1014.8</v>
      </c>
      <c r="F395" s="46">
        <v>11140</v>
      </c>
    </row>
    <row r="396" spans="1:6" s="47" customFormat="1" ht="12">
      <c r="A396" s="44">
        <v>395</v>
      </c>
      <c r="B396" s="64" t="s">
        <v>66</v>
      </c>
      <c r="C396" s="64" t="s">
        <v>120</v>
      </c>
      <c r="D396" s="45" t="s">
        <v>142</v>
      </c>
      <c r="E396" s="46">
        <v>4944</v>
      </c>
      <c r="F396" s="46">
        <v>29832</v>
      </c>
    </row>
    <row r="397" spans="1:6" s="47" customFormat="1" ht="12">
      <c r="A397" s="44">
        <v>396</v>
      </c>
      <c r="B397" s="64" t="s">
        <v>66</v>
      </c>
      <c r="C397" s="64" t="s">
        <v>30</v>
      </c>
      <c r="D397" s="45" t="s">
        <v>31</v>
      </c>
      <c r="E397" s="46">
        <v>1544.56</v>
      </c>
      <c r="F397" s="46">
        <v>92939.1</v>
      </c>
    </row>
    <row r="398" spans="1:6" s="47" customFormat="1" ht="12">
      <c r="A398" s="44">
        <v>397</v>
      </c>
      <c r="B398" s="64" t="s">
        <v>66</v>
      </c>
      <c r="C398" s="64" t="s">
        <v>30</v>
      </c>
      <c r="D398" s="45" t="s">
        <v>31</v>
      </c>
      <c r="E398" s="46">
        <v>1308.67</v>
      </c>
      <c r="F398" s="46">
        <v>25777.78</v>
      </c>
    </row>
    <row r="399" spans="1:6" s="47" customFormat="1" ht="12">
      <c r="A399" s="44">
        <v>398</v>
      </c>
      <c r="B399" s="64" t="s">
        <v>66</v>
      </c>
      <c r="C399" s="64" t="s">
        <v>30</v>
      </c>
      <c r="D399" s="45" t="s">
        <v>31</v>
      </c>
      <c r="E399" s="46">
        <v>12</v>
      </c>
      <c r="F399" s="46">
        <v>708.21</v>
      </c>
    </row>
    <row r="400" spans="1:6" s="47" customFormat="1" ht="12">
      <c r="A400" s="44">
        <v>399</v>
      </c>
      <c r="B400" s="64" t="s">
        <v>66</v>
      </c>
      <c r="C400" s="64" t="s">
        <v>30</v>
      </c>
      <c r="D400" s="45" t="s">
        <v>31</v>
      </c>
      <c r="E400" s="46">
        <v>563.5</v>
      </c>
      <c r="F400" s="46">
        <v>14026.56</v>
      </c>
    </row>
    <row r="401" spans="1:6" s="47" customFormat="1" ht="12">
      <c r="A401" s="44">
        <v>400</v>
      </c>
      <c r="B401" s="64" t="s">
        <v>66</v>
      </c>
      <c r="C401" s="64" t="s">
        <v>30</v>
      </c>
      <c r="D401" s="45" t="s">
        <v>31</v>
      </c>
      <c r="E401" s="46">
        <v>1254</v>
      </c>
      <c r="F401" s="46">
        <v>37631.19</v>
      </c>
    </row>
    <row r="402" spans="1:6" s="47" customFormat="1" ht="12">
      <c r="A402" s="44">
        <v>401</v>
      </c>
      <c r="B402" s="64" t="s">
        <v>66</v>
      </c>
      <c r="C402" s="64" t="s">
        <v>30</v>
      </c>
      <c r="D402" s="45" t="s">
        <v>31</v>
      </c>
      <c r="E402" s="46">
        <v>1498.68</v>
      </c>
      <c r="F402" s="46">
        <v>33928.78</v>
      </c>
    </row>
    <row r="403" spans="1:6" s="47" customFormat="1" ht="12">
      <c r="A403" s="44">
        <v>402</v>
      </c>
      <c r="B403" s="64" t="s">
        <v>66</v>
      </c>
      <c r="C403" s="64" t="s">
        <v>30</v>
      </c>
      <c r="D403" s="45" t="s">
        <v>31</v>
      </c>
      <c r="E403" s="46">
        <v>1486.54</v>
      </c>
      <c r="F403" s="46">
        <v>37163.279999999999</v>
      </c>
    </row>
    <row r="404" spans="1:6" s="47" customFormat="1" ht="12">
      <c r="A404" s="44">
        <v>403</v>
      </c>
      <c r="B404" s="64" t="s">
        <v>66</v>
      </c>
      <c r="C404" s="64" t="s">
        <v>30</v>
      </c>
      <c r="D404" s="45" t="s">
        <v>31</v>
      </c>
      <c r="E404" s="46">
        <v>2240.8000000000002</v>
      </c>
      <c r="F404" s="46">
        <v>55574.16</v>
      </c>
    </row>
    <row r="405" spans="1:6" s="47" customFormat="1" ht="12">
      <c r="A405" s="44">
        <v>404</v>
      </c>
      <c r="B405" s="64" t="s">
        <v>66</v>
      </c>
      <c r="C405" s="64" t="s">
        <v>30</v>
      </c>
      <c r="D405" s="45" t="s">
        <v>31</v>
      </c>
      <c r="E405" s="46">
        <v>1473</v>
      </c>
      <c r="F405" s="46">
        <v>59059.63</v>
      </c>
    </row>
    <row r="406" spans="1:6" s="47" customFormat="1" ht="12">
      <c r="A406" s="44">
        <v>405</v>
      </c>
      <c r="B406" s="64" t="s">
        <v>66</v>
      </c>
      <c r="C406" s="64" t="s">
        <v>30</v>
      </c>
      <c r="D406" s="45" t="s">
        <v>31</v>
      </c>
      <c r="E406" s="46">
        <v>2813.78</v>
      </c>
      <c r="F406" s="46">
        <v>61316.61</v>
      </c>
    </row>
    <row r="407" spans="1:6" s="47" customFormat="1" ht="12">
      <c r="A407" s="44">
        <v>406</v>
      </c>
      <c r="B407" s="64" t="s">
        <v>66</v>
      </c>
      <c r="C407" s="64" t="s">
        <v>30</v>
      </c>
      <c r="D407" s="45" t="s">
        <v>31</v>
      </c>
      <c r="E407" s="46">
        <v>529.20000000000005</v>
      </c>
      <c r="F407" s="46">
        <v>12269.18</v>
      </c>
    </row>
    <row r="408" spans="1:6" s="47" customFormat="1" ht="12">
      <c r="A408" s="44">
        <v>407</v>
      </c>
      <c r="B408" s="64" t="s">
        <v>66</v>
      </c>
      <c r="C408" s="64" t="s">
        <v>30</v>
      </c>
      <c r="D408" s="45" t="s">
        <v>31</v>
      </c>
      <c r="E408" s="46">
        <v>975.8</v>
      </c>
      <c r="F408" s="46">
        <v>28777.34</v>
      </c>
    </row>
    <row r="409" spans="1:6" s="47" customFormat="1" ht="12">
      <c r="A409" s="44">
        <v>408</v>
      </c>
      <c r="B409" s="64" t="s">
        <v>66</v>
      </c>
      <c r="C409" s="64" t="s">
        <v>30</v>
      </c>
      <c r="D409" s="45" t="s">
        <v>31</v>
      </c>
      <c r="E409" s="46">
        <v>779.64</v>
      </c>
      <c r="F409" s="46">
        <v>11748</v>
      </c>
    </row>
    <row r="410" spans="1:6" s="47" customFormat="1" ht="12">
      <c r="A410" s="44">
        <v>409</v>
      </c>
      <c r="B410" s="64" t="s">
        <v>66</v>
      </c>
      <c r="C410" s="64" t="s">
        <v>69</v>
      </c>
      <c r="D410" s="45" t="s">
        <v>149</v>
      </c>
      <c r="E410" s="46">
        <v>2.5</v>
      </c>
      <c r="F410" s="46">
        <v>46897.19</v>
      </c>
    </row>
    <row r="411" spans="1:6" s="47" customFormat="1" ht="12">
      <c r="A411" s="44">
        <v>410</v>
      </c>
      <c r="B411" s="64" t="s">
        <v>66</v>
      </c>
      <c r="C411" s="64" t="s">
        <v>69</v>
      </c>
      <c r="D411" s="45" t="s">
        <v>149</v>
      </c>
      <c r="E411" s="46">
        <v>25</v>
      </c>
      <c r="F411" s="46">
        <v>40037.040000000001</v>
      </c>
    </row>
    <row r="412" spans="1:6" s="47" customFormat="1" ht="12">
      <c r="A412" s="44">
        <v>411</v>
      </c>
      <c r="B412" s="64" t="s">
        <v>66</v>
      </c>
      <c r="C412" s="64" t="s">
        <v>69</v>
      </c>
      <c r="D412" s="45" t="s">
        <v>149</v>
      </c>
      <c r="E412" s="46">
        <v>3.5</v>
      </c>
      <c r="F412" s="46">
        <v>54272.639999999999</v>
      </c>
    </row>
    <row r="413" spans="1:6" s="47" customFormat="1" ht="12">
      <c r="A413" s="44">
        <v>412</v>
      </c>
      <c r="B413" s="64" t="s">
        <v>66</v>
      </c>
      <c r="C413" s="64" t="s">
        <v>69</v>
      </c>
      <c r="D413" s="45" t="s">
        <v>149</v>
      </c>
      <c r="E413" s="46">
        <v>2.5</v>
      </c>
      <c r="F413" s="46">
        <v>70829.45</v>
      </c>
    </row>
    <row r="414" spans="1:6" s="47" customFormat="1" ht="12">
      <c r="A414" s="44">
        <v>413</v>
      </c>
      <c r="B414" s="64" t="s">
        <v>66</v>
      </c>
      <c r="C414" s="64" t="s">
        <v>69</v>
      </c>
      <c r="D414" s="45" t="s">
        <v>149</v>
      </c>
      <c r="E414" s="46">
        <v>9.5</v>
      </c>
      <c r="F414" s="46">
        <v>248758.71</v>
      </c>
    </row>
    <row r="415" spans="1:6" s="47" customFormat="1" ht="12">
      <c r="A415" s="44">
        <v>414</v>
      </c>
      <c r="B415" s="64" t="s">
        <v>66</v>
      </c>
      <c r="C415" s="64" t="s">
        <v>69</v>
      </c>
      <c r="D415" s="45" t="s">
        <v>149</v>
      </c>
      <c r="E415" s="46">
        <v>4</v>
      </c>
      <c r="F415" s="46">
        <v>13408.65</v>
      </c>
    </row>
    <row r="416" spans="1:6" s="47" customFormat="1" ht="12">
      <c r="A416" s="44">
        <v>415</v>
      </c>
      <c r="B416" s="64" t="s">
        <v>66</v>
      </c>
      <c r="C416" s="64" t="s">
        <v>69</v>
      </c>
      <c r="D416" s="45" t="s">
        <v>149</v>
      </c>
      <c r="E416" s="46">
        <v>13</v>
      </c>
      <c r="F416" s="46">
        <v>21238.36</v>
      </c>
    </row>
    <row r="417" spans="1:6" s="47" customFormat="1" ht="12">
      <c r="A417" s="44">
        <v>416</v>
      </c>
      <c r="B417" s="64" t="s">
        <v>66</v>
      </c>
      <c r="C417" s="64" t="s">
        <v>69</v>
      </c>
      <c r="D417" s="45" t="s">
        <v>149</v>
      </c>
      <c r="E417" s="46">
        <v>3</v>
      </c>
      <c r="F417" s="46">
        <v>61843.46</v>
      </c>
    </row>
    <row r="418" spans="1:6" s="47" customFormat="1" ht="12">
      <c r="A418" s="44">
        <v>417</v>
      </c>
      <c r="B418" s="64" t="s">
        <v>66</v>
      </c>
      <c r="C418" s="64" t="s">
        <v>69</v>
      </c>
      <c r="D418" s="45" t="s">
        <v>149</v>
      </c>
      <c r="E418" s="46">
        <v>14</v>
      </c>
      <c r="F418" s="46">
        <v>185144.79</v>
      </c>
    </row>
    <row r="419" spans="1:6" s="47" customFormat="1" ht="12">
      <c r="A419" s="44">
        <v>418</v>
      </c>
      <c r="B419" s="64" t="s">
        <v>66</v>
      </c>
      <c r="C419" s="64" t="s">
        <v>69</v>
      </c>
      <c r="D419" s="45" t="s">
        <v>149</v>
      </c>
      <c r="E419" s="46">
        <v>12</v>
      </c>
      <c r="F419" s="46">
        <v>19844.39</v>
      </c>
    </row>
    <row r="420" spans="1:6" s="47" customFormat="1" ht="12">
      <c r="A420" s="44">
        <v>419</v>
      </c>
      <c r="B420" s="64" t="s">
        <v>66</v>
      </c>
      <c r="C420" s="64" t="s">
        <v>69</v>
      </c>
      <c r="D420" s="45" t="s">
        <v>149</v>
      </c>
      <c r="E420" s="46">
        <v>4.5</v>
      </c>
      <c r="F420" s="46">
        <v>42249.53</v>
      </c>
    </row>
    <row r="421" spans="1:6" s="47" customFormat="1" ht="12">
      <c r="A421" s="44">
        <v>420</v>
      </c>
      <c r="B421" s="64" t="s">
        <v>66</v>
      </c>
      <c r="C421" s="64" t="s">
        <v>69</v>
      </c>
      <c r="D421" s="45" t="s">
        <v>149</v>
      </c>
      <c r="E421" s="46">
        <v>16.5</v>
      </c>
      <c r="F421" s="46">
        <v>27410.14</v>
      </c>
    </row>
    <row r="422" spans="1:6" s="47" customFormat="1" ht="12">
      <c r="A422" s="44">
        <v>421</v>
      </c>
      <c r="B422" s="64" t="s">
        <v>66</v>
      </c>
      <c r="C422" s="64" t="s">
        <v>69</v>
      </c>
      <c r="D422" s="45" t="s">
        <v>149</v>
      </c>
      <c r="E422" s="46">
        <v>29</v>
      </c>
      <c r="F422" s="46">
        <v>48270.63</v>
      </c>
    </row>
    <row r="423" spans="1:6" s="47" customFormat="1" ht="12">
      <c r="A423" s="44">
        <v>422</v>
      </c>
      <c r="B423" s="64" t="s">
        <v>66</v>
      </c>
      <c r="C423" s="64" t="s">
        <v>69</v>
      </c>
      <c r="D423" s="45" t="s">
        <v>149</v>
      </c>
      <c r="E423" s="46">
        <v>3</v>
      </c>
      <c r="F423" s="46">
        <v>69099.63</v>
      </c>
    </row>
    <row r="424" spans="1:6" s="47" customFormat="1" ht="12">
      <c r="A424" s="44">
        <v>423</v>
      </c>
      <c r="B424" s="64" t="s">
        <v>66</v>
      </c>
      <c r="C424" s="64" t="s">
        <v>69</v>
      </c>
      <c r="D424" s="45" t="s">
        <v>149</v>
      </c>
      <c r="E424" s="46">
        <v>22</v>
      </c>
      <c r="F424" s="46">
        <v>35196.58</v>
      </c>
    </row>
    <row r="425" spans="1:6" s="47" customFormat="1" ht="12">
      <c r="A425" s="44">
        <v>424</v>
      </c>
      <c r="B425" s="64" t="s">
        <v>66</v>
      </c>
      <c r="C425" s="64" t="s">
        <v>69</v>
      </c>
      <c r="D425" s="45" t="s">
        <v>149</v>
      </c>
      <c r="E425" s="46">
        <v>5</v>
      </c>
      <c r="F425" s="46">
        <v>109740.66</v>
      </c>
    </row>
    <row r="426" spans="1:6" s="47" customFormat="1" ht="12">
      <c r="A426" s="44">
        <v>425</v>
      </c>
      <c r="B426" s="64" t="s">
        <v>66</v>
      </c>
      <c r="C426" s="64" t="s">
        <v>69</v>
      </c>
      <c r="D426" s="45" t="s">
        <v>149</v>
      </c>
      <c r="E426" s="46">
        <v>12</v>
      </c>
      <c r="F426" s="46">
        <v>154838.84</v>
      </c>
    </row>
    <row r="427" spans="1:6" s="47" customFormat="1" ht="12">
      <c r="A427" s="44">
        <v>426</v>
      </c>
      <c r="B427" s="64" t="s">
        <v>66</v>
      </c>
      <c r="C427" s="64" t="s">
        <v>69</v>
      </c>
      <c r="D427" s="45" t="s">
        <v>149</v>
      </c>
      <c r="E427" s="46">
        <v>7</v>
      </c>
      <c r="F427" s="46">
        <v>10879.81</v>
      </c>
    </row>
    <row r="428" spans="1:6">
      <c r="A428" s="44">
        <v>427</v>
      </c>
      <c r="B428" s="64" t="s">
        <v>66</v>
      </c>
      <c r="C428" s="64" t="s">
        <v>69</v>
      </c>
      <c r="D428" s="45" t="s">
        <v>149</v>
      </c>
      <c r="E428" s="46">
        <v>7</v>
      </c>
      <c r="F428" s="46">
        <v>43686.16</v>
      </c>
    </row>
    <row r="429" spans="1:6">
      <c r="A429" s="44">
        <v>428</v>
      </c>
      <c r="B429" s="64" t="s">
        <v>66</v>
      </c>
      <c r="C429" s="64" t="s">
        <v>69</v>
      </c>
      <c r="D429" s="45" t="s">
        <v>149</v>
      </c>
      <c r="E429" s="46">
        <v>15</v>
      </c>
      <c r="F429" s="46">
        <v>25233.38</v>
      </c>
    </row>
    <row r="430" spans="1:6">
      <c r="A430" s="44">
        <v>429</v>
      </c>
      <c r="B430" s="64" t="s">
        <v>66</v>
      </c>
      <c r="C430" s="64" t="s">
        <v>69</v>
      </c>
      <c r="D430" s="45" t="s">
        <v>149</v>
      </c>
      <c r="E430" s="46">
        <v>36</v>
      </c>
      <c r="F430" s="46">
        <v>55096.76</v>
      </c>
    </row>
    <row r="431" spans="1:6">
      <c r="A431" s="44">
        <v>430</v>
      </c>
      <c r="B431" s="64" t="s">
        <v>66</v>
      </c>
      <c r="C431" s="64" t="s">
        <v>69</v>
      </c>
      <c r="D431" s="45" t="s">
        <v>149</v>
      </c>
      <c r="E431" s="46">
        <v>3</v>
      </c>
      <c r="F431" s="46">
        <v>91038.69</v>
      </c>
    </row>
    <row r="432" spans="1:6">
      <c r="A432" s="44">
        <v>431</v>
      </c>
      <c r="B432" s="64" t="s">
        <v>66</v>
      </c>
      <c r="C432" s="64" t="s">
        <v>69</v>
      </c>
      <c r="D432" s="45" t="s">
        <v>149</v>
      </c>
      <c r="E432" s="46">
        <v>18</v>
      </c>
      <c r="F432" s="46">
        <v>30223.99</v>
      </c>
    </row>
    <row r="433" spans="1:6">
      <c r="A433" s="44">
        <v>432</v>
      </c>
      <c r="B433" s="64" t="s">
        <v>66</v>
      </c>
      <c r="C433" s="64" t="s">
        <v>69</v>
      </c>
      <c r="D433" s="45" t="s">
        <v>149</v>
      </c>
      <c r="E433" s="46">
        <v>2.5</v>
      </c>
      <c r="F433" s="46">
        <v>75911.97</v>
      </c>
    </row>
    <row r="434" spans="1:6">
      <c r="A434" s="44">
        <v>433</v>
      </c>
      <c r="B434" s="64" t="s">
        <v>66</v>
      </c>
      <c r="C434" s="64" t="s">
        <v>69</v>
      </c>
      <c r="D434" s="45" t="s">
        <v>149</v>
      </c>
      <c r="E434" s="46">
        <v>12</v>
      </c>
      <c r="F434" s="46">
        <v>127233.46</v>
      </c>
    </row>
    <row r="435" spans="1:6">
      <c r="A435" s="44">
        <v>434</v>
      </c>
      <c r="B435" s="64" t="s">
        <v>66</v>
      </c>
      <c r="C435" s="64" t="s">
        <v>69</v>
      </c>
      <c r="D435" s="45" t="s">
        <v>149</v>
      </c>
      <c r="E435" s="46">
        <v>17</v>
      </c>
      <c r="F435" s="46">
        <v>104948.76</v>
      </c>
    </row>
    <row r="436" spans="1:6">
      <c r="A436" s="44">
        <v>435</v>
      </c>
      <c r="B436" s="64" t="s">
        <v>66</v>
      </c>
      <c r="C436" s="64" t="s">
        <v>69</v>
      </c>
      <c r="D436" s="45" t="s">
        <v>149</v>
      </c>
      <c r="E436" s="46">
        <v>6</v>
      </c>
      <c r="F436" s="46">
        <v>8892.91</v>
      </c>
    </row>
    <row r="437" spans="1:6">
      <c r="A437" s="44">
        <v>436</v>
      </c>
      <c r="B437" s="64" t="s">
        <v>66</v>
      </c>
      <c r="C437" s="64" t="s">
        <v>69</v>
      </c>
      <c r="D437" s="45" t="s">
        <v>149</v>
      </c>
      <c r="E437" s="46">
        <v>15</v>
      </c>
      <c r="F437" s="46">
        <v>25700.58</v>
      </c>
    </row>
    <row r="438" spans="1:6">
      <c r="A438" s="44">
        <v>437</v>
      </c>
      <c r="B438" s="64" t="s">
        <v>66</v>
      </c>
      <c r="C438" s="64" t="s">
        <v>71</v>
      </c>
      <c r="D438" s="45" t="s">
        <v>156</v>
      </c>
      <c r="E438" s="46">
        <v>4207.9799999999996</v>
      </c>
      <c r="F438" s="46">
        <v>27026.61</v>
      </c>
    </row>
    <row r="439" spans="1:6">
      <c r="A439" s="44">
        <v>438</v>
      </c>
      <c r="B439" s="64" t="s">
        <v>66</v>
      </c>
      <c r="C439" s="64" t="s">
        <v>71</v>
      </c>
      <c r="D439" s="45" t="s">
        <v>156</v>
      </c>
      <c r="E439" s="46">
        <v>4725</v>
      </c>
      <c r="F439" s="46">
        <v>29469.21</v>
      </c>
    </row>
    <row r="440" spans="1:6">
      <c r="A440" s="44">
        <v>439</v>
      </c>
      <c r="B440" s="64" t="s">
        <v>66</v>
      </c>
      <c r="C440" s="64" t="s">
        <v>71</v>
      </c>
      <c r="D440" s="45" t="s">
        <v>156</v>
      </c>
      <c r="E440" s="46">
        <v>4420</v>
      </c>
      <c r="F440" s="46">
        <v>26047.439999999999</v>
      </c>
    </row>
    <row r="441" spans="1:6">
      <c r="A441" s="44">
        <v>440</v>
      </c>
      <c r="B441" s="64" t="s">
        <v>66</v>
      </c>
      <c r="C441" s="64" t="s">
        <v>71</v>
      </c>
      <c r="D441" s="45" t="s">
        <v>156</v>
      </c>
      <c r="E441" s="46">
        <v>3779.5</v>
      </c>
      <c r="F441" s="46">
        <v>25842.38</v>
      </c>
    </row>
    <row r="442" spans="1:6">
      <c r="A442" s="44">
        <v>441</v>
      </c>
      <c r="B442" s="64" t="s">
        <v>66</v>
      </c>
      <c r="C442" s="64" t="s">
        <v>71</v>
      </c>
      <c r="D442" s="45" t="s">
        <v>156</v>
      </c>
      <c r="E442" s="46">
        <v>4526</v>
      </c>
      <c r="F442" s="46">
        <v>28612.01</v>
      </c>
    </row>
    <row r="443" spans="1:6">
      <c r="A443" s="44">
        <v>442</v>
      </c>
      <c r="B443" s="64" t="s">
        <v>66</v>
      </c>
      <c r="C443" s="64" t="s">
        <v>71</v>
      </c>
      <c r="D443" s="45" t="s">
        <v>156</v>
      </c>
      <c r="E443" s="46">
        <v>4738.5</v>
      </c>
      <c r="F443" s="46">
        <v>32411.02</v>
      </c>
    </row>
    <row r="444" spans="1:6">
      <c r="A444" s="44">
        <v>443</v>
      </c>
      <c r="B444" s="64" t="s">
        <v>66</v>
      </c>
      <c r="C444" s="64" t="s">
        <v>71</v>
      </c>
      <c r="D444" s="45" t="s">
        <v>156</v>
      </c>
      <c r="E444" s="46">
        <v>5274</v>
      </c>
      <c r="F444" s="46">
        <v>30820.09</v>
      </c>
    </row>
    <row r="445" spans="1:6">
      <c r="A445" s="44">
        <v>444</v>
      </c>
      <c r="B445" s="64" t="s">
        <v>66</v>
      </c>
      <c r="C445" s="64" t="s">
        <v>71</v>
      </c>
      <c r="D445" s="45" t="s">
        <v>156</v>
      </c>
      <c r="E445" s="46">
        <v>4975</v>
      </c>
      <c r="F445" s="46">
        <v>31506.22</v>
      </c>
    </row>
    <row r="446" spans="1:6">
      <c r="A446" s="44">
        <v>445</v>
      </c>
      <c r="B446" s="64" t="s">
        <v>66</v>
      </c>
      <c r="C446" s="64" t="s">
        <v>71</v>
      </c>
      <c r="D446" s="45" t="s">
        <v>156</v>
      </c>
      <c r="E446" s="46">
        <v>4279</v>
      </c>
      <c r="F446" s="46">
        <v>24953.48</v>
      </c>
    </row>
    <row r="447" spans="1:6">
      <c r="A447" s="44">
        <v>446</v>
      </c>
      <c r="B447" s="64" t="s">
        <v>66</v>
      </c>
      <c r="C447" s="64" t="s">
        <v>73</v>
      </c>
      <c r="D447" s="45" t="s">
        <v>135</v>
      </c>
      <c r="E447" s="46">
        <v>2062.1999999999998</v>
      </c>
      <c r="F447" s="46">
        <v>14516</v>
      </c>
    </row>
    <row r="448" spans="1:6">
      <c r="A448" s="44">
        <v>447</v>
      </c>
      <c r="B448" s="64" t="s">
        <v>66</v>
      </c>
      <c r="C448" s="64" t="s">
        <v>73</v>
      </c>
      <c r="D448" s="45" t="s">
        <v>135</v>
      </c>
      <c r="E448" s="46">
        <v>1706</v>
      </c>
      <c r="F448" s="46">
        <v>12376</v>
      </c>
    </row>
    <row r="449" spans="1:6">
      <c r="A449" s="44">
        <v>448</v>
      </c>
      <c r="B449" s="64" t="s">
        <v>66</v>
      </c>
      <c r="C449" s="64" t="s">
        <v>73</v>
      </c>
      <c r="D449" s="45" t="s">
        <v>135</v>
      </c>
      <c r="E449" s="46">
        <v>2650</v>
      </c>
      <c r="F449" s="46">
        <v>16510</v>
      </c>
    </row>
    <row r="450" spans="1:6">
      <c r="A450" s="44">
        <v>449</v>
      </c>
      <c r="B450" s="64" t="s">
        <v>66</v>
      </c>
      <c r="C450" s="64" t="s">
        <v>62</v>
      </c>
      <c r="D450" s="45" t="s">
        <v>159</v>
      </c>
      <c r="E450" s="46">
        <v>252.85</v>
      </c>
      <c r="F450" s="46">
        <v>2084.25</v>
      </c>
    </row>
    <row r="451" spans="1:6">
      <c r="A451" s="44">
        <v>450</v>
      </c>
      <c r="B451" s="64" t="s">
        <v>66</v>
      </c>
      <c r="C451" s="64" t="s">
        <v>62</v>
      </c>
      <c r="D451" s="45" t="s">
        <v>159</v>
      </c>
      <c r="E451" s="46">
        <v>275</v>
      </c>
      <c r="F451" s="46">
        <v>5000</v>
      </c>
    </row>
    <row r="452" spans="1:6">
      <c r="A452" s="44">
        <v>451</v>
      </c>
      <c r="B452" s="64" t="s">
        <v>66</v>
      </c>
      <c r="C452" s="64" t="s">
        <v>62</v>
      </c>
      <c r="D452" s="45" t="s">
        <v>159</v>
      </c>
      <c r="E452" s="46">
        <v>2129.48</v>
      </c>
      <c r="F452" s="46">
        <v>16350</v>
      </c>
    </row>
    <row r="453" spans="1:6">
      <c r="A453" s="44">
        <v>452</v>
      </c>
      <c r="B453" s="64" t="s">
        <v>66</v>
      </c>
      <c r="C453" s="64" t="s">
        <v>126</v>
      </c>
      <c r="D453" s="45" t="s">
        <v>160</v>
      </c>
      <c r="E453" s="46">
        <v>4306.2</v>
      </c>
      <c r="F453" s="46">
        <v>14512.48</v>
      </c>
    </row>
    <row r="454" spans="1:6">
      <c r="A454" s="44">
        <v>453</v>
      </c>
      <c r="B454" s="64" t="s">
        <v>66</v>
      </c>
      <c r="C454" s="64" t="s">
        <v>126</v>
      </c>
      <c r="D454" s="45" t="s">
        <v>160</v>
      </c>
      <c r="E454" s="46">
        <v>4962</v>
      </c>
      <c r="F454" s="46">
        <v>9658.9</v>
      </c>
    </row>
    <row r="455" spans="1:6">
      <c r="A455" s="44">
        <v>454</v>
      </c>
      <c r="B455" s="64" t="s">
        <v>66</v>
      </c>
      <c r="C455" s="64" t="s">
        <v>126</v>
      </c>
      <c r="D455" s="45" t="s">
        <v>160</v>
      </c>
      <c r="E455" s="46">
        <v>4119.2</v>
      </c>
      <c r="F455" s="46">
        <v>14072.89</v>
      </c>
    </row>
    <row r="456" spans="1:6">
      <c r="A456" s="44">
        <v>455</v>
      </c>
      <c r="B456" s="64" t="s">
        <v>66</v>
      </c>
      <c r="C456" s="64" t="s">
        <v>75</v>
      </c>
      <c r="D456" s="45" t="s">
        <v>143</v>
      </c>
      <c r="E456" s="46">
        <v>427</v>
      </c>
      <c r="F456" s="46">
        <v>5909.19</v>
      </c>
    </row>
    <row r="457" spans="1:6">
      <c r="A457" s="44">
        <v>456</v>
      </c>
      <c r="B457" s="64" t="s">
        <v>66</v>
      </c>
      <c r="C457" s="64" t="s">
        <v>75</v>
      </c>
      <c r="D457" s="45" t="s">
        <v>143</v>
      </c>
      <c r="E457" s="46">
        <v>1561</v>
      </c>
      <c r="F457" s="46">
        <v>33516.07</v>
      </c>
    </row>
    <row r="458" spans="1:6">
      <c r="A458" s="44">
        <v>457</v>
      </c>
      <c r="B458" s="64" t="s">
        <v>66</v>
      </c>
      <c r="C458" s="64" t="s">
        <v>75</v>
      </c>
      <c r="D458" s="45" t="s">
        <v>143</v>
      </c>
      <c r="E458" s="46">
        <v>1210</v>
      </c>
      <c r="F458" s="46">
        <v>27765.9</v>
      </c>
    </row>
    <row r="459" spans="1:6">
      <c r="A459" s="44">
        <v>458</v>
      </c>
      <c r="B459" s="64" t="s">
        <v>66</v>
      </c>
      <c r="C459" s="64" t="s">
        <v>75</v>
      </c>
      <c r="D459" s="45" t="s">
        <v>143</v>
      </c>
      <c r="E459" s="46">
        <v>2085.62</v>
      </c>
      <c r="F459" s="46">
        <v>70141.72</v>
      </c>
    </row>
    <row r="460" spans="1:6">
      <c r="A460" s="44">
        <v>459</v>
      </c>
      <c r="B460" s="64" t="s">
        <v>66</v>
      </c>
      <c r="C460" s="64" t="s">
        <v>75</v>
      </c>
      <c r="D460" s="45" t="s">
        <v>143</v>
      </c>
      <c r="E460" s="46">
        <v>1650.88</v>
      </c>
      <c r="F460" s="46">
        <v>27845.91</v>
      </c>
    </row>
    <row r="461" spans="1:6">
      <c r="A461" s="44">
        <v>460</v>
      </c>
      <c r="B461" s="64" t="s">
        <v>66</v>
      </c>
      <c r="C461" s="64" t="s">
        <v>75</v>
      </c>
      <c r="D461" s="45" t="s">
        <v>143</v>
      </c>
      <c r="E461" s="46">
        <v>353.92</v>
      </c>
      <c r="F461" s="46">
        <v>6652.09</v>
      </c>
    </row>
    <row r="462" spans="1:6">
      <c r="A462" s="44">
        <v>461</v>
      </c>
      <c r="B462" s="64" t="s">
        <v>66</v>
      </c>
      <c r="C462" s="64" t="s">
        <v>75</v>
      </c>
      <c r="D462" s="45" t="s">
        <v>143</v>
      </c>
      <c r="E462" s="46">
        <v>1331.88</v>
      </c>
      <c r="F462" s="46">
        <v>50037.42</v>
      </c>
    </row>
    <row r="463" spans="1:6">
      <c r="A463" s="44">
        <v>462</v>
      </c>
      <c r="B463" s="64" t="s">
        <v>66</v>
      </c>
      <c r="C463" s="64" t="s">
        <v>75</v>
      </c>
      <c r="D463" s="45" t="s">
        <v>143</v>
      </c>
      <c r="E463" s="46">
        <v>885</v>
      </c>
      <c r="F463" s="46">
        <v>19365.66</v>
      </c>
    </row>
    <row r="464" spans="1:6">
      <c r="A464" s="44">
        <v>463</v>
      </c>
      <c r="B464" s="64" t="s">
        <v>66</v>
      </c>
      <c r="C464" s="64" t="s">
        <v>75</v>
      </c>
      <c r="D464" s="45" t="s">
        <v>143</v>
      </c>
      <c r="E464" s="46">
        <v>1075.44</v>
      </c>
      <c r="F464" s="46">
        <v>48459.41</v>
      </c>
    </row>
    <row r="465" spans="1:6">
      <c r="A465" s="44">
        <v>464</v>
      </c>
      <c r="B465" s="64" t="s">
        <v>66</v>
      </c>
      <c r="C465" s="64" t="s">
        <v>75</v>
      </c>
      <c r="D465" s="45" t="s">
        <v>143</v>
      </c>
      <c r="E465" s="46">
        <v>1883.05</v>
      </c>
      <c r="F465" s="46">
        <v>58389.13</v>
      </c>
    </row>
    <row r="466" spans="1:6">
      <c r="A466" s="44">
        <v>465</v>
      </c>
      <c r="B466" s="64" t="s">
        <v>66</v>
      </c>
      <c r="C466" s="64" t="s">
        <v>75</v>
      </c>
      <c r="D466" s="45" t="s">
        <v>143</v>
      </c>
      <c r="E466" s="46">
        <v>456.75</v>
      </c>
      <c r="F466" s="46">
        <v>17881.13</v>
      </c>
    </row>
    <row r="467" spans="1:6">
      <c r="A467" s="44">
        <v>466</v>
      </c>
      <c r="B467" s="64" t="s">
        <v>66</v>
      </c>
      <c r="C467" s="64" t="s">
        <v>75</v>
      </c>
      <c r="D467" s="45" t="s">
        <v>143</v>
      </c>
      <c r="E467" s="46">
        <v>817.22</v>
      </c>
      <c r="F467" s="46">
        <v>23791.89</v>
      </c>
    </row>
    <row r="468" spans="1:6">
      <c r="A468" s="44">
        <v>467</v>
      </c>
      <c r="B468" s="64" t="s">
        <v>66</v>
      </c>
      <c r="C468" s="64" t="s">
        <v>75</v>
      </c>
      <c r="D468" s="45" t="s">
        <v>143</v>
      </c>
      <c r="E468" s="46">
        <v>524.61</v>
      </c>
      <c r="F468" s="46">
        <v>15516.99</v>
      </c>
    </row>
    <row r="469" spans="1:6">
      <c r="A469" s="44">
        <v>468</v>
      </c>
      <c r="B469" s="64" t="s">
        <v>66</v>
      </c>
      <c r="C469" s="64" t="s">
        <v>75</v>
      </c>
      <c r="D469" s="45" t="s">
        <v>143</v>
      </c>
      <c r="E469" s="46">
        <v>494.86</v>
      </c>
      <c r="F469" s="46">
        <v>11017.23</v>
      </c>
    </row>
    <row r="470" spans="1:6">
      <c r="A470" s="44">
        <v>469</v>
      </c>
      <c r="B470" s="64" t="s">
        <v>66</v>
      </c>
      <c r="C470" s="64" t="s">
        <v>75</v>
      </c>
      <c r="D470" s="45" t="s">
        <v>143</v>
      </c>
      <c r="E470" s="46">
        <v>1467.54</v>
      </c>
      <c r="F470" s="46">
        <v>49766.91</v>
      </c>
    </row>
    <row r="471" spans="1:6">
      <c r="A471" s="44">
        <v>470</v>
      </c>
      <c r="B471" s="64" t="s">
        <v>66</v>
      </c>
      <c r="C471" s="64" t="s">
        <v>75</v>
      </c>
      <c r="D471" s="45" t="s">
        <v>143</v>
      </c>
      <c r="E471" s="46">
        <v>573.73</v>
      </c>
      <c r="F471" s="46">
        <v>13117.05</v>
      </c>
    </row>
    <row r="472" spans="1:6">
      <c r="A472" s="44">
        <v>471</v>
      </c>
      <c r="B472" s="64" t="s">
        <v>66</v>
      </c>
      <c r="C472" s="64" t="s">
        <v>75</v>
      </c>
      <c r="D472" s="45" t="s">
        <v>143</v>
      </c>
      <c r="E472" s="46">
        <v>235.2</v>
      </c>
      <c r="F472" s="46">
        <v>6621.2</v>
      </c>
    </row>
    <row r="473" spans="1:6">
      <c r="A473" s="44">
        <v>472</v>
      </c>
      <c r="B473" s="64" t="s">
        <v>66</v>
      </c>
      <c r="C473" s="64" t="s">
        <v>75</v>
      </c>
      <c r="D473" s="45" t="s">
        <v>143</v>
      </c>
      <c r="E473" s="46">
        <v>1365.1</v>
      </c>
      <c r="F473" s="46">
        <v>23112.35</v>
      </c>
    </row>
    <row r="474" spans="1:6">
      <c r="A474" s="44">
        <v>473</v>
      </c>
      <c r="B474" s="64" t="s">
        <v>66</v>
      </c>
      <c r="C474" s="64" t="s">
        <v>75</v>
      </c>
      <c r="D474" s="45" t="s">
        <v>143</v>
      </c>
      <c r="E474" s="46">
        <v>341.88</v>
      </c>
      <c r="F474" s="46">
        <v>12708.92</v>
      </c>
    </row>
    <row r="475" spans="1:6">
      <c r="A475" s="44">
        <v>474</v>
      </c>
      <c r="B475" s="64" t="s">
        <v>66</v>
      </c>
      <c r="C475" s="64" t="s">
        <v>75</v>
      </c>
      <c r="D475" s="45" t="s">
        <v>143</v>
      </c>
      <c r="E475" s="46">
        <v>1516.16</v>
      </c>
      <c r="F475" s="46">
        <v>38736.76</v>
      </c>
    </row>
    <row r="476" spans="1:6">
      <c r="A476" s="44">
        <v>475</v>
      </c>
      <c r="B476" s="64" t="s">
        <v>66</v>
      </c>
      <c r="C476" s="64" t="s">
        <v>75</v>
      </c>
      <c r="D476" s="45" t="s">
        <v>143</v>
      </c>
      <c r="E476" s="46">
        <v>270</v>
      </c>
      <c r="F476" s="46">
        <v>12410.22</v>
      </c>
    </row>
    <row r="477" spans="1:6">
      <c r="A477" s="44">
        <v>476</v>
      </c>
      <c r="B477" s="64" t="s">
        <v>66</v>
      </c>
      <c r="C477" s="64" t="s">
        <v>75</v>
      </c>
      <c r="D477" s="45" t="s">
        <v>143</v>
      </c>
      <c r="E477" s="46">
        <v>957.3</v>
      </c>
      <c r="F477" s="46">
        <v>27262.18</v>
      </c>
    </row>
    <row r="478" spans="1:6">
      <c r="A478" s="44">
        <v>477</v>
      </c>
      <c r="B478" s="64" t="s">
        <v>66</v>
      </c>
      <c r="C478" s="64" t="s">
        <v>75</v>
      </c>
      <c r="D478" s="45" t="s">
        <v>143</v>
      </c>
      <c r="E478" s="46">
        <v>1271.56</v>
      </c>
      <c r="F478" s="46">
        <v>35691.1</v>
      </c>
    </row>
    <row r="479" spans="1:6">
      <c r="A479" s="44">
        <v>478</v>
      </c>
      <c r="B479" s="64" t="s">
        <v>66</v>
      </c>
      <c r="C479" s="64" t="s">
        <v>75</v>
      </c>
      <c r="D479" s="45" t="s">
        <v>143</v>
      </c>
      <c r="E479" s="46">
        <v>553.91999999999996</v>
      </c>
      <c r="F479" s="46">
        <v>19883.75</v>
      </c>
    </row>
    <row r="480" spans="1:6">
      <c r="A480" s="44">
        <v>479</v>
      </c>
      <c r="B480" s="64" t="s">
        <v>66</v>
      </c>
      <c r="C480" s="64" t="s">
        <v>75</v>
      </c>
      <c r="D480" s="45" t="s">
        <v>143</v>
      </c>
      <c r="E480" s="46">
        <v>156.76</v>
      </c>
      <c r="F480" s="46">
        <v>4641.84</v>
      </c>
    </row>
    <row r="481" spans="1:6">
      <c r="A481" s="44">
        <v>480</v>
      </c>
      <c r="B481" s="64" t="s">
        <v>66</v>
      </c>
      <c r="C481" s="64" t="s">
        <v>75</v>
      </c>
      <c r="D481" s="45" t="s">
        <v>143</v>
      </c>
      <c r="E481" s="46">
        <v>553.67999999999995</v>
      </c>
      <c r="F481" s="46">
        <v>11292.82</v>
      </c>
    </row>
    <row r="482" spans="1:6">
      <c r="A482" s="44">
        <v>481</v>
      </c>
      <c r="B482" s="64" t="s">
        <v>66</v>
      </c>
      <c r="C482" s="64" t="s">
        <v>75</v>
      </c>
      <c r="D482" s="45" t="s">
        <v>143</v>
      </c>
      <c r="E482" s="46">
        <v>372.39</v>
      </c>
      <c r="F482" s="46">
        <v>14489.41</v>
      </c>
    </row>
    <row r="483" spans="1:6">
      <c r="A483" s="44">
        <v>482</v>
      </c>
      <c r="B483" s="64" t="s">
        <v>66</v>
      </c>
      <c r="C483" s="64" t="s">
        <v>75</v>
      </c>
      <c r="D483" s="45" t="s">
        <v>143</v>
      </c>
      <c r="E483" s="46">
        <v>1108.54</v>
      </c>
      <c r="F483" s="46">
        <v>19917.09</v>
      </c>
    </row>
    <row r="484" spans="1:6">
      <c r="A484" s="44">
        <v>483</v>
      </c>
      <c r="B484" s="64" t="s">
        <v>66</v>
      </c>
      <c r="C484" s="64" t="s">
        <v>75</v>
      </c>
      <c r="D484" s="45" t="s">
        <v>143</v>
      </c>
      <c r="E484" s="46">
        <v>927</v>
      </c>
      <c r="F484" s="46">
        <v>15530.8</v>
      </c>
    </row>
    <row r="485" spans="1:6">
      <c r="A485" s="44">
        <v>484</v>
      </c>
      <c r="B485" s="64" t="s">
        <v>66</v>
      </c>
      <c r="C485" s="64" t="s">
        <v>75</v>
      </c>
      <c r="D485" s="45" t="s">
        <v>143</v>
      </c>
      <c r="E485" s="46">
        <v>992</v>
      </c>
      <c r="F485" s="46">
        <v>19835.830000000002</v>
      </c>
    </row>
    <row r="486" spans="1:6">
      <c r="A486" s="44">
        <v>485</v>
      </c>
      <c r="B486" s="64" t="s">
        <v>66</v>
      </c>
      <c r="C486" s="64" t="s">
        <v>75</v>
      </c>
      <c r="D486" s="45" t="s">
        <v>143</v>
      </c>
      <c r="E486" s="46">
        <v>4690.5200000000004</v>
      </c>
      <c r="F486" s="46">
        <v>153548.85</v>
      </c>
    </row>
    <row r="487" spans="1:6">
      <c r="A487" s="44">
        <v>486</v>
      </c>
      <c r="B487" s="64" t="s">
        <v>66</v>
      </c>
      <c r="C487" s="64" t="s">
        <v>75</v>
      </c>
      <c r="D487" s="45" t="s">
        <v>143</v>
      </c>
      <c r="E487" s="46">
        <v>1469.61</v>
      </c>
      <c r="F487" s="46">
        <v>45211.43</v>
      </c>
    </row>
    <row r="488" spans="1:6">
      <c r="A488" s="44">
        <v>487</v>
      </c>
      <c r="B488" s="64" t="s">
        <v>66</v>
      </c>
      <c r="C488" s="64" t="s">
        <v>75</v>
      </c>
      <c r="D488" s="45" t="s">
        <v>143</v>
      </c>
      <c r="E488" s="46">
        <v>326</v>
      </c>
      <c r="F488" s="46">
        <v>8236.76</v>
      </c>
    </row>
    <row r="489" spans="1:6">
      <c r="A489" s="44">
        <v>488</v>
      </c>
      <c r="B489" s="64" t="s">
        <v>66</v>
      </c>
      <c r="C489" s="64" t="s">
        <v>75</v>
      </c>
      <c r="D489" s="45" t="s">
        <v>143</v>
      </c>
      <c r="E489" s="46">
        <v>681.38</v>
      </c>
      <c r="F489" s="46">
        <v>18932</v>
      </c>
    </row>
    <row r="490" spans="1:6">
      <c r="A490" s="44">
        <v>489</v>
      </c>
      <c r="B490" s="64" t="s">
        <v>66</v>
      </c>
      <c r="C490" s="64" t="s">
        <v>75</v>
      </c>
      <c r="D490" s="45" t="s">
        <v>143</v>
      </c>
      <c r="E490" s="46">
        <v>3129.2</v>
      </c>
      <c r="F490" s="46">
        <v>58145.87</v>
      </c>
    </row>
    <row r="491" spans="1:6">
      <c r="A491" s="44">
        <v>490</v>
      </c>
      <c r="B491" s="64" t="s">
        <v>66</v>
      </c>
      <c r="C491" s="64" t="s">
        <v>75</v>
      </c>
      <c r="D491" s="45" t="s">
        <v>143</v>
      </c>
      <c r="E491" s="46">
        <v>1565.85</v>
      </c>
      <c r="F491" s="46">
        <v>59374.83</v>
      </c>
    </row>
    <row r="492" spans="1:6">
      <c r="A492" s="44">
        <v>491</v>
      </c>
      <c r="B492" s="64" t="s">
        <v>66</v>
      </c>
      <c r="C492" s="64" t="s">
        <v>93</v>
      </c>
      <c r="D492" s="45" t="s">
        <v>138</v>
      </c>
      <c r="E492" s="46">
        <v>1941.6</v>
      </c>
      <c r="F492" s="46">
        <v>18978</v>
      </c>
    </row>
    <row r="493" spans="1:6">
      <c r="A493" s="44">
        <v>492</v>
      </c>
      <c r="B493" s="64" t="s">
        <v>66</v>
      </c>
      <c r="C493" s="64" t="s">
        <v>93</v>
      </c>
      <c r="D493" s="45" t="s">
        <v>138</v>
      </c>
      <c r="E493" s="46">
        <v>4629.5</v>
      </c>
      <c r="F493" s="46">
        <v>35785</v>
      </c>
    </row>
    <row r="494" spans="1:6">
      <c r="A494" s="44">
        <v>493</v>
      </c>
      <c r="B494" s="64" t="s">
        <v>66</v>
      </c>
      <c r="C494" s="64" t="s">
        <v>128</v>
      </c>
      <c r="D494" s="45" t="s">
        <v>161</v>
      </c>
      <c r="E494" s="46">
        <v>12550.5</v>
      </c>
      <c r="F494" s="46">
        <v>59514.5</v>
      </c>
    </row>
    <row r="495" spans="1:6">
      <c r="A495" s="44">
        <v>494</v>
      </c>
      <c r="B495" s="64" t="s">
        <v>66</v>
      </c>
      <c r="C495" s="64" t="s">
        <v>174</v>
      </c>
      <c r="D495" s="45" t="s">
        <v>175</v>
      </c>
      <c r="E495" s="46">
        <v>6077.7</v>
      </c>
      <c r="F495" s="46">
        <v>9522.5</v>
      </c>
    </row>
    <row r="496" spans="1:6">
      <c r="A496" s="44">
        <v>495</v>
      </c>
      <c r="B496" s="64" t="s">
        <v>66</v>
      </c>
      <c r="C496" s="64" t="s">
        <v>40</v>
      </c>
      <c r="D496" s="45" t="s">
        <v>41</v>
      </c>
      <c r="E496" s="46">
        <v>318</v>
      </c>
      <c r="F496" s="46">
        <v>12987.06</v>
      </c>
    </row>
    <row r="497" spans="1:10">
      <c r="A497" s="44">
        <v>496</v>
      </c>
      <c r="B497" s="64" t="s">
        <v>66</v>
      </c>
      <c r="C497" s="64" t="s">
        <v>40</v>
      </c>
      <c r="D497" s="45" t="s">
        <v>41</v>
      </c>
      <c r="E497" s="46">
        <v>5692.84</v>
      </c>
      <c r="F497" s="46">
        <v>20717</v>
      </c>
    </row>
    <row r="498" spans="1:10">
      <c r="A498" s="44">
        <v>497</v>
      </c>
      <c r="B498" s="64" t="s">
        <v>66</v>
      </c>
      <c r="C498" s="64" t="s">
        <v>40</v>
      </c>
      <c r="D498" s="45" t="s">
        <v>41</v>
      </c>
      <c r="E498" s="46">
        <v>268.83</v>
      </c>
      <c r="F498" s="46">
        <v>8124.16</v>
      </c>
    </row>
    <row r="499" spans="1:10">
      <c r="A499" s="44">
        <v>498</v>
      </c>
      <c r="B499" s="64" t="s">
        <v>66</v>
      </c>
      <c r="C499" s="64" t="s">
        <v>96</v>
      </c>
      <c r="D499" s="45" t="s">
        <v>97</v>
      </c>
      <c r="E499" s="46">
        <v>9122.7999999999993</v>
      </c>
      <c r="F499" s="46">
        <v>17563.900000000001</v>
      </c>
    </row>
    <row r="500" spans="1:10">
      <c r="A500" s="44">
        <v>499</v>
      </c>
      <c r="B500" s="64" t="s">
        <v>66</v>
      </c>
      <c r="C500" s="64" t="s">
        <v>96</v>
      </c>
      <c r="D500" s="45" t="s">
        <v>97</v>
      </c>
      <c r="E500" s="46">
        <v>17346.2</v>
      </c>
      <c r="F500" s="46">
        <v>38246.65</v>
      </c>
    </row>
    <row r="501" spans="1:10">
      <c r="A501" s="44">
        <v>500</v>
      </c>
      <c r="B501" s="64" t="s">
        <v>176</v>
      </c>
      <c r="C501" s="64" t="s">
        <v>191</v>
      </c>
      <c r="D501" s="45" t="s">
        <v>192</v>
      </c>
      <c r="E501" s="46">
        <v>21075</v>
      </c>
      <c r="F501" s="46">
        <v>13964</v>
      </c>
    </row>
    <row r="502" spans="1:10">
      <c r="A502" s="44">
        <v>501</v>
      </c>
      <c r="B502" s="64" t="s">
        <v>176</v>
      </c>
      <c r="C502" s="64" t="s">
        <v>30</v>
      </c>
      <c r="D502" s="45" t="s">
        <v>31</v>
      </c>
      <c r="E502" s="46">
        <v>3.4</v>
      </c>
      <c r="F502" s="46">
        <v>189.12</v>
      </c>
    </row>
    <row r="503" spans="1:10">
      <c r="A503" s="44">
        <v>502</v>
      </c>
      <c r="B503" s="64" t="s">
        <v>176</v>
      </c>
      <c r="C503" s="64" t="s">
        <v>30</v>
      </c>
      <c r="D503" s="45" t="s">
        <v>31</v>
      </c>
      <c r="E503" s="46">
        <v>538.70000000000005</v>
      </c>
      <c r="F503" s="46">
        <v>14341.97</v>
      </c>
    </row>
    <row r="504" spans="1:10">
      <c r="A504" s="44">
        <v>503</v>
      </c>
      <c r="B504" s="64" t="s">
        <v>176</v>
      </c>
      <c r="C504" s="64" t="s">
        <v>110</v>
      </c>
      <c r="D504" s="45" t="s">
        <v>111</v>
      </c>
      <c r="E504" s="46">
        <v>27720</v>
      </c>
      <c r="F504" s="46">
        <v>172889.74</v>
      </c>
    </row>
    <row r="505" spans="1:10">
      <c r="D505" s="70">
        <f>SUM(E2:E504)</f>
        <v>1236905.2599999998</v>
      </c>
      <c r="E505" s="70">
        <f>SUM(F2:F504)</f>
        <v>12729851.650000008</v>
      </c>
    </row>
    <row r="506" spans="1:10">
      <c r="C506" s="43"/>
    </row>
    <row r="507" spans="1:10">
      <c r="C507" s="43"/>
    </row>
    <row r="508" spans="1:10" ht="15">
      <c r="A508" s="62" t="s">
        <v>19</v>
      </c>
      <c r="B508" s="62" t="s">
        <v>20</v>
      </c>
      <c r="C508" s="62" t="s">
        <v>23</v>
      </c>
      <c r="D508" s="62" t="s">
        <v>24</v>
      </c>
      <c r="G508" s="53" t="s">
        <v>0</v>
      </c>
      <c r="H508" s="53" t="s">
        <v>77</v>
      </c>
      <c r="I508" s="52" t="s">
        <v>23</v>
      </c>
      <c r="J508" s="52" t="s">
        <v>24</v>
      </c>
    </row>
    <row r="509" spans="1:10" ht="15">
      <c r="A509" s="44">
        <v>1</v>
      </c>
      <c r="B509" s="64" t="s">
        <v>25</v>
      </c>
      <c r="C509" s="46">
        <f ca="1">SUMIF($B$2:$F$504,B509,$E$2:$E$504)</f>
        <v>88770.83</v>
      </c>
      <c r="D509" s="46">
        <f ca="1">SUMIF($B$2:$F$504,B509,$F$2:$F$504)</f>
        <v>2629435.61</v>
      </c>
      <c r="G509" s="57">
        <v>1</v>
      </c>
      <c r="H509" s="58" t="s">
        <v>78</v>
      </c>
      <c r="I509" s="59">
        <f ca="1">C514+C526+C541</f>
        <v>358267.47999999992</v>
      </c>
      <c r="J509" s="59">
        <f ca="1">D514+D526+D541</f>
        <v>4413407.8400000008</v>
      </c>
    </row>
    <row r="510" spans="1:10" ht="15">
      <c r="A510" s="44">
        <v>2</v>
      </c>
      <c r="B510" s="64" t="s">
        <v>208</v>
      </c>
      <c r="C510" s="46">
        <f t="shared" ref="C510:C542" ca="1" si="0">SUMIF($B$2:$F$504,B510,$E$2:$E$504)</f>
        <v>3014</v>
      </c>
      <c r="D510" s="46">
        <f t="shared" ref="D510:D542" ca="1" si="1">SUMIF($B$2:$F$504,B510,$F$2:$F$504)</f>
        <v>21678</v>
      </c>
      <c r="G510" s="57">
        <v>2</v>
      </c>
      <c r="H510" s="58" t="s">
        <v>79</v>
      </c>
      <c r="I510" s="59">
        <f ca="1">C512</f>
        <v>4949.2</v>
      </c>
      <c r="J510" s="59">
        <f ca="1">D512</f>
        <v>26651.040000000001</v>
      </c>
    </row>
    <row r="511" spans="1:10" ht="15">
      <c r="A511" s="44">
        <v>3</v>
      </c>
      <c r="B511" s="64" t="s">
        <v>95</v>
      </c>
      <c r="C511" s="46">
        <f t="shared" ca="1" si="0"/>
        <v>5678.6399999999994</v>
      </c>
      <c r="D511" s="46">
        <f t="shared" ca="1" si="1"/>
        <v>109250.95000000001</v>
      </c>
      <c r="G511" s="57">
        <v>3</v>
      </c>
      <c r="H511" s="58" t="s">
        <v>80</v>
      </c>
      <c r="I511" s="59">
        <f ca="1">C510+C515+C516+C517+C518+C519+C522+C528+C536+C531+C533+C537+C540</f>
        <v>359852.35999999993</v>
      </c>
      <c r="J511" s="59">
        <f ca="1">D510+D515+D516+D517+D518+D519+D522+D528+D536+D531+D533+D537+D540</f>
        <v>1979806.7000000002</v>
      </c>
    </row>
    <row r="512" spans="1:10" ht="15">
      <c r="A512" s="44">
        <v>4</v>
      </c>
      <c r="B512" s="64" t="s">
        <v>36</v>
      </c>
      <c r="C512" s="46">
        <f t="shared" ca="1" si="0"/>
        <v>4949.2</v>
      </c>
      <c r="D512" s="46">
        <f t="shared" ca="1" si="1"/>
        <v>26651.040000000001</v>
      </c>
      <c r="G512" s="57">
        <v>4</v>
      </c>
      <c r="H512" s="58" t="s">
        <v>81</v>
      </c>
      <c r="I512" s="59">
        <f ca="1">C511+C535</f>
        <v>27764.16</v>
      </c>
      <c r="J512" s="59">
        <f ca="1">D511+D535</f>
        <v>445756.3</v>
      </c>
    </row>
    <row r="513" spans="1:10" ht="15">
      <c r="A513" s="44">
        <v>5</v>
      </c>
      <c r="B513" s="64" t="s">
        <v>144</v>
      </c>
      <c r="C513" s="46">
        <f t="shared" ca="1" si="0"/>
        <v>72529.009999999995</v>
      </c>
      <c r="D513" s="46">
        <f t="shared" ca="1" si="1"/>
        <v>107613</v>
      </c>
      <c r="G513" s="57">
        <v>5</v>
      </c>
      <c r="H513" s="58" t="s">
        <v>82</v>
      </c>
      <c r="I513" s="59">
        <f ca="1">C524+C538+C539</f>
        <v>109576.09000000001</v>
      </c>
      <c r="J513" s="59">
        <f ca="1">D524+D538+D539</f>
        <v>740947.23</v>
      </c>
    </row>
    <row r="514" spans="1:10" ht="15">
      <c r="A514" s="44">
        <v>6</v>
      </c>
      <c r="B514" s="64" t="s">
        <v>199</v>
      </c>
      <c r="C514" s="46">
        <f t="shared" ca="1" si="0"/>
        <v>3303.7</v>
      </c>
      <c r="D514" s="46">
        <f t="shared" ca="1" si="1"/>
        <v>31022</v>
      </c>
      <c r="G514" s="57">
        <v>6</v>
      </c>
      <c r="H514" s="58" t="s">
        <v>83</v>
      </c>
      <c r="I514" s="59">
        <f ca="1">C513+C520+C523+C532</f>
        <v>138713.66999999998</v>
      </c>
      <c r="J514" s="59">
        <f ca="1">D513+D520+D523+D532</f>
        <v>1774295.11</v>
      </c>
    </row>
    <row r="515" spans="1:10" ht="15">
      <c r="A515" s="44">
        <v>7</v>
      </c>
      <c r="B515" s="64" t="s">
        <v>295</v>
      </c>
      <c r="C515" s="46">
        <f t="shared" ca="1" si="0"/>
        <v>7688.91</v>
      </c>
      <c r="D515" s="46">
        <f t="shared" ca="1" si="1"/>
        <v>145208.12</v>
      </c>
      <c r="G515" s="57">
        <v>7</v>
      </c>
      <c r="H515" s="58" t="s">
        <v>84</v>
      </c>
      <c r="I515" s="59">
        <f ca="1">C525+C527+C530+C534+C542</f>
        <v>93588.290000000008</v>
      </c>
      <c r="J515" s="59">
        <f ca="1">D525+D527+D530+D534+D542</f>
        <v>517871.16000000003</v>
      </c>
    </row>
    <row r="516" spans="1:10" ht="15">
      <c r="A516" s="44">
        <v>8</v>
      </c>
      <c r="B516" s="64" t="s">
        <v>164</v>
      </c>
      <c r="C516" s="46">
        <f t="shared" ca="1" si="0"/>
        <v>1.5</v>
      </c>
      <c r="D516" s="46">
        <f t="shared" ca="1" si="1"/>
        <v>27917.19</v>
      </c>
      <c r="G516" s="57">
        <v>8</v>
      </c>
      <c r="H516" s="58" t="s">
        <v>85</v>
      </c>
      <c r="I516" s="59">
        <f ca="1">C521</f>
        <v>49554.239999999998</v>
      </c>
      <c r="J516" s="59">
        <f ca="1">D521</f>
        <v>50224.32</v>
      </c>
    </row>
    <row r="517" spans="1:10" ht="15">
      <c r="A517" s="44">
        <v>9</v>
      </c>
      <c r="B517" s="64" t="s">
        <v>217</v>
      </c>
      <c r="C517" s="46">
        <f t="shared" ca="1" si="0"/>
        <v>52109.04</v>
      </c>
      <c r="D517" s="46">
        <f t="shared" ca="1" si="1"/>
        <v>484832.50999999995</v>
      </c>
      <c r="G517" s="57">
        <v>9</v>
      </c>
      <c r="H517" s="58" t="s">
        <v>86</v>
      </c>
      <c r="I517" s="59">
        <v>0</v>
      </c>
      <c r="J517" s="59">
        <v>0</v>
      </c>
    </row>
    <row r="518" spans="1:10" ht="15">
      <c r="A518" s="44">
        <v>10</v>
      </c>
      <c r="B518" s="64" t="s">
        <v>225</v>
      </c>
      <c r="C518" s="46">
        <f t="shared" ca="1" si="0"/>
        <v>51622.009999999995</v>
      </c>
      <c r="D518" s="46">
        <f t="shared" ca="1" si="1"/>
        <v>284019.95</v>
      </c>
      <c r="G518" s="57">
        <v>10</v>
      </c>
      <c r="H518" s="58" t="s">
        <v>87</v>
      </c>
      <c r="I518" s="59">
        <f ca="1">C509+C529</f>
        <v>94639.77</v>
      </c>
      <c r="J518" s="59">
        <f ca="1">D509+D529</f>
        <v>2780891.9499999997</v>
      </c>
    </row>
    <row r="519" spans="1:10" ht="15">
      <c r="A519" s="44">
        <v>11</v>
      </c>
      <c r="B519" s="64" t="s">
        <v>181</v>
      </c>
      <c r="C519" s="46">
        <f t="shared" ca="1" si="0"/>
        <v>22171.670000000002</v>
      </c>
      <c r="D519" s="46">
        <f t="shared" ca="1" si="1"/>
        <v>119961.32</v>
      </c>
      <c r="G519" s="57"/>
      <c r="H519" s="60"/>
      <c r="I519" s="61">
        <f ca="1">SUM(I509:I518)</f>
        <v>1236905.2599999998</v>
      </c>
      <c r="J519" s="61">
        <f ca="1">SUM(J509:J518)</f>
        <v>12729851.65</v>
      </c>
    </row>
    <row r="520" spans="1:10">
      <c r="A520" s="44">
        <v>12</v>
      </c>
      <c r="B520" s="64" t="s">
        <v>37</v>
      </c>
      <c r="C520" s="46">
        <f t="shared" ca="1" si="0"/>
        <v>938</v>
      </c>
      <c r="D520" s="46">
        <f t="shared" ca="1" si="1"/>
        <v>5500.8</v>
      </c>
    </row>
    <row r="521" spans="1:10">
      <c r="A521" s="44">
        <v>13</v>
      </c>
      <c r="B521" s="64" t="s">
        <v>101</v>
      </c>
      <c r="C521" s="46">
        <f t="shared" ca="1" si="0"/>
        <v>49554.239999999998</v>
      </c>
      <c r="D521" s="46">
        <f t="shared" ca="1" si="1"/>
        <v>50224.32</v>
      </c>
    </row>
    <row r="522" spans="1:10">
      <c r="A522" s="44">
        <v>14</v>
      </c>
      <c r="B522" s="64" t="s">
        <v>102</v>
      </c>
      <c r="C522" s="46">
        <f t="shared" ca="1" si="0"/>
        <v>26906.74</v>
      </c>
      <c r="D522" s="46">
        <f t="shared" ca="1" si="1"/>
        <v>38589.19</v>
      </c>
    </row>
    <row r="523" spans="1:10">
      <c r="A523" s="44">
        <v>15</v>
      </c>
      <c r="B523" s="64" t="s">
        <v>42</v>
      </c>
      <c r="C523" s="46">
        <f t="shared" ca="1" si="0"/>
        <v>24723.11</v>
      </c>
      <c r="D523" s="46">
        <f t="shared" ca="1" si="1"/>
        <v>917238.57</v>
      </c>
    </row>
    <row r="524" spans="1:10">
      <c r="A524" s="44">
        <v>16</v>
      </c>
      <c r="B524" s="64" t="s">
        <v>184</v>
      </c>
      <c r="C524" s="46">
        <f t="shared" ca="1" si="0"/>
        <v>565.21</v>
      </c>
      <c r="D524" s="46">
        <f t="shared" ca="1" si="1"/>
        <v>15185.26</v>
      </c>
    </row>
    <row r="525" spans="1:10">
      <c r="A525" s="44">
        <v>17</v>
      </c>
      <c r="B525" s="64" t="s">
        <v>44</v>
      </c>
      <c r="C525" s="46">
        <f t="shared" ca="1" si="0"/>
        <v>20221.849999999999</v>
      </c>
      <c r="D525" s="46">
        <f t="shared" ca="1" si="1"/>
        <v>99981.56</v>
      </c>
    </row>
    <row r="526" spans="1:10">
      <c r="A526" s="44">
        <v>18</v>
      </c>
      <c r="B526" s="64" t="s">
        <v>45</v>
      </c>
      <c r="C526" s="46">
        <f t="shared" ca="1" si="0"/>
        <v>6034.84</v>
      </c>
      <c r="D526" s="46">
        <f t="shared" ca="1" si="1"/>
        <v>36580</v>
      </c>
    </row>
    <row r="527" spans="1:10">
      <c r="A527" s="44">
        <v>19</v>
      </c>
      <c r="B527" s="64" t="s">
        <v>167</v>
      </c>
      <c r="C527" s="46">
        <f t="shared" ca="1" si="0"/>
        <v>16338.45</v>
      </c>
      <c r="D527" s="46">
        <f t="shared" ca="1" si="1"/>
        <v>96921.44</v>
      </c>
    </row>
    <row r="528" spans="1:10">
      <c r="A528" s="44">
        <v>20</v>
      </c>
      <c r="B528" s="64" t="s">
        <v>107</v>
      </c>
      <c r="C528" s="46">
        <f t="shared" ca="1" si="0"/>
        <v>50724.729999999996</v>
      </c>
      <c r="D528" s="46">
        <f t="shared" ca="1" si="1"/>
        <v>171148.36000000002</v>
      </c>
    </row>
    <row r="529" spans="1:4">
      <c r="A529" s="44">
        <v>21</v>
      </c>
      <c r="B529" s="64" t="s">
        <v>48</v>
      </c>
      <c r="C529" s="46">
        <f t="shared" ca="1" si="0"/>
        <v>5868.9400000000005</v>
      </c>
      <c r="D529" s="46">
        <f t="shared" ca="1" si="1"/>
        <v>151456.34</v>
      </c>
    </row>
    <row r="530" spans="1:4">
      <c r="A530" s="44">
        <v>22</v>
      </c>
      <c r="B530" s="64" t="s">
        <v>152</v>
      </c>
      <c r="C530" s="46">
        <f t="shared" ca="1" si="0"/>
        <v>6984.89</v>
      </c>
      <c r="D530" s="46">
        <f t="shared" ca="1" si="1"/>
        <v>113650.88</v>
      </c>
    </row>
    <row r="531" spans="1:4">
      <c r="A531" s="44">
        <v>23</v>
      </c>
      <c r="B531" s="64" t="s">
        <v>312</v>
      </c>
      <c r="C531" s="46">
        <f t="shared" ca="1" si="0"/>
        <v>33856.300000000003</v>
      </c>
      <c r="D531" s="46">
        <f t="shared" ca="1" si="1"/>
        <v>45235.55</v>
      </c>
    </row>
    <row r="532" spans="1:4">
      <c r="A532" s="44">
        <v>24</v>
      </c>
      <c r="B532" s="64" t="s">
        <v>50</v>
      </c>
      <c r="C532" s="46">
        <f t="shared" ca="1" si="0"/>
        <v>40523.550000000003</v>
      </c>
      <c r="D532" s="46">
        <f t="shared" ca="1" si="1"/>
        <v>743942.74000000011</v>
      </c>
    </row>
    <row r="533" spans="1:4">
      <c r="A533" s="44">
        <v>25</v>
      </c>
      <c r="B533" s="64" t="s">
        <v>112</v>
      </c>
      <c r="C533" s="46">
        <f t="shared" ca="1" si="0"/>
        <v>1235.5</v>
      </c>
      <c r="D533" s="46">
        <f t="shared" ca="1" si="1"/>
        <v>11740.5</v>
      </c>
    </row>
    <row r="534" spans="1:4">
      <c r="A534" s="44">
        <v>26</v>
      </c>
      <c r="B534" s="64" t="s">
        <v>53</v>
      </c>
      <c r="C534" s="46">
        <f t="shared" ca="1" si="0"/>
        <v>706</v>
      </c>
      <c r="D534" s="46">
        <f t="shared" ca="1" si="1"/>
        <v>5932.45</v>
      </c>
    </row>
    <row r="535" spans="1:4">
      <c r="A535" s="44">
        <v>27</v>
      </c>
      <c r="B535" s="64" t="s">
        <v>58</v>
      </c>
      <c r="C535" s="46">
        <f t="shared" ca="1" si="0"/>
        <v>22085.52</v>
      </c>
      <c r="D535" s="46">
        <f t="shared" ca="1" si="1"/>
        <v>336505.35</v>
      </c>
    </row>
    <row r="536" spans="1:4">
      <c r="A536" s="44">
        <v>28</v>
      </c>
      <c r="B536" s="64" t="s">
        <v>187</v>
      </c>
      <c r="C536" s="46">
        <f t="shared" ca="1" si="0"/>
        <v>70142.8</v>
      </c>
      <c r="D536" s="46">
        <f t="shared" ca="1" si="1"/>
        <v>262741.95999999996</v>
      </c>
    </row>
    <row r="537" spans="1:4">
      <c r="A537" s="44">
        <v>29</v>
      </c>
      <c r="B537" s="64" t="s">
        <v>260</v>
      </c>
      <c r="C537" s="46">
        <f t="shared" ca="1" si="0"/>
        <v>15595.25</v>
      </c>
      <c r="D537" s="46">
        <f t="shared" ca="1" si="1"/>
        <v>82604</v>
      </c>
    </row>
    <row r="538" spans="1:4">
      <c r="A538" s="44">
        <v>30</v>
      </c>
      <c r="B538" s="64" t="s">
        <v>59</v>
      </c>
      <c r="C538" s="46">
        <f t="shared" ca="1" si="0"/>
        <v>502</v>
      </c>
      <c r="D538" s="46">
        <f t="shared" ca="1" si="1"/>
        <v>3335</v>
      </c>
    </row>
    <row r="539" spans="1:4">
      <c r="A539" s="44">
        <v>31</v>
      </c>
      <c r="B539" s="64" t="s">
        <v>119</v>
      </c>
      <c r="C539" s="46">
        <f t="shared" ca="1" si="0"/>
        <v>108508.88</v>
      </c>
      <c r="D539" s="46">
        <f t="shared" ca="1" si="1"/>
        <v>722426.97</v>
      </c>
    </row>
    <row r="540" spans="1:4">
      <c r="A540" s="44">
        <v>32</v>
      </c>
      <c r="B540" s="64" t="s">
        <v>61</v>
      </c>
      <c r="C540" s="46">
        <f t="shared" ca="1" si="0"/>
        <v>24783.91</v>
      </c>
      <c r="D540" s="46">
        <f t="shared" ca="1" si="1"/>
        <v>284130.05</v>
      </c>
    </row>
    <row r="541" spans="1:4">
      <c r="A541" s="44">
        <v>33</v>
      </c>
      <c r="B541" s="64" t="s">
        <v>66</v>
      </c>
      <c r="C541" s="46">
        <f t="shared" ca="1" si="0"/>
        <v>348928.93999999994</v>
      </c>
      <c r="D541" s="46">
        <f t="shared" ca="1" si="1"/>
        <v>4345805.8400000008</v>
      </c>
    </row>
    <row r="542" spans="1:4">
      <c r="A542" s="44">
        <v>34</v>
      </c>
      <c r="B542" s="64" t="s">
        <v>176</v>
      </c>
      <c r="C542" s="46">
        <f t="shared" ca="1" si="0"/>
        <v>49337.100000000006</v>
      </c>
      <c r="D542" s="46">
        <f t="shared" ca="1" si="1"/>
        <v>201384.83</v>
      </c>
    </row>
    <row r="543" spans="1:4">
      <c r="C543" s="46">
        <f ca="1">SUM(C509:C542)</f>
        <v>1236905.2600000002</v>
      </c>
      <c r="D543" s="46">
        <f ca="1">SUM(D509:D542)</f>
        <v>12729851.65</v>
      </c>
    </row>
    <row r="544" spans="1:4">
      <c r="C544" s="43"/>
    </row>
    <row r="545" spans="3:3">
      <c r="C545" s="43"/>
    </row>
    <row r="546" spans="3:3">
      <c r="C546" s="43"/>
    </row>
    <row r="547" spans="3:3">
      <c r="C547" s="43"/>
    </row>
    <row r="548" spans="3:3">
      <c r="C548" s="43"/>
    </row>
    <row r="549" spans="3:3">
      <c r="C549" s="43"/>
    </row>
    <row r="550" spans="3:3">
      <c r="C550" s="43"/>
    </row>
    <row r="551" spans="3:3">
      <c r="C551" s="43"/>
    </row>
    <row r="552" spans="3:3">
      <c r="C552" s="43"/>
    </row>
  </sheetData>
  <pageMargins left="0.75" right="0.75" top="1" bottom="1" header="0.5" footer="0.5"/>
  <pageSetup paperSize="10000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J634"/>
  <sheetViews>
    <sheetView showGridLines="0" zoomScale="86" zoomScaleNormal="86" workbookViewId="0">
      <pane ySplit="1" topLeftCell="A579" activePane="bottomLeft" state="frozen"/>
      <selection pane="bottomLeft" activeCell="I601" sqref="I601"/>
    </sheetView>
  </sheetViews>
  <sheetFormatPr defaultRowHeight="14.25"/>
  <cols>
    <col min="1" max="1" width="5" style="43" bestFit="1" customWidth="1"/>
    <col min="2" max="2" width="38.140625" style="43" bestFit="1" customWidth="1"/>
    <col min="3" max="3" width="41.140625" style="49" bestFit="1" customWidth="1"/>
    <col min="4" max="4" width="15.28515625" style="43" bestFit="1" customWidth="1"/>
    <col min="5" max="5" width="16.42578125" style="43" bestFit="1" customWidth="1"/>
    <col min="6" max="6" width="25.28515625" style="43" bestFit="1" customWidth="1"/>
    <col min="7" max="7" width="9.140625" style="43"/>
    <col min="8" max="8" width="29.5703125" style="43" customWidth="1"/>
    <col min="9" max="9" width="16.5703125" style="43" customWidth="1"/>
    <col min="10" max="10" width="18.5703125" style="43" customWidth="1"/>
    <col min="11" max="16384" width="9.140625" style="43"/>
  </cols>
  <sheetData>
    <row r="1" spans="1:6" s="47" customFormat="1" ht="12">
      <c r="A1" s="62" t="s">
        <v>19</v>
      </c>
      <c r="B1" s="62" t="s">
        <v>20</v>
      </c>
      <c r="C1" s="62" t="s">
        <v>21</v>
      </c>
      <c r="D1" s="63" t="s">
        <v>22</v>
      </c>
      <c r="E1" s="62" t="s">
        <v>23</v>
      </c>
      <c r="F1" s="62" t="s">
        <v>24</v>
      </c>
    </row>
    <row r="2" spans="1:6" s="47" customFormat="1" ht="12">
      <c r="A2" s="44">
        <v>1</v>
      </c>
      <c r="B2" s="64" t="s">
        <v>88</v>
      </c>
      <c r="C2" s="64" t="s">
        <v>89</v>
      </c>
      <c r="D2" s="45" t="s">
        <v>90</v>
      </c>
      <c r="E2" s="46">
        <v>3563.35</v>
      </c>
      <c r="F2" s="46">
        <v>60018.400000000001</v>
      </c>
    </row>
    <row r="3" spans="1:6" s="47" customFormat="1" ht="12">
      <c r="A3" s="44">
        <v>2</v>
      </c>
      <c r="B3" s="64" t="s">
        <v>25</v>
      </c>
      <c r="C3" s="64" t="s">
        <v>26</v>
      </c>
      <c r="D3" s="45" t="s">
        <v>205</v>
      </c>
      <c r="E3" s="46">
        <v>171.8</v>
      </c>
      <c r="F3" s="46">
        <v>9687.57</v>
      </c>
    </row>
    <row r="4" spans="1:6" s="47" customFormat="1" ht="12">
      <c r="A4" s="44">
        <v>3</v>
      </c>
      <c r="B4" s="64" t="s">
        <v>25</v>
      </c>
      <c r="C4" s="64" t="s">
        <v>26</v>
      </c>
      <c r="D4" s="45" t="s">
        <v>205</v>
      </c>
      <c r="E4" s="46">
        <v>254.3</v>
      </c>
      <c r="F4" s="46">
        <v>7198.05</v>
      </c>
    </row>
    <row r="5" spans="1:6" s="47" customFormat="1" ht="12">
      <c r="A5" s="44">
        <v>4</v>
      </c>
      <c r="B5" s="64" t="s">
        <v>25</v>
      </c>
      <c r="C5" s="64" t="s">
        <v>26</v>
      </c>
      <c r="D5" s="45" t="s">
        <v>205</v>
      </c>
      <c r="E5" s="46">
        <v>242</v>
      </c>
      <c r="F5" s="46">
        <v>6738.6</v>
      </c>
    </row>
    <row r="6" spans="1:6" s="47" customFormat="1" ht="12">
      <c r="A6" s="44">
        <v>5</v>
      </c>
      <c r="B6" s="64" t="s">
        <v>25</v>
      </c>
      <c r="C6" s="64" t="s">
        <v>26</v>
      </c>
      <c r="D6" s="45" t="s">
        <v>205</v>
      </c>
      <c r="E6" s="46">
        <v>1753.14</v>
      </c>
      <c r="F6" s="46">
        <v>61870.73</v>
      </c>
    </row>
    <row r="7" spans="1:6" s="47" customFormat="1" ht="12">
      <c r="A7" s="44">
        <v>6</v>
      </c>
      <c r="B7" s="64" t="s">
        <v>25</v>
      </c>
      <c r="C7" s="64" t="s">
        <v>26</v>
      </c>
      <c r="D7" s="45" t="s">
        <v>205</v>
      </c>
      <c r="E7" s="46">
        <v>1132.8</v>
      </c>
      <c r="F7" s="46">
        <v>39376.57</v>
      </c>
    </row>
    <row r="8" spans="1:6" s="47" customFormat="1" ht="12">
      <c r="A8" s="44">
        <v>7</v>
      </c>
      <c r="B8" s="64" t="s">
        <v>25</v>
      </c>
      <c r="C8" s="64" t="s">
        <v>26</v>
      </c>
      <c r="D8" s="45" t="s">
        <v>205</v>
      </c>
      <c r="E8" s="46">
        <v>451.2</v>
      </c>
      <c r="F8" s="46">
        <v>15448.9</v>
      </c>
    </row>
    <row r="9" spans="1:6" s="47" customFormat="1" ht="12">
      <c r="A9" s="44">
        <v>8</v>
      </c>
      <c r="B9" s="64" t="s">
        <v>25</v>
      </c>
      <c r="C9" s="64" t="s">
        <v>26</v>
      </c>
      <c r="D9" s="45" t="s">
        <v>205</v>
      </c>
      <c r="E9" s="46">
        <v>247.44</v>
      </c>
      <c r="F9" s="46">
        <v>9240.7000000000007</v>
      </c>
    </row>
    <row r="10" spans="1:6" s="47" customFormat="1" ht="12">
      <c r="A10" s="44">
        <v>9</v>
      </c>
      <c r="B10" s="64" t="s">
        <v>25</v>
      </c>
      <c r="C10" s="64" t="s">
        <v>26</v>
      </c>
      <c r="D10" s="45" t="s">
        <v>205</v>
      </c>
      <c r="E10" s="46">
        <v>211.2</v>
      </c>
      <c r="F10" s="46">
        <v>10726.95</v>
      </c>
    </row>
    <row r="11" spans="1:6" s="47" customFormat="1" ht="12">
      <c r="A11" s="44">
        <v>10</v>
      </c>
      <c r="B11" s="64" t="s">
        <v>25</v>
      </c>
      <c r="C11" s="64" t="s">
        <v>26</v>
      </c>
      <c r="D11" s="45" t="s">
        <v>205</v>
      </c>
      <c r="E11" s="46">
        <v>71.3</v>
      </c>
      <c r="F11" s="46">
        <v>2559.3000000000002</v>
      </c>
    </row>
    <row r="12" spans="1:6" s="47" customFormat="1" ht="12">
      <c r="A12" s="44">
        <v>11</v>
      </c>
      <c r="B12" s="64" t="s">
        <v>25</v>
      </c>
      <c r="C12" s="64" t="s">
        <v>26</v>
      </c>
      <c r="D12" s="45" t="s">
        <v>205</v>
      </c>
      <c r="E12" s="46">
        <v>194.65</v>
      </c>
      <c r="F12" s="46">
        <v>7874.2</v>
      </c>
    </row>
    <row r="13" spans="1:6" s="47" customFormat="1" ht="12">
      <c r="A13" s="44">
        <v>12</v>
      </c>
      <c r="B13" s="64" t="s">
        <v>25</v>
      </c>
      <c r="C13" s="64" t="s">
        <v>28</v>
      </c>
      <c r="D13" s="45" t="s">
        <v>29</v>
      </c>
      <c r="E13" s="46">
        <v>138.5</v>
      </c>
      <c r="F13" s="46">
        <v>551</v>
      </c>
    </row>
    <row r="14" spans="1:6" s="47" customFormat="1" ht="12">
      <c r="A14" s="44">
        <v>13</v>
      </c>
      <c r="B14" s="64" t="s">
        <v>25</v>
      </c>
      <c r="C14" s="64" t="s">
        <v>28</v>
      </c>
      <c r="D14" s="45" t="s">
        <v>29</v>
      </c>
      <c r="E14" s="46">
        <v>5741</v>
      </c>
      <c r="F14" s="46">
        <v>22192.22</v>
      </c>
    </row>
    <row r="15" spans="1:6" s="47" customFormat="1" ht="12">
      <c r="A15" s="44">
        <v>14</v>
      </c>
      <c r="B15" s="64" t="s">
        <v>25</v>
      </c>
      <c r="C15" s="64" t="s">
        <v>28</v>
      </c>
      <c r="D15" s="45" t="s">
        <v>29</v>
      </c>
      <c r="E15" s="46">
        <v>392.5</v>
      </c>
      <c r="F15" s="46">
        <v>1967</v>
      </c>
    </row>
    <row r="16" spans="1:6" s="47" customFormat="1" ht="12">
      <c r="A16" s="44">
        <v>15</v>
      </c>
      <c r="B16" s="64" t="s">
        <v>25</v>
      </c>
      <c r="C16" s="64" t="s">
        <v>28</v>
      </c>
      <c r="D16" s="45" t="s">
        <v>29</v>
      </c>
      <c r="E16" s="46">
        <v>277</v>
      </c>
      <c r="F16" s="46">
        <v>1102</v>
      </c>
    </row>
    <row r="17" spans="1:6" s="47" customFormat="1" ht="12">
      <c r="A17" s="44">
        <v>16</v>
      </c>
      <c r="B17" s="64" t="s">
        <v>25</v>
      </c>
      <c r="C17" s="64" t="s">
        <v>28</v>
      </c>
      <c r="D17" s="45" t="s">
        <v>29</v>
      </c>
      <c r="E17" s="46">
        <v>2000</v>
      </c>
      <c r="F17" s="46">
        <v>6000</v>
      </c>
    </row>
    <row r="18" spans="1:6" s="47" customFormat="1" ht="12">
      <c r="A18" s="44">
        <v>17</v>
      </c>
      <c r="B18" s="64" t="s">
        <v>25</v>
      </c>
      <c r="C18" s="64" t="s">
        <v>28</v>
      </c>
      <c r="D18" s="45" t="s">
        <v>29</v>
      </c>
      <c r="E18" s="46">
        <v>5558.5</v>
      </c>
      <c r="F18" s="46">
        <v>22273</v>
      </c>
    </row>
    <row r="19" spans="1:6" s="47" customFormat="1" ht="12">
      <c r="A19" s="44">
        <v>18</v>
      </c>
      <c r="B19" s="64" t="s">
        <v>25</v>
      </c>
      <c r="C19" s="64" t="s">
        <v>28</v>
      </c>
      <c r="D19" s="45" t="s">
        <v>29</v>
      </c>
      <c r="E19" s="46">
        <v>351.5</v>
      </c>
      <c r="F19" s="46">
        <v>1359</v>
      </c>
    </row>
    <row r="20" spans="1:6" s="47" customFormat="1" ht="12">
      <c r="A20" s="44">
        <v>19</v>
      </c>
      <c r="B20" s="64" t="s">
        <v>25</v>
      </c>
      <c r="C20" s="64" t="s">
        <v>28</v>
      </c>
      <c r="D20" s="45" t="s">
        <v>29</v>
      </c>
      <c r="E20" s="46">
        <v>794</v>
      </c>
      <c r="F20" s="46">
        <v>3675</v>
      </c>
    </row>
    <row r="21" spans="1:6" s="47" customFormat="1" ht="12">
      <c r="A21" s="44">
        <v>20</v>
      </c>
      <c r="B21" s="64" t="s">
        <v>25</v>
      </c>
      <c r="C21" s="64" t="s">
        <v>28</v>
      </c>
      <c r="D21" s="45" t="s">
        <v>29</v>
      </c>
      <c r="E21" s="46">
        <v>5501</v>
      </c>
      <c r="F21" s="46">
        <v>21466</v>
      </c>
    </row>
    <row r="22" spans="1:6" s="47" customFormat="1" ht="12">
      <c r="A22" s="44">
        <v>21</v>
      </c>
      <c r="B22" s="64" t="s">
        <v>25</v>
      </c>
      <c r="C22" s="64" t="s">
        <v>28</v>
      </c>
      <c r="D22" s="45" t="s">
        <v>29</v>
      </c>
      <c r="E22" s="46">
        <v>738</v>
      </c>
      <c r="F22" s="46">
        <v>3729.5</v>
      </c>
    </row>
    <row r="23" spans="1:6" s="47" customFormat="1" ht="12">
      <c r="A23" s="44">
        <v>22</v>
      </c>
      <c r="B23" s="64" t="s">
        <v>25</v>
      </c>
      <c r="C23" s="64" t="s">
        <v>28</v>
      </c>
      <c r="D23" s="45" t="s">
        <v>29</v>
      </c>
      <c r="E23" s="46">
        <v>5806.5</v>
      </c>
      <c r="F23" s="46">
        <v>22161</v>
      </c>
    </row>
    <row r="24" spans="1:6" s="47" customFormat="1" ht="12">
      <c r="A24" s="44">
        <v>23</v>
      </c>
      <c r="B24" s="64" t="s">
        <v>25</v>
      </c>
      <c r="C24" s="64" t="s">
        <v>28</v>
      </c>
      <c r="D24" s="45" t="s">
        <v>29</v>
      </c>
      <c r="E24" s="46">
        <v>524.75</v>
      </c>
      <c r="F24" s="46">
        <v>2436</v>
      </c>
    </row>
    <row r="25" spans="1:6" s="47" customFormat="1" ht="12">
      <c r="A25" s="44">
        <v>24</v>
      </c>
      <c r="B25" s="64" t="s">
        <v>25</v>
      </c>
      <c r="C25" s="64" t="s">
        <v>30</v>
      </c>
      <c r="D25" s="45" t="s">
        <v>31</v>
      </c>
      <c r="E25" s="46">
        <v>47</v>
      </c>
      <c r="F25" s="46">
        <v>1966.5</v>
      </c>
    </row>
    <row r="26" spans="1:6" s="47" customFormat="1" ht="12">
      <c r="A26" s="44">
        <v>25</v>
      </c>
      <c r="B26" s="64" t="s">
        <v>25</v>
      </c>
      <c r="C26" s="64" t="s">
        <v>30</v>
      </c>
      <c r="D26" s="45" t="s">
        <v>31</v>
      </c>
      <c r="E26" s="46">
        <v>21.95</v>
      </c>
      <c r="F26" s="46">
        <v>628.15</v>
      </c>
    </row>
    <row r="27" spans="1:6" s="47" customFormat="1" ht="12">
      <c r="A27" s="44">
        <v>26</v>
      </c>
      <c r="B27" s="64" t="s">
        <v>25</v>
      </c>
      <c r="C27" s="64" t="s">
        <v>30</v>
      </c>
      <c r="D27" s="45" t="s">
        <v>31</v>
      </c>
      <c r="E27" s="46">
        <v>130</v>
      </c>
      <c r="F27" s="46">
        <v>10219.879999999999</v>
      </c>
    </row>
    <row r="28" spans="1:6" s="47" customFormat="1" ht="12">
      <c r="A28" s="44">
        <v>27</v>
      </c>
      <c r="B28" s="64" t="s">
        <v>25</v>
      </c>
      <c r="C28" s="64" t="s">
        <v>30</v>
      </c>
      <c r="D28" s="45" t="s">
        <v>31</v>
      </c>
      <c r="E28" s="46">
        <v>2400</v>
      </c>
      <c r="F28" s="46">
        <v>65440.67</v>
      </c>
    </row>
    <row r="29" spans="1:6" s="47" customFormat="1" ht="12">
      <c r="A29" s="44">
        <v>28</v>
      </c>
      <c r="B29" s="64" t="s">
        <v>25</v>
      </c>
      <c r="C29" s="64" t="s">
        <v>30</v>
      </c>
      <c r="D29" s="45" t="s">
        <v>31</v>
      </c>
      <c r="E29" s="46">
        <v>75</v>
      </c>
      <c r="F29" s="46">
        <v>2318.61</v>
      </c>
    </row>
    <row r="30" spans="1:6" s="47" customFormat="1" ht="12">
      <c r="A30" s="44">
        <v>29</v>
      </c>
      <c r="B30" s="64" t="s">
        <v>25</v>
      </c>
      <c r="C30" s="64" t="s">
        <v>30</v>
      </c>
      <c r="D30" s="45" t="s">
        <v>31</v>
      </c>
      <c r="E30" s="46">
        <v>5.28</v>
      </c>
      <c r="F30" s="46">
        <v>158.63999999999999</v>
      </c>
    </row>
    <row r="31" spans="1:6" s="47" customFormat="1" ht="12">
      <c r="A31" s="44">
        <v>30</v>
      </c>
      <c r="B31" s="64" t="s">
        <v>25</v>
      </c>
      <c r="C31" s="64" t="s">
        <v>30</v>
      </c>
      <c r="D31" s="45" t="s">
        <v>31</v>
      </c>
      <c r="E31" s="46">
        <v>3</v>
      </c>
      <c r="F31" s="46">
        <v>1034.52</v>
      </c>
    </row>
    <row r="32" spans="1:6" s="47" customFormat="1" ht="12">
      <c r="A32" s="44">
        <v>31</v>
      </c>
      <c r="B32" s="64" t="s">
        <v>25</v>
      </c>
      <c r="C32" s="64" t="s">
        <v>30</v>
      </c>
      <c r="D32" s="45" t="s">
        <v>31</v>
      </c>
      <c r="E32" s="46">
        <v>8474.7999999999993</v>
      </c>
      <c r="F32" s="46">
        <v>461259</v>
      </c>
    </row>
    <row r="33" spans="1:6" s="47" customFormat="1" ht="12">
      <c r="A33" s="44">
        <v>32</v>
      </c>
      <c r="B33" s="64" t="s">
        <v>25</v>
      </c>
      <c r="C33" s="64" t="s">
        <v>30</v>
      </c>
      <c r="D33" s="45" t="s">
        <v>31</v>
      </c>
      <c r="E33" s="46">
        <v>300</v>
      </c>
      <c r="F33" s="46">
        <v>14524.55</v>
      </c>
    </row>
    <row r="34" spans="1:6" s="47" customFormat="1" ht="12">
      <c r="A34" s="44">
        <v>33</v>
      </c>
      <c r="B34" s="64" t="s">
        <v>25</v>
      </c>
      <c r="C34" s="64" t="s">
        <v>30</v>
      </c>
      <c r="D34" s="45" t="s">
        <v>31</v>
      </c>
      <c r="E34" s="46">
        <v>950</v>
      </c>
      <c r="F34" s="46">
        <v>25027.87</v>
      </c>
    </row>
    <row r="35" spans="1:6" s="47" customFormat="1" ht="12">
      <c r="A35" s="44">
        <v>34</v>
      </c>
      <c r="B35" s="64" t="s">
        <v>25</v>
      </c>
      <c r="C35" s="64" t="s">
        <v>30</v>
      </c>
      <c r="D35" s="45" t="s">
        <v>31</v>
      </c>
      <c r="E35" s="46">
        <v>89.19</v>
      </c>
      <c r="F35" s="46">
        <v>5682</v>
      </c>
    </row>
    <row r="36" spans="1:6" s="47" customFormat="1" ht="12">
      <c r="A36" s="44">
        <v>35</v>
      </c>
      <c r="B36" s="64" t="s">
        <v>25</v>
      </c>
      <c r="C36" s="64" t="s">
        <v>30</v>
      </c>
      <c r="D36" s="45" t="s">
        <v>31</v>
      </c>
      <c r="E36" s="46">
        <v>95.25</v>
      </c>
      <c r="F36" s="46">
        <v>4523.6000000000004</v>
      </c>
    </row>
    <row r="37" spans="1:6" s="47" customFormat="1" ht="12">
      <c r="A37" s="44">
        <v>36</v>
      </c>
      <c r="B37" s="64" t="s">
        <v>25</v>
      </c>
      <c r="C37" s="64" t="s">
        <v>30</v>
      </c>
      <c r="D37" s="45" t="s">
        <v>31</v>
      </c>
      <c r="E37" s="46">
        <v>325</v>
      </c>
      <c r="F37" s="46">
        <v>16120</v>
      </c>
    </row>
    <row r="38" spans="1:6" s="47" customFormat="1" ht="12">
      <c r="A38" s="44">
        <v>37</v>
      </c>
      <c r="B38" s="64" t="s">
        <v>25</v>
      </c>
      <c r="C38" s="64" t="s">
        <v>30</v>
      </c>
      <c r="D38" s="45" t="s">
        <v>31</v>
      </c>
      <c r="E38" s="46">
        <v>300</v>
      </c>
      <c r="F38" s="46">
        <v>10290.73</v>
      </c>
    </row>
    <row r="39" spans="1:6" s="47" customFormat="1" ht="12">
      <c r="A39" s="44">
        <v>38</v>
      </c>
      <c r="B39" s="64" t="s">
        <v>25</v>
      </c>
      <c r="C39" s="64" t="s">
        <v>30</v>
      </c>
      <c r="D39" s="45" t="s">
        <v>31</v>
      </c>
      <c r="E39" s="46">
        <v>15</v>
      </c>
      <c r="F39" s="46">
        <v>528.79999999999995</v>
      </c>
    </row>
    <row r="40" spans="1:6" s="47" customFormat="1" ht="12">
      <c r="A40" s="44">
        <v>39</v>
      </c>
      <c r="B40" s="64" t="s">
        <v>25</v>
      </c>
      <c r="C40" s="64" t="s">
        <v>30</v>
      </c>
      <c r="D40" s="45" t="s">
        <v>31</v>
      </c>
      <c r="E40" s="46">
        <v>16.95</v>
      </c>
      <c r="F40" s="46">
        <v>852.8</v>
      </c>
    </row>
    <row r="41" spans="1:6" s="47" customFormat="1" ht="12">
      <c r="A41" s="44">
        <v>40</v>
      </c>
      <c r="B41" s="64" t="s">
        <v>25</v>
      </c>
      <c r="C41" s="64" t="s">
        <v>30</v>
      </c>
      <c r="D41" s="45" t="s">
        <v>31</v>
      </c>
      <c r="E41" s="46">
        <v>2100</v>
      </c>
      <c r="F41" s="46">
        <v>51499.8</v>
      </c>
    </row>
    <row r="42" spans="1:6" s="47" customFormat="1" ht="12">
      <c r="A42" s="44">
        <v>41</v>
      </c>
      <c r="B42" s="64" t="s">
        <v>25</v>
      </c>
      <c r="C42" s="64" t="s">
        <v>30</v>
      </c>
      <c r="D42" s="45" t="s">
        <v>31</v>
      </c>
      <c r="E42" s="46">
        <v>6.96</v>
      </c>
      <c r="F42" s="46">
        <v>261</v>
      </c>
    </row>
    <row r="43" spans="1:6" s="47" customFormat="1" ht="12">
      <c r="A43" s="44">
        <v>42</v>
      </c>
      <c r="B43" s="64" t="s">
        <v>25</v>
      </c>
      <c r="C43" s="64" t="s">
        <v>30</v>
      </c>
      <c r="D43" s="45" t="s">
        <v>31</v>
      </c>
      <c r="E43" s="46">
        <v>42.73</v>
      </c>
      <c r="F43" s="46">
        <v>2058.7399999999998</v>
      </c>
    </row>
    <row r="44" spans="1:6" s="47" customFormat="1" ht="12">
      <c r="A44" s="44">
        <v>43</v>
      </c>
      <c r="B44" s="64" t="s">
        <v>25</v>
      </c>
      <c r="C44" s="64" t="s">
        <v>30</v>
      </c>
      <c r="D44" s="45" t="s">
        <v>31</v>
      </c>
      <c r="E44" s="46">
        <v>920</v>
      </c>
      <c r="F44" s="46">
        <v>21098.5</v>
      </c>
    </row>
    <row r="45" spans="1:6" s="47" customFormat="1" ht="12">
      <c r="A45" s="44">
        <v>44</v>
      </c>
      <c r="B45" s="64" t="s">
        <v>25</v>
      </c>
      <c r="C45" s="64" t="s">
        <v>30</v>
      </c>
      <c r="D45" s="45" t="s">
        <v>31</v>
      </c>
      <c r="E45" s="46">
        <v>23.16</v>
      </c>
      <c r="F45" s="46">
        <v>1820.8</v>
      </c>
    </row>
    <row r="46" spans="1:6" s="47" customFormat="1" ht="12">
      <c r="A46" s="44">
        <v>45</v>
      </c>
      <c r="B46" s="64" t="s">
        <v>25</v>
      </c>
      <c r="C46" s="64" t="s">
        <v>30</v>
      </c>
      <c r="D46" s="45" t="s">
        <v>31</v>
      </c>
      <c r="E46" s="46">
        <v>111</v>
      </c>
      <c r="F46" s="46">
        <v>6040.35</v>
      </c>
    </row>
    <row r="47" spans="1:6" s="47" customFormat="1" ht="12">
      <c r="A47" s="44">
        <v>46</v>
      </c>
      <c r="B47" s="64" t="s">
        <v>25</v>
      </c>
      <c r="C47" s="64" t="s">
        <v>30</v>
      </c>
      <c r="D47" s="45" t="s">
        <v>31</v>
      </c>
      <c r="E47" s="46">
        <v>30.07</v>
      </c>
      <c r="F47" s="46">
        <v>1858.8</v>
      </c>
    </row>
    <row r="48" spans="1:6" s="47" customFormat="1" ht="12">
      <c r="A48" s="44">
        <v>47</v>
      </c>
      <c r="B48" s="64" t="s">
        <v>25</v>
      </c>
      <c r="C48" s="64" t="s">
        <v>30</v>
      </c>
      <c r="D48" s="45" t="s">
        <v>31</v>
      </c>
      <c r="E48" s="46">
        <v>48.92</v>
      </c>
      <c r="F48" s="46">
        <v>2467.16</v>
      </c>
    </row>
    <row r="49" spans="1:6" s="47" customFormat="1" ht="12">
      <c r="A49" s="44">
        <v>48</v>
      </c>
      <c r="B49" s="64" t="s">
        <v>25</v>
      </c>
      <c r="C49" s="64" t="s">
        <v>30</v>
      </c>
      <c r="D49" s="45" t="s">
        <v>31</v>
      </c>
      <c r="E49" s="46">
        <v>234.25</v>
      </c>
      <c r="F49" s="46">
        <v>8823.6</v>
      </c>
    </row>
    <row r="50" spans="1:6" s="47" customFormat="1" ht="12">
      <c r="A50" s="44">
        <v>49</v>
      </c>
      <c r="B50" s="64" t="s">
        <v>25</v>
      </c>
      <c r="C50" s="64" t="s">
        <v>30</v>
      </c>
      <c r="D50" s="45" t="s">
        <v>31</v>
      </c>
      <c r="E50" s="46">
        <v>220</v>
      </c>
      <c r="F50" s="46">
        <v>15881.9</v>
      </c>
    </row>
    <row r="51" spans="1:6" s="47" customFormat="1" ht="12">
      <c r="A51" s="44">
        <v>50</v>
      </c>
      <c r="B51" s="64" t="s">
        <v>25</v>
      </c>
      <c r="C51" s="64" t="s">
        <v>30</v>
      </c>
      <c r="D51" s="45" t="s">
        <v>31</v>
      </c>
      <c r="E51" s="46">
        <v>120</v>
      </c>
      <c r="F51" s="46">
        <v>4330.24</v>
      </c>
    </row>
    <row r="52" spans="1:6" s="47" customFormat="1" ht="12">
      <c r="A52" s="44">
        <v>51</v>
      </c>
      <c r="B52" s="64" t="s">
        <v>25</v>
      </c>
      <c r="C52" s="64" t="s">
        <v>30</v>
      </c>
      <c r="D52" s="45" t="s">
        <v>31</v>
      </c>
      <c r="E52" s="46">
        <v>30</v>
      </c>
      <c r="F52" s="46">
        <v>1200</v>
      </c>
    </row>
    <row r="53" spans="1:6" s="47" customFormat="1" ht="12">
      <c r="A53" s="44">
        <v>52</v>
      </c>
      <c r="B53" s="64" t="s">
        <v>25</v>
      </c>
      <c r="C53" s="64" t="s">
        <v>30</v>
      </c>
      <c r="D53" s="45" t="s">
        <v>31</v>
      </c>
      <c r="E53" s="46">
        <v>40</v>
      </c>
      <c r="F53" s="46">
        <v>958</v>
      </c>
    </row>
    <row r="54" spans="1:6" s="47" customFormat="1" ht="12">
      <c r="A54" s="44">
        <v>53</v>
      </c>
      <c r="B54" s="64" t="s">
        <v>25</v>
      </c>
      <c r="C54" s="64" t="s">
        <v>30</v>
      </c>
      <c r="D54" s="45" t="s">
        <v>31</v>
      </c>
      <c r="E54" s="46">
        <v>30</v>
      </c>
      <c r="F54" s="46">
        <v>2176.6</v>
      </c>
    </row>
    <row r="55" spans="1:6" s="47" customFormat="1" ht="12">
      <c r="A55" s="44">
        <v>54</v>
      </c>
      <c r="B55" s="64" t="s">
        <v>25</v>
      </c>
      <c r="C55" s="64" t="s">
        <v>30</v>
      </c>
      <c r="D55" s="45" t="s">
        <v>31</v>
      </c>
      <c r="E55" s="46">
        <v>120</v>
      </c>
      <c r="F55" s="46">
        <v>3871.2</v>
      </c>
    </row>
    <row r="56" spans="1:6" s="47" customFormat="1" ht="12">
      <c r="A56" s="44">
        <v>55</v>
      </c>
      <c r="B56" s="64" t="s">
        <v>25</v>
      </c>
      <c r="C56" s="64" t="s">
        <v>30</v>
      </c>
      <c r="D56" s="45" t="s">
        <v>31</v>
      </c>
      <c r="E56" s="46">
        <v>869.4</v>
      </c>
      <c r="F56" s="46">
        <v>33954.120000000003</v>
      </c>
    </row>
    <row r="57" spans="1:6" s="47" customFormat="1" ht="12">
      <c r="A57" s="44">
        <v>56</v>
      </c>
      <c r="B57" s="64" t="s">
        <v>25</v>
      </c>
      <c r="C57" s="64" t="s">
        <v>30</v>
      </c>
      <c r="D57" s="45" t="s">
        <v>31</v>
      </c>
      <c r="E57" s="46">
        <v>178.83</v>
      </c>
      <c r="F57" s="46">
        <v>5641.28</v>
      </c>
    </row>
    <row r="58" spans="1:6" s="47" customFormat="1" ht="12">
      <c r="A58" s="44">
        <v>57</v>
      </c>
      <c r="B58" s="64" t="s">
        <v>25</v>
      </c>
      <c r="C58" s="64" t="s">
        <v>30</v>
      </c>
      <c r="D58" s="45" t="s">
        <v>31</v>
      </c>
      <c r="E58" s="46">
        <v>75</v>
      </c>
      <c r="F58" s="46">
        <v>1946</v>
      </c>
    </row>
    <row r="59" spans="1:6" s="47" customFormat="1" ht="12">
      <c r="A59" s="44">
        <v>58</v>
      </c>
      <c r="B59" s="64" t="s">
        <v>25</v>
      </c>
      <c r="C59" s="64" t="s">
        <v>30</v>
      </c>
      <c r="D59" s="45" t="s">
        <v>31</v>
      </c>
      <c r="E59" s="46">
        <v>38.56</v>
      </c>
      <c r="F59" s="46">
        <v>912.6</v>
      </c>
    </row>
    <row r="60" spans="1:6" s="47" customFormat="1" ht="12">
      <c r="A60" s="44">
        <v>59</v>
      </c>
      <c r="B60" s="64" t="s">
        <v>25</v>
      </c>
      <c r="C60" s="64" t="s">
        <v>30</v>
      </c>
      <c r="D60" s="45" t="s">
        <v>31</v>
      </c>
      <c r="E60" s="46">
        <v>306.3</v>
      </c>
      <c r="F60" s="46">
        <v>14262.7</v>
      </c>
    </row>
    <row r="61" spans="1:6" s="47" customFormat="1" ht="12">
      <c r="A61" s="44">
        <v>60</v>
      </c>
      <c r="B61" s="64" t="s">
        <v>25</v>
      </c>
      <c r="C61" s="64" t="s">
        <v>30</v>
      </c>
      <c r="D61" s="45" t="s">
        <v>31</v>
      </c>
      <c r="E61" s="46">
        <v>302.8</v>
      </c>
      <c r="F61" s="46">
        <v>25140.78</v>
      </c>
    </row>
    <row r="62" spans="1:6" s="47" customFormat="1" ht="12">
      <c r="A62" s="44">
        <v>61</v>
      </c>
      <c r="B62" s="64" t="s">
        <v>25</v>
      </c>
      <c r="C62" s="64" t="s">
        <v>30</v>
      </c>
      <c r="D62" s="45" t="s">
        <v>31</v>
      </c>
      <c r="E62" s="46">
        <v>50</v>
      </c>
      <c r="F62" s="46">
        <v>1337</v>
      </c>
    </row>
    <row r="63" spans="1:6" s="47" customFormat="1" ht="12">
      <c r="A63" s="44">
        <v>62</v>
      </c>
      <c r="B63" s="64" t="s">
        <v>25</v>
      </c>
      <c r="C63" s="64" t="s">
        <v>30</v>
      </c>
      <c r="D63" s="45" t="s">
        <v>31</v>
      </c>
      <c r="E63" s="46">
        <v>122.96</v>
      </c>
      <c r="F63" s="46">
        <v>4925.25</v>
      </c>
    </row>
    <row r="64" spans="1:6" s="47" customFormat="1" ht="12">
      <c r="A64" s="44">
        <v>63</v>
      </c>
      <c r="B64" s="64" t="s">
        <v>25</v>
      </c>
      <c r="C64" s="64" t="s">
        <v>30</v>
      </c>
      <c r="D64" s="45" t="s">
        <v>31</v>
      </c>
      <c r="E64" s="46">
        <v>11.96</v>
      </c>
      <c r="F64" s="46">
        <v>675</v>
      </c>
    </row>
    <row r="65" spans="1:6" s="47" customFormat="1" ht="12">
      <c r="A65" s="44">
        <v>64</v>
      </c>
      <c r="B65" s="64" t="s">
        <v>25</v>
      </c>
      <c r="C65" s="64" t="s">
        <v>30</v>
      </c>
      <c r="D65" s="45" t="s">
        <v>31</v>
      </c>
      <c r="E65" s="46">
        <v>57.5</v>
      </c>
      <c r="F65" s="46">
        <v>1949.72</v>
      </c>
    </row>
    <row r="66" spans="1:6" s="47" customFormat="1" ht="12">
      <c r="A66" s="44">
        <v>65</v>
      </c>
      <c r="B66" s="64" t="s">
        <v>25</v>
      </c>
      <c r="C66" s="64" t="s">
        <v>30</v>
      </c>
      <c r="D66" s="45" t="s">
        <v>31</v>
      </c>
      <c r="E66" s="46">
        <v>55</v>
      </c>
      <c r="F66" s="46">
        <v>1243.8</v>
      </c>
    </row>
    <row r="67" spans="1:6" s="47" customFormat="1" ht="12">
      <c r="A67" s="44">
        <v>66</v>
      </c>
      <c r="B67" s="64" t="s">
        <v>25</v>
      </c>
      <c r="C67" s="64" t="s">
        <v>30</v>
      </c>
      <c r="D67" s="45" t="s">
        <v>31</v>
      </c>
      <c r="E67" s="46">
        <v>220</v>
      </c>
      <c r="F67" s="46">
        <v>6361.62</v>
      </c>
    </row>
    <row r="68" spans="1:6" s="47" customFormat="1" ht="12">
      <c r="A68" s="44">
        <v>67</v>
      </c>
      <c r="B68" s="64" t="s">
        <v>25</v>
      </c>
      <c r="C68" s="64" t="s">
        <v>30</v>
      </c>
      <c r="D68" s="45" t="s">
        <v>31</v>
      </c>
      <c r="E68" s="46">
        <v>42.13</v>
      </c>
      <c r="F68" s="46">
        <v>1400.3</v>
      </c>
    </row>
    <row r="69" spans="1:6" s="47" customFormat="1" ht="12">
      <c r="A69" s="44">
        <v>68</v>
      </c>
      <c r="B69" s="64" t="s">
        <v>25</v>
      </c>
      <c r="C69" s="64" t="s">
        <v>30</v>
      </c>
      <c r="D69" s="45" t="s">
        <v>31</v>
      </c>
      <c r="E69" s="46">
        <v>190.83</v>
      </c>
      <c r="F69" s="46">
        <v>3362.8</v>
      </c>
    </row>
    <row r="70" spans="1:6" s="47" customFormat="1" ht="12">
      <c r="A70" s="44">
        <v>69</v>
      </c>
      <c r="B70" s="64" t="s">
        <v>25</v>
      </c>
      <c r="C70" s="64" t="s">
        <v>30</v>
      </c>
      <c r="D70" s="45" t="s">
        <v>31</v>
      </c>
      <c r="E70" s="46">
        <v>97.24</v>
      </c>
      <c r="F70" s="46">
        <v>3594</v>
      </c>
    </row>
    <row r="71" spans="1:6" s="47" customFormat="1" ht="12">
      <c r="A71" s="44">
        <v>70</v>
      </c>
      <c r="B71" s="64" t="s">
        <v>25</v>
      </c>
      <c r="C71" s="64" t="s">
        <v>30</v>
      </c>
      <c r="D71" s="45" t="s">
        <v>31</v>
      </c>
      <c r="E71" s="46">
        <v>50</v>
      </c>
      <c r="F71" s="46">
        <v>8103.85</v>
      </c>
    </row>
    <row r="72" spans="1:6" s="47" customFormat="1" ht="12">
      <c r="A72" s="44">
        <v>71</v>
      </c>
      <c r="B72" s="64" t="s">
        <v>25</v>
      </c>
      <c r="C72" s="64" t="s">
        <v>30</v>
      </c>
      <c r="D72" s="45" t="s">
        <v>31</v>
      </c>
      <c r="E72" s="46">
        <v>80</v>
      </c>
      <c r="F72" s="46">
        <v>3662.7</v>
      </c>
    </row>
    <row r="73" spans="1:6" s="47" customFormat="1" ht="12">
      <c r="A73" s="44">
        <v>72</v>
      </c>
      <c r="B73" s="64" t="s">
        <v>25</v>
      </c>
      <c r="C73" s="64" t="s">
        <v>30</v>
      </c>
      <c r="D73" s="45" t="s">
        <v>31</v>
      </c>
      <c r="E73" s="46">
        <v>234.15</v>
      </c>
      <c r="F73" s="46">
        <v>13501</v>
      </c>
    </row>
    <row r="74" spans="1:6" s="47" customFormat="1" ht="12">
      <c r="A74" s="44">
        <v>73</v>
      </c>
      <c r="B74" s="64" t="s">
        <v>25</v>
      </c>
      <c r="C74" s="64" t="s">
        <v>30</v>
      </c>
      <c r="D74" s="45" t="s">
        <v>31</v>
      </c>
      <c r="E74" s="46">
        <v>108.65</v>
      </c>
      <c r="F74" s="46">
        <v>3777</v>
      </c>
    </row>
    <row r="75" spans="1:6" s="47" customFormat="1" ht="12">
      <c r="A75" s="44">
        <v>74</v>
      </c>
      <c r="B75" s="64" t="s">
        <v>25</v>
      </c>
      <c r="C75" s="64" t="s">
        <v>30</v>
      </c>
      <c r="D75" s="45" t="s">
        <v>31</v>
      </c>
      <c r="E75" s="46">
        <v>61.35</v>
      </c>
      <c r="F75" s="46">
        <v>1273.3499999999999</v>
      </c>
    </row>
    <row r="76" spans="1:6" s="47" customFormat="1" ht="12">
      <c r="A76" s="44">
        <v>75</v>
      </c>
      <c r="B76" s="64" t="s">
        <v>25</v>
      </c>
      <c r="C76" s="64" t="s">
        <v>30</v>
      </c>
      <c r="D76" s="45" t="s">
        <v>31</v>
      </c>
      <c r="E76" s="46">
        <v>78.36</v>
      </c>
      <c r="F76" s="46">
        <v>1797.6</v>
      </c>
    </row>
    <row r="77" spans="1:6" s="47" customFormat="1" ht="12">
      <c r="A77" s="44">
        <v>76</v>
      </c>
      <c r="B77" s="64" t="s">
        <v>25</v>
      </c>
      <c r="C77" s="64" t="s">
        <v>30</v>
      </c>
      <c r="D77" s="45" t="s">
        <v>31</v>
      </c>
      <c r="E77" s="46">
        <v>650</v>
      </c>
      <c r="F77" s="46">
        <v>23726.75</v>
      </c>
    </row>
    <row r="78" spans="1:6" s="47" customFormat="1" ht="12">
      <c r="A78" s="44">
        <v>77</v>
      </c>
      <c r="B78" s="64" t="s">
        <v>25</v>
      </c>
      <c r="C78" s="64" t="s">
        <v>30</v>
      </c>
      <c r="D78" s="45" t="s">
        <v>31</v>
      </c>
      <c r="E78" s="46">
        <v>393.28</v>
      </c>
      <c r="F78" s="46">
        <v>9500.07</v>
      </c>
    </row>
    <row r="79" spans="1:6" s="47" customFormat="1" ht="12">
      <c r="A79" s="44">
        <v>78</v>
      </c>
      <c r="B79" s="64" t="s">
        <v>25</v>
      </c>
      <c r="C79" s="64" t="s">
        <v>30</v>
      </c>
      <c r="D79" s="45" t="s">
        <v>31</v>
      </c>
      <c r="E79" s="46">
        <v>27.67</v>
      </c>
      <c r="F79" s="46">
        <v>891.8</v>
      </c>
    </row>
    <row r="80" spans="1:6" s="47" customFormat="1" ht="12">
      <c r="A80" s="44">
        <v>79</v>
      </c>
      <c r="B80" s="64" t="s">
        <v>25</v>
      </c>
      <c r="C80" s="64" t="s">
        <v>30</v>
      </c>
      <c r="D80" s="45" t="s">
        <v>31</v>
      </c>
      <c r="E80" s="46">
        <v>92.57</v>
      </c>
      <c r="F80" s="46">
        <v>2442.15</v>
      </c>
    </row>
    <row r="81" spans="1:6" s="47" customFormat="1" ht="12">
      <c r="A81" s="44">
        <v>80</v>
      </c>
      <c r="B81" s="64" t="s">
        <v>25</v>
      </c>
      <c r="C81" s="64" t="s">
        <v>30</v>
      </c>
      <c r="D81" s="45" t="s">
        <v>31</v>
      </c>
      <c r="E81" s="46">
        <v>122.5</v>
      </c>
      <c r="F81" s="46">
        <v>4391.84</v>
      </c>
    </row>
    <row r="82" spans="1:6" s="47" customFormat="1" ht="12">
      <c r="A82" s="44">
        <v>81</v>
      </c>
      <c r="B82" s="64" t="s">
        <v>25</v>
      </c>
      <c r="C82" s="64" t="s">
        <v>30</v>
      </c>
      <c r="D82" s="45" t="s">
        <v>31</v>
      </c>
      <c r="E82" s="46">
        <v>320</v>
      </c>
      <c r="F82" s="46">
        <v>11483.1</v>
      </c>
    </row>
    <row r="83" spans="1:6" s="47" customFormat="1" ht="12">
      <c r="A83" s="44">
        <v>82</v>
      </c>
      <c r="B83" s="64" t="s">
        <v>25</v>
      </c>
      <c r="C83" s="64" t="s">
        <v>30</v>
      </c>
      <c r="D83" s="45" t="s">
        <v>31</v>
      </c>
      <c r="E83" s="46">
        <v>170</v>
      </c>
      <c r="F83" s="46">
        <v>8314</v>
      </c>
    </row>
    <row r="84" spans="1:6" s="47" customFormat="1" ht="12">
      <c r="A84" s="44">
        <v>83</v>
      </c>
      <c r="B84" s="64" t="s">
        <v>25</v>
      </c>
      <c r="C84" s="64" t="s">
        <v>30</v>
      </c>
      <c r="D84" s="45" t="s">
        <v>31</v>
      </c>
      <c r="E84" s="46">
        <v>119.02</v>
      </c>
      <c r="F84" s="46">
        <v>4314.05</v>
      </c>
    </row>
    <row r="85" spans="1:6" s="47" customFormat="1" ht="12">
      <c r="A85" s="44">
        <v>84</v>
      </c>
      <c r="B85" s="64" t="s">
        <v>25</v>
      </c>
      <c r="C85" s="64" t="s">
        <v>30</v>
      </c>
      <c r="D85" s="45" t="s">
        <v>31</v>
      </c>
      <c r="E85" s="46">
        <v>17.78</v>
      </c>
      <c r="F85" s="46">
        <v>939</v>
      </c>
    </row>
    <row r="86" spans="1:6" s="47" customFormat="1" ht="12">
      <c r="A86" s="44">
        <v>85</v>
      </c>
      <c r="B86" s="64" t="s">
        <v>25</v>
      </c>
      <c r="C86" s="64" t="s">
        <v>30</v>
      </c>
      <c r="D86" s="45" t="s">
        <v>31</v>
      </c>
      <c r="E86" s="46">
        <v>200</v>
      </c>
      <c r="F86" s="46">
        <v>7034.28</v>
      </c>
    </row>
    <row r="87" spans="1:6" s="47" customFormat="1" ht="12">
      <c r="A87" s="44">
        <v>86</v>
      </c>
      <c r="B87" s="64" t="s">
        <v>25</v>
      </c>
      <c r="C87" s="64" t="s">
        <v>30</v>
      </c>
      <c r="D87" s="45" t="s">
        <v>31</v>
      </c>
      <c r="E87" s="46">
        <v>79.98</v>
      </c>
      <c r="F87" s="46">
        <v>3656.8</v>
      </c>
    </row>
    <row r="88" spans="1:6" s="47" customFormat="1" ht="12">
      <c r="A88" s="44">
        <v>87</v>
      </c>
      <c r="B88" s="64" t="s">
        <v>25</v>
      </c>
      <c r="C88" s="64" t="s">
        <v>30</v>
      </c>
      <c r="D88" s="45" t="s">
        <v>31</v>
      </c>
      <c r="E88" s="46">
        <v>149.91</v>
      </c>
      <c r="F88" s="46">
        <v>4597.57</v>
      </c>
    </row>
    <row r="89" spans="1:6" s="47" customFormat="1" ht="12">
      <c r="A89" s="44">
        <v>88</v>
      </c>
      <c r="B89" s="64" t="s">
        <v>25</v>
      </c>
      <c r="C89" s="64" t="s">
        <v>30</v>
      </c>
      <c r="D89" s="45" t="s">
        <v>31</v>
      </c>
      <c r="E89" s="46">
        <v>360</v>
      </c>
      <c r="F89" s="46">
        <v>14425.4</v>
      </c>
    </row>
    <row r="90" spans="1:6" s="47" customFormat="1" ht="12">
      <c r="A90" s="44">
        <v>89</v>
      </c>
      <c r="B90" s="64" t="s">
        <v>25</v>
      </c>
      <c r="C90" s="64" t="s">
        <v>30</v>
      </c>
      <c r="D90" s="45" t="s">
        <v>31</v>
      </c>
      <c r="E90" s="46">
        <v>350</v>
      </c>
      <c r="F90" s="46">
        <v>10114.56</v>
      </c>
    </row>
    <row r="91" spans="1:6" s="47" customFormat="1" ht="12">
      <c r="A91" s="44">
        <v>90</v>
      </c>
      <c r="B91" s="64" t="s">
        <v>25</v>
      </c>
      <c r="C91" s="64" t="s">
        <v>30</v>
      </c>
      <c r="D91" s="45" t="s">
        <v>31</v>
      </c>
      <c r="E91" s="46">
        <v>3000</v>
      </c>
      <c r="F91" s="46">
        <v>77020.88</v>
      </c>
    </row>
    <row r="92" spans="1:6" s="47" customFormat="1" ht="12">
      <c r="A92" s="44">
        <v>91</v>
      </c>
      <c r="B92" s="64" t="s">
        <v>25</v>
      </c>
      <c r="C92" s="64" t="s">
        <v>30</v>
      </c>
      <c r="D92" s="45" t="s">
        <v>31</v>
      </c>
      <c r="E92" s="46">
        <v>447.43</v>
      </c>
      <c r="F92" s="46">
        <v>11597.35</v>
      </c>
    </row>
    <row r="93" spans="1:6" s="47" customFormat="1" ht="12">
      <c r="A93" s="44">
        <v>92</v>
      </c>
      <c r="B93" s="64" t="s">
        <v>25</v>
      </c>
      <c r="C93" s="64" t="s">
        <v>30</v>
      </c>
      <c r="D93" s="45" t="s">
        <v>31</v>
      </c>
      <c r="E93" s="46">
        <v>27.74</v>
      </c>
      <c r="F93" s="46">
        <v>1399</v>
      </c>
    </row>
    <row r="94" spans="1:6" s="47" customFormat="1" ht="12">
      <c r="A94" s="44">
        <v>93</v>
      </c>
      <c r="B94" s="64" t="s">
        <v>25</v>
      </c>
      <c r="C94" s="64" t="s">
        <v>30</v>
      </c>
      <c r="D94" s="45" t="s">
        <v>31</v>
      </c>
      <c r="E94" s="46">
        <v>354.86</v>
      </c>
      <c r="F94" s="46">
        <v>11940.45</v>
      </c>
    </row>
    <row r="95" spans="1:6" s="47" customFormat="1" ht="12">
      <c r="A95" s="44">
        <v>94</v>
      </c>
      <c r="B95" s="64" t="s">
        <v>25</v>
      </c>
      <c r="C95" s="64" t="s">
        <v>30</v>
      </c>
      <c r="D95" s="45" t="s">
        <v>31</v>
      </c>
      <c r="E95" s="46">
        <v>361.56</v>
      </c>
      <c r="F95" s="46">
        <v>9037.66</v>
      </c>
    </row>
    <row r="96" spans="1:6" s="47" customFormat="1" ht="12">
      <c r="A96" s="44">
        <v>95</v>
      </c>
      <c r="B96" s="64" t="s">
        <v>25</v>
      </c>
      <c r="C96" s="64" t="s">
        <v>30</v>
      </c>
      <c r="D96" s="45" t="s">
        <v>31</v>
      </c>
      <c r="E96" s="46">
        <v>1118</v>
      </c>
      <c r="F96" s="46">
        <v>65443.28</v>
      </c>
    </row>
    <row r="97" spans="1:6" s="47" customFormat="1" ht="12">
      <c r="A97" s="44">
        <v>96</v>
      </c>
      <c r="B97" s="64" t="s">
        <v>25</v>
      </c>
      <c r="C97" s="64" t="s">
        <v>30</v>
      </c>
      <c r="D97" s="45" t="s">
        <v>31</v>
      </c>
      <c r="E97" s="46">
        <v>5.22</v>
      </c>
      <c r="F97" s="46">
        <v>1351.7</v>
      </c>
    </row>
    <row r="98" spans="1:6" s="47" customFormat="1" ht="12">
      <c r="A98" s="44">
        <v>97</v>
      </c>
      <c r="B98" s="64" t="s">
        <v>25</v>
      </c>
      <c r="C98" s="64" t="s">
        <v>30</v>
      </c>
      <c r="D98" s="45" t="s">
        <v>31</v>
      </c>
      <c r="E98" s="46">
        <v>257.95</v>
      </c>
      <c r="F98" s="46">
        <v>7550</v>
      </c>
    </row>
    <row r="99" spans="1:6" s="47" customFormat="1" ht="12">
      <c r="A99" s="44">
        <v>98</v>
      </c>
      <c r="B99" s="64" t="s">
        <v>25</v>
      </c>
      <c r="C99" s="64" t="s">
        <v>30</v>
      </c>
      <c r="D99" s="45" t="s">
        <v>31</v>
      </c>
      <c r="E99" s="46">
        <v>7.98</v>
      </c>
      <c r="F99" s="46">
        <v>216.92</v>
      </c>
    </row>
    <row r="100" spans="1:6" s="47" customFormat="1" ht="12">
      <c r="A100" s="44">
        <v>99</v>
      </c>
      <c r="B100" s="64" t="s">
        <v>25</v>
      </c>
      <c r="C100" s="64" t="s">
        <v>30</v>
      </c>
      <c r="D100" s="45" t="s">
        <v>31</v>
      </c>
      <c r="E100" s="46">
        <v>151.26</v>
      </c>
      <c r="F100" s="46">
        <v>4513.5</v>
      </c>
    </row>
    <row r="101" spans="1:6" s="47" customFormat="1" ht="12">
      <c r="A101" s="44">
        <v>100</v>
      </c>
      <c r="B101" s="64" t="s">
        <v>25</v>
      </c>
      <c r="C101" s="64" t="s">
        <v>30</v>
      </c>
      <c r="D101" s="45" t="s">
        <v>31</v>
      </c>
      <c r="E101" s="46">
        <v>78.06</v>
      </c>
      <c r="F101" s="46">
        <v>3710.95</v>
      </c>
    </row>
    <row r="102" spans="1:6" s="47" customFormat="1" ht="12">
      <c r="A102" s="44">
        <v>101</v>
      </c>
      <c r="B102" s="64" t="s">
        <v>25</v>
      </c>
      <c r="C102" s="64" t="s">
        <v>30</v>
      </c>
      <c r="D102" s="45" t="s">
        <v>31</v>
      </c>
      <c r="E102" s="46">
        <v>87.15</v>
      </c>
      <c r="F102" s="46">
        <v>2465</v>
      </c>
    </row>
    <row r="103" spans="1:6" s="47" customFormat="1" ht="12">
      <c r="A103" s="44">
        <v>102</v>
      </c>
      <c r="B103" s="64" t="s">
        <v>25</v>
      </c>
      <c r="C103" s="64" t="s">
        <v>30</v>
      </c>
      <c r="D103" s="45" t="s">
        <v>31</v>
      </c>
      <c r="E103" s="46">
        <v>629.92999999999995</v>
      </c>
      <c r="F103" s="46">
        <v>19530.099999999999</v>
      </c>
    </row>
    <row r="104" spans="1:6" s="47" customFormat="1" ht="12">
      <c r="A104" s="44">
        <v>103</v>
      </c>
      <c r="B104" s="64" t="s">
        <v>25</v>
      </c>
      <c r="C104" s="64" t="s">
        <v>30</v>
      </c>
      <c r="D104" s="45" t="s">
        <v>31</v>
      </c>
      <c r="E104" s="46">
        <v>75</v>
      </c>
      <c r="F104" s="46">
        <v>4039.36</v>
      </c>
    </row>
    <row r="105" spans="1:6" s="47" customFormat="1" ht="12">
      <c r="A105" s="44">
        <v>104</v>
      </c>
      <c r="B105" s="64" t="s">
        <v>25</v>
      </c>
      <c r="C105" s="64" t="s">
        <v>30</v>
      </c>
      <c r="D105" s="45" t="s">
        <v>31</v>
      </c>
      <c r="E105" s="46">
        <v>909.77</v>
      </c>
      <c r="F105" s="46">
        <v>33718.300000000003</v>
      </c>
    </row>
    <row r="106" spans="1:6" s="47" customFormat="1" ht="12">
      <c r="A106" s="44">
        <v>105</v>
      </c>
      <c r="B106" s="64" t="s">
        <v>25</v>
      </c>
      <c r="C106" s="64" t="s">
        <v>89</v>
      </c>
      <c r="D106" s="45" t="s">
        <v>90</v>
      </c>
      <c r="E106" s="46">
        <v>384.06</v>
      </c>
      <c r="F106" s="46">
        <v>5019.6499999999996</v>
      </c>
    </row>
    <row r="107" spans="1:6" s="47" customFormat="1" ht="12">
      <c r="A107" s="44">
        <v>106</v>
      </c>
      <c r="B107" s="64" t="s">
        <v>25</v>
      </c>
      <c r="C107" s="64" t="s">
        <v>133</v>
      </c>
      <c r="D107" s="45" t="s">
        <v>134</v>
      </c>
      <c r="E107" s="46">
        <v>4753.99</v>
      </c>
      <c r="F107" s="46">
        <v>44012</v>
      </c>
    </row>
    <row r="108" spans="1:6" s="47" customFormat="1" ht="12">
      <c r="A108" s="44">
        <v>107</v>
      </c>
      <c r="B108" s="64" t="s">
        <v>25</v>
      </c>
      <c r="C108" s="64" t="s">
        <v>193</v>
      </c>
      <c r="D108" s="45" t="s">
        <v>194</v>
      </c>
      <c r="E108" s="46">
        <v>5252</v>
      </c>
      <c r="F108" s="46">
        <v>20842</v>
      </c>
    </row>
    <row r="109" spans="1:6" s="47" customFormat="1" ht="12">
      <c r="A109" s="44">
        <v>108</v>
      </c>
      <c r="B109" s="64" t="s">
        <v>25</v>
      </c>
      <c r="C109" s="64" t="s">
        <v>62</v>
      </c>
      <c r="D109" s="45" t="s">
        <v>159</v>
      </c>
      <c r="E109" s="46">
        <v>156</v>
      </c>
      <c r="F109" s="46">
        <v>2535</v>
      </c>
    </row>
    <row r="110" spans="1:6" s="47" customFormat="1" ht="12">
      <c r="A110" s="44">
        <v>109</v>
      </c>
      <c r="B110" s="64" t="s">
        <v>25</v>
      </c>
      <c r="C110" s="64" t="s">
        <v>246</v>
      </c>
      <c r="D110" s="45" t="s">
        <v>293</v>
      </c>
      <c r="E110" s="46">
        <v>72</v>
      </c>
      <c r="F110" s="46">
        <v>1650</v>
      </c>
    </row>
    <row r="111" spans="1:6" s="47" customFormat="1" ht="12">
      <c r="A111" s="44">
        <v>110</v>
      </c>
      <c r="B111" s="64" t="s">
        <v>25</v>
      </c>
      <c r="C111" s="64" t="s">
        <v>93</v>
      </c>
      <c r="D111" s="45" t="s">
        <v>138</v>
      </c>
      <c r="E111" s="46">
        <v>6150</v>
      </c>
      <c r="F111" s="46">
        <v>42020</v>
      </c>
    </row>
    <row r="112" spans="1:6" s="47" customFormat="1" ht="12">
      <c r="A112" s="44">
        <v>111</v>
      </c>
      <c r="B112" s="64" t="s">
        <v>25</v>
      </c>
      <c r="C112" s="64" t="s">
        <v>93</v>
      </c>
      <c r="D112" s="45" t="s">
        <v>138</v>
      </c>
      <c r="E112" s="46">
        <v>3081</v>
      </c>
      <c r="F112" s="46">
        <v>20274</v>
      </c>
    </row>
    <row r="113" spans="1:6" s="47" customFormat="1" ht="12">
      <c r="A113" s="44">
        <v>112</v>
      </c>
      <c r="B113" s="64" t="s">
        <v>25</v>
      </c>
      <c r="C113" s="64" t="s">
        <v>117</v>
      </c>
      <c r="D113" s="45" t="s">
        <v>118</v>
      </c>
      <c r="E113" s="46">
        <v>3352.2</v>
      </c>
      <c r="F113" s="46">
        <v>27004.25</v>
      </c>
    </row>
    <row r="114" spans="1:6" s="47" customFormat="1" ht="12">
      <c r="A114" s="44">
        <v>113</v>
      </c>
      <c r="B114" s="64" t="s">
        <v>208</v>
      </c>
      <c r="C114" s="64" t="s">
        <v>117</v>
      </c>
      <c r="D114" s="45" t="s">
        <v>294</v>
      </c>
      <c r="E114" s="46">
        <v>2444.1999999999998</v>
      </c>
      <c r="F114" s="46">
        <v>20857.14</v>
      </c>
    </row>
    <row r="115" spans="1:6" s="47" customFormat="1" ht="12">
      <c r="A115" s="44">
        <v>114</v>
      </c>
      <c r="B115" s="64" t="s">
        <v>95</v>
      </c>
      <c r="C115" s="64" t="s">
        <v>122</v>
      </c>
      <c r="D115" s="45" t="s">
        <v>123</v>
      </c>
      <c r="E115" s="46">
        <v>309.5</v>
      </c>
      <c r="F115" s="46">
        <v>4259.8</v>
      </c>
    </row>
    <row r="116" spans="1:6" s="47" customFormat="1" ht="12">
      <c r="A116" s="44">
        <v>115</v>
      </c>
      <c r="B116" s="64" t="s">
        <v>95</v>
      </c>
      <c r="C116" s="64" t="s">
        <v>51</v>
      </c>
      <c r="D116" s="45" t="s">
        <v>153</v>
      </c>
      <c r="E116" s="46">
        <v>808.1</v>
      </c>
      <c r="F116" s="46">
        <v>42890.720000000001</v>
      </c>
    </row>
    <row r="117" spans="1:6" s="47" customFormat="1" ht="12">
      <c r="A117" s="44">
        <v>116</v>
      </c>
      <c r="B117" s="64" t="s">
        <v>95</v>
      </c>
      <c r="C117" s="64" t="s">
        <v>30</v>
      </c>
      <c r="D117" s="45" t="s">
        <v>31</v>
      </c>
      <c r="E117" s="46">
        <v>309.36</v>
      </c>
      <c r="F117" s="46">
        <v>11481.6</v>
      </c>
    </row>
    <row r="118" spans="1:6" s="47" customFormat="1" ht="12">
      <c r="A118" s="44">
        <v>117</v>
      </c>
      <c r="B118" s="64" t="s">
        <v>95</v>
      </c>
      <c r="C118" s="64" t="s">
        <v>75</v>
      </c>
      <c r="D118" s="45" t="s">
        <v>143</v>
      </c>
      <c r="E118" s="46">
        <v>70.77</v>
      </c>
      <c r="F118" s="46">
        <v>1599.12</v>
      </c>
    </row>
    <row r="119" spans="1:6" s="47" customFormat="1" ht="12">
      <c r="A119" s="44">
        <v>118</v>
      </c>
      <c r="B119" s="64" t="s">
        <v>95</v>
      </c>
      <c r="C119" s="64" t="s">
        <v>75</v>
      </c>
      <c r="D119" s="45" t="s">
        <v>143</v>
      </c>
      <c r="E119" s="46">
        <v>361.34</v>
      </c>
      <c r="F119" s="46">
        <v>10525.46</v>
      </c>
    </row>
    <row r="120" spans="1:6" s="47" customFormat="1" ht="12">
      <c r="A120" s="44">
        <v>119</v>
      </c>
      <c r="B120" s="64" t="s">
        <v>95</v>
      </c>
      <c r="C120" s="64" t="s">
        <v>75</v>
      </c>
      <c r="D120" s="45" t="s">
        <v>143</v>
      </c>
      <c r="E120" s="46">
        <v>45.44</v>
      </c>
      <c r="F120" s="46">
        <v>1386.32</v>
      </c>
    </row>
    <row r="121" spans="1:6" s="47" customFormat="1" ht="12">
      <c r="A121" s="44">
        <v>120</v>
      </c>
      <c r="B121" s="64" t="s">
        <v>95</v>
      </c>
      <c r="C121" s="64" t="s">
        <v>75</v>
      </c>
      <c r="D121" s="45" t="s">
        <v>143</v>
      </c>
      <c r="E121" s="46">
        <v>117.16</v>
      </c>
      <c r="F121" s="46">
        <v>3632.31</v>
      </c>
    </row>
    <row r="122" spans="1:6" s="47" customFormat="1" ht="12">
      <c r="A122" s="44">
        <v>121</v>
      </c>
      <c r="B122" s="64" t="s">
        <v>95</v>
      </c>
      <c r="C122" s="64" t="s">
        <v>75</v>
      </c>
      <c r="D122" s="45" t="s">
        <v>143</v>
      </c>
      <c r="E122" s="46">
        <v>121.94</v>
      </c>
      <c r="F122" s="46">
        <v>2849.56</v>
      </c>
    </row>
    <row r="123" spans="1:6" s="47" customFormat="1" ht="12">
      <c r="A123" s="44">
        <v>122</v>
      </c>
      <c r="B123" s="64" t="s">
        <v>95</v>
      </c>
      <c r="C123" s="64" t="s">
        <v>75</v>
      </c>
      <c r="D123" s="45" t="s">
        <v>143</v>
      </c>
      <c r="E123" s="46">
        <v>209</v>
      </c>
      <c r="F123" s="46">
        <v>5520.05</v>
      </c>
    </row>
    <row r="124" spans="1:6" s="47" customFormat="1" ht="12">
      <c r="A124" s="44">
        <v>123</v>
      </c>
      <c r="B124" s="64" t="s">
        <v>95</v>
      </c>
      <c r="C124" s="64" t="s">
        <v>75</v>
      </c>
      <c r="D124" s="45" t="s">
        <v>143</v>
      </c>
      <c r="E124" s="46">
        <v>354.2</v>
      </c>
      <c r="F124" s="46">
        <v>8164.31</v>
      </c>
    </row>
    <row r="125" spans="1:6" s="47" customFormat="1" ht="12">
      <c r="A125" s="44">
        <v>124</v>
      </c>
      <c r="B125" s="64" t="s">
        <v>95</v>
      </c>
      <c r="C125" s="64" t="s">
        <v>75</v>
      </c>
      <c r="D125" s="45" t="s">
        <v>143</v>
      </c>
      <c r="E125" s="46">
        <v>109</v>
      </c>
      <c r="F125" s="46">
        <v>3589.67</v>
      </c>
    </row>
    <row r="126" spans="1:6" s="47" customFormat="1" ht="12">
      <c r="A126" s="44">
        <v>125</v>
      </c>
      <c r="B126" s="64" t="s">
        <v>95</v>
      </c>
      <c r="C126" s="64" t="s">
        <v>75</v>
      </c>
      <c r="D126" s="45" t="s">
        <v>143</v>
      </c>
      <c r="E126" s="46">
        <v>49.92</v>
      </c>
      <c r="F126" s="46">
        <v>1121.1300000000001</v>
      </c>
    </row>
    <row r="127" spans="1:6" s="47" customFormat="1" ht="12">
      <c r="A127" s="44">
        <v>126</v>
      </c>
      <c r="B127" s="64" t="s">
        <v>95</v>
      </c>
      <c r="C127" s="64" t="s">
        <v>75</v>
      </c>
      <c r="D127" s="45" t="s">
        <v>143</v>
      </c>
      <c r="E127" s="46">
        <v>818.72</v>
      </c>
      <c r="F127" s="46">
        <v>19200.150000000001</v>
      </c>
    </row>
    <row r="128" spans="1:6" s="47" customFormat="1" ht="12">
      <c r="A128" s="44">
        <v>127</v>
      </c>
      <c r="B128" s="64" t="s">
        <v>95</v>
      </c>
      <c r="C128" s="64" t="s">
        <v>75</v>
      </c>
      <c r="D128" s="45" t="s">
        <v>143</v>
      </c>
      <c r="E128" s="46">
        <v>96.58</v>
      </c>
      <c r="F128" s="46">
        <v>1382.63</v>
      </c>
    </row>
    <row r="129" spans="1:6" s="47" customFormat="1" ht="12">
      <c r="A129" s="44">
        <v>128</v>
      </c>
      <c r="B129" s="64" t="s">
        <v>95</v>
      </c>
      <c r="C129" s="64" t="s">
        <v>75</v>
      </c>
      <c r="D129" s="45" t="s">
        <v>143</v>
      </c>
      <c r="E129" s="46">
        <v>95.32</v>
      </c>
      <c r="F129" s="46">
        <v>3205.78</v>
      </c>
    </row>
    <row r="130" spans="1:6" s="47" customFormat="1" ht="12">
      <c r="A130" s="44">
        <v>129</v>
      </c>
      <c r="B130" s="64" t="s">
        <v>95</v>
      </c>
      <c r="C130" s="64" t="s">
        <v>75</v>
      </c>
      <c r="D130" s="45" t="s">
        <v>143</v>
      </c>
      <c r="E130" s="46">
        <v>55.9</v>
      </c>
      <c r="F130" s="46">
        <v>1204.5</v>
      </c>
    </row>
    <row r="131" spans="1:6" s="47" customFormat="1" ht="12">
      <c r="A131" s="44">
        <v>130</v>
      </c>
      <c r="B131" s="64" t="s">
        <v>95</v>
      </c>
      <c r="C131" s="64" t="s">
        <v>93</v>
      </c>
      <c r="D131" s="45" t="s">
        <v>138</v>
      </c>
      <c r="E131" s="46">
        <v>1737.5</v>
      </c>
      <c r="F131" s="46">
        <v>14436</v>
      </c>
    </row>
    <row r="132" spans="1:6" s="47" customFormat="1" ht="12">
      <c r="A132" s="44">
        <v>131</v>
      </c>
      <c r="B132" s="64" t="s">
        <v>95</v>
      </c>
      <c r="C132" s="64" t="s">
        <v>93</v>
      </c>
      <c r="D132" s="45" t="s">
        <v>138</v>
      </c>
      <c r="E132" s="46">
        <v>1833</v>
      </c>
      <c r="F132" s="46">
        <v>15623.16</v>
      </c>
    </row>
    <row r="133" spans="1:6" s="47" customFormat="1" ht="12">
      <c r="A133" s="44">
        <v>132</v>
      </c>
      <c r="B133" s="64" t="s">
        <v>36</v>
      </c>
      <c r="C133" s="64" t="s">
        <v>89</v>
      </c>
      <c r="D133" s="45" t="s">
        <v>90</v>
      </c>
      <c r="E133" s="46">
        <v>3881.42</v>
      </c>
      <c r="F133" s="46">
        <v>63882.080000000002</v>
      </c>
    </row>
    <row r="134" spans="1:6" s="47" customFormat="1" ht="12">
      <c r="A134" s="44">
        <v>133</v>
      </c>
      <c r="B134" s="64" t="s">
        <v>36</v>
      </c>
      <c r="C134" s="64" t="s">
        <v>56</v>
      </c>
      <c r="D134" s="45" t="s">
        <v>132</v>
      </c>
      <c r="E134" s="46">
        <v>1406.05</v>
      </c>
      <c r="F134" s="46">
        <v>8081.52</v>
      </c>
    </row>
    <row r="135" spans="1:6" s="47" customFormat="1" ht="12">
      <c r="A135" s="44">
        <v>134</v>
      </c>
      <c r="B135" s="64" t="s">
        <v>144</v>
      </c>
      <c r="C135" s="64" t="s">
        <v>195</v>
      </c>
      <c r="D135" s="45" t="s">
        <v>196</v>
      </c>
      <c r="E135" s="46">
        <v>3238.9</v>
      </c>
      <c r="F135" s="46">
        <v>19606.2</v>
      </c>
    </row>
    <row r="136" spans="1:6" s="47" customFormat="1" ht="12">
      <c r="A136" s="44">
        <v>135</v>
      </c>
      <c r="B136" s="64" t="s">
        <v>144</v>
      </c>
      <c r="C136" s="64" t="s">
        <v>197</v>
      </c>
      <c r="D136" s="45" t="s">
        <v>198</v>
      </c>
      <c r="E136" s="46">
        <v>22086.23</v>
      </c>
      <c r="F136" s="46">
        <v>31551.75</v>
      </c>
    </row>
    <row r="137" spans="1:6" s="47" customFormat="1" ht="12">
      <c r="A137" s="44">
        <v>136</v>
      </c>
      <c r="B137" s="64" t="s">
        <v>144</v>
      </c>
      <c r="C137" s="64" t="s">
        <v>197</v>
      </c>
      <c r="D137" s="45" t="s">
        <v>198</v>
      </c>
      <c r="E137" s="46">
        <v>22047.17</v>
      </c>
      <c r="F137" s="46">
        <v>33595.68</v>
      </c>
    </row>
    <row r="138" spans="1:6" s="47" customFormat="1" ht="12">
      <c r="A138" s="44">
        <v>137</v>
      </c>
      <c r="B138" s="64" t="s">
        <v>144</v>
      </c>
      <c r="C138" s="64" t="s">
        <v>197</v>
      </c>
      <c r="D138" s="45" t="s">
        <v>198</v>
      </c>
      <c r="E138" s="46">
        <v>21488.36</v>
      </c>
      <c r="F138" s="46">
        <v>12500</v>
      </c>
    </row>
    <row r="139" spans="1:6" s="47" customFormat="1" ht="12">
      <c r="A139" s="44">
        <v>138</v>
      </c>
      <c r="B139" s="64" t="s">
        <v>144</v>
      </c>
      <c r="C139" s="64" t="s">
        <v>197</v>
      </c>
      <c r="D139" s="45" t="s">
        <v>198</v>
      </c>
      <c r="E139" s="46">
        <v>12000</v>
      </c>
      <c r="F139" s="46">
        <v>6250</v>
      </c>
    </row>
    <row r="140" spans="1:6" s="47" customFormat="1" ht="12">
      <c r="A140" s="44">
        <v>139</v>
      </c>
      <c r="B140" s="64" t="s">
        <v>144</v>
      </c>
      <c r="C140" s="64" t="s">
        <v>197</v>
      </c>
      <c r="D140" s="45" t="s">
        <v>198</v>
      </c>
      <c r="E140" s="46">
        <v>23000</v>
      </c>
      <c r="F140" s="46">
        <v>33514.89</v>
      </c>
    </row>
    <row r="141" spans="1:6" s="47" customFormat="1" ht="12">
      <c r="A141" s="44">
        <v>140</v>
      </c>
      <c r="B141" s="64" t="s">
        <v>144</v>
      </c>
      <c r="C141" s="64" t="s">
        <v>197</v>
      </c>
      <c r="D141" s="45" t="s">
        <v>198</v>
      </c>
      <c r="E141" s="46">
        <v>23217</v>
      </c>
      <c r="F141" s="46">
        <v>6250</v>
      </c>
    </row>
    <row r="142" spans="1:6" s="47" customFormat="1" ht="12">
      <c r="A142" s="44">
        <v>141</v>
      </c>
      <c r="B142" s="64" t="s">
        <v>295</v>
      </c>
      <c r="C142" s="64" t="s">
        <v>139</v>
      </c>
      <c r="D142" s="45" t="s">
        <v>296</v>
      </c>
      <c r="E142" s="46">
        <v>2645.8</v>
      </c>
      <c r="F142" s="46">
        <v>98104.12</v>
      </c>
    </row>
    <row r="143" spans="1:6" s="47" customFormat="1" ht="12">
      <c r="A143" s="44">
        <v>142</v>
      </c>
      <c r="B143" s="64" t="s">
        <v>295</v>
      </c>
      <c r="C143" s="64" t="s">
        <v>139</v>
      </c>
      <c r="D143" s="45" t="s">
        <v>296</v>
      </c>
      <c r="E143" s="46">
        <v>1333</v>
      </c>
      <c r="F143" s="46">
        <v>49165.58</v>
      </c>
    </row>
    <row r="144" spans="1:6" s="47" customFormat="1" ht="12">
      <c r="A144" s="44">
        <v>143</v>
      </c>
      <c r="B144" s="64" t="s">
        <v>164</v>
      </c>
      <c r="C144" s="64" t="s">
        <v>69</v>
      </c>
      <c r="D144" s="45" t="s">
        <v>149</v>
      </c>
      <c r="E144" s="46">
        <v>2.5</v>
      </c>
      <c r="F144" s="46">
        <v>35586.83</v>
      </c>
    </row>
    <row r="145" spans="1:6" s="47" customFormat="1" ht="12">
      <c r="A145" s="44">
        <v>144</v>
      </c>
      <c r="B145" s="64" t="s">
        <v>213</v>
      </c>
      <c r="C145" s="64" t="s">
        <v>89</v>
      </c>
      <c r="D145" s="45" t="s">
        <v>214</v>
      </c>
      <c r="E145" s="46">
        <v>36.82</v>
      </c>
      <c r="F145" s="46">
        <v>154.34</v>
      </c>
    </row>
    <row r="146" spans="1:6" s="47" customFormat="1" ht="12">
      <c r="A146" s="44">
        <v>145</v>
      </c>
      <c r="B146" s="64" t="s">
        <v>213</v>
      </c>
      <c r="C146" s="64" t="s">
        <v>89</v>
      </c>
      <c r="D146" s="45" t="s">
        <v>214</v>
      </c>
      <c r="E146" s="46">
        <v>3408.21</v>
      </c>
      <c r="F146" s="46">
        <v>59222</v>
      </c>
    </row>
    <row r="147" spans="1:6" s="47" customFormat="1" ht="12">
      <c r="A147" s="44">
        <v>146</v>
      </c>
      <c r="B147" s="64" t="s">
        <v>213</v>
      </c>
      <c r="C147" s="64" t="s">
        <v>89</v>
      </c>
      <c r="D147" s="45" t="s">
        <v>214</v>
      </c>
      <c r="E147" s="46">
        <v>5765.41</v>
      </c>
      <c r="F147" s="46">
        <v>102317.33</v>
      </c>
    </row>
    <row r="148" spans="1:6" s="47" customFormat="1" ht="12">
      <c r="A148" s="44">
        <v>147</v>
      </c>
      <c r="B148" s="64" t="s">
        <v>213</v>
      </c>
      <c r="C148" s="64" t="s">
        <v>89</v>
      </c>
      <c r="D148" s="45" t="s">
        <v>214</v>
      </c>
      <c r="E148" s="46">
        <v>840.54</v>
      </c>
      <c r="F148" s="46">
        <v>20794.86</v>
      </c>
    </row>
    <row r="149" spans="1:6" s="47" customFormat="1" ht="12">
      <c r="A149" s="44">
        <v>148</v>
      </c>
      <c r="B149" s="64" t="s">
        <v>213</v>
      </c>
      <c r="C149" s="64" t="s">
        <v>89</v>
      </c>
      <c r="D149" s="45" t="s">
        <v>326</v>
      </c>
      <c r="E149" s="46">
        <v>5846.45</v>
      </c>
      <c r="F149" s="46">
        <v>113578.86</v>
      </c>
    </row>
    <row r="150" spans="1:6" s="47" customFormat="1" ht="12">
      <c r="A150" s="44">
        <v>149</v>
      </c>
      <c r="B150" s="64" t="s">
        <v>213</v>
      </c>
      <c r="C150" s="64" t="s">
        <v>89</v>
      </c>
      <c r="D150" s="45" t="s">
        <v>327</v>
      </c>
      <c r="E150" s="46">
        <v>119.6</v>
      </c>
      <c r="F150" s="46">
        <v>4327.12</v>
      </c>
    </row>
    <row r="151" spans="1:6" s="47" customFormat="1" ht="12">
      <c r="A151" s="44">
        <v>150</v>
      </c>
      <c r="B151" s="64" t="s">
        <v>213</v>
      </c>
      <c r="C151" s="64" t="s">
        <v>89</v>
      </c>
      <c r="D151" s="45" t="s">
        <v>326</v>
      </c>
      <c r="E151" s="46">
        <v>2.14</v>
      </c>
      <c r="F151" s="46">
        <v>15.68</v>
      </c>
    </row>
    <row r="152" spans="1:6" s="47" customFormat="1" ht="12">
      <c r="A152" s="44">
        <v>151</v>
      </c>
      <c r="B152" s="64" t="s">
        <v>213</v>
      </c>
      <c r="C152" s="64" t="s">
        <v>89</v>
      </c>
      <c r="D152" s="45" t="s">
        <v>326</v>
      </c>
      <c r="E152" s="46">
        <v>602.97</v>
      </c>
      <c r="F152" s="46">
        <v>7569.2</v>
      </c>
    </row>
    <row r="153" spans="1:6" s="47" customFormat="1" ht="12">
      <c r="A153" s="44">
        <v>152</v>
      </c>
      <c r="B153" s="64" t="s">
        <v>213</v>
      </c>
      <c r="C153" s="64" t="s">
        <v>89</v>
      </c>
      <c r="D153" s="45" t="s">
        <v>328</v>
      </c>
      <c r="E153" s="46">
        <v>978.14</v>
      </c>
      <c r="F153" s="46">
        <v>35450.1</v>
      </c>
    </row>
    <row r="154" spans="1:6" s="47" customFormat="1" ht="12">
      <c r="A154" s="44">
        <v>153</v>
      </c>
      <c r="B154" s="64" t="s">
        <v>213</v>
      </c>
      <c r="C154" s="64" t="s">
        <v>89</v>
      </c>
      <c r="D154" s="45" t="s">
        <v>214</v>
      </c>
      <c r="E154" s="46">
        <v>6009.99</v>
      </c>
      <c r="F154" s="46">
        <v>112729.55</v>
      </c>
    </row>
    <row r="155" spans="1:6" s="47" customFormat="1" ht="12">
      <c r="A155" s="44">
        <v>154</v>
      </c>
      <c r="B155" s="64" t="s">
        <v>217</v>
      </c>
      <c r="C155" s="64" t="s">
        <v>232</v>
      </c>
      <c r="D155" s="45" t="s">
        <v>329</v>
      </c>
      <c r="E155" s="46">
        <v>843</v>
      </c>
      <c r="F155" s="46">
        <v>5104.3999999999996</v>
      </c>
    </row>
    <row r="156" spans="1:6" s="47" customFormat="1" ht="12">
      <c r="A156" s="44">
        <v>155</v>
      </c>
      <c r="B156" s="64" t="s">
        <v>217</v>
      </c>
      <c r="C156" s="64" t="s">
        <v>242</v>
      </c>
      <c r="D156" s="45" t="s">
        <v>330</v>
      </c>
      <c r="E156" s="46">
        <v>9800</v>
      </c>
      <c r="F156" s="46">
        <v>16012.5</v>
      </c>
    </row>
    <row r="157" spans="1:6" s="47" customFormat="1" ht="12">
      <c r="A157" s="44">
        <v>156</v>
      </c>
      <c r="B157" s="64" t="s">
        <v>217</v>
      </c>
      <c r="C157" s="64" t="s">
        <v>242</v>
      </c>
      <c r="D157" s="45" t="s">
        <v>330</v>
      </c>
      <c r="E157" s="46">
        <v>9800</v>
      </c>
      <c r="F157" s="46">
        <v>16012.5</v>
      </c>
    </row>
    <row r="158" spans="1:6" s="47" customFormat="1" ht="12">
      <c r="A158" s="44">
        <v>157</v>
      </c>
      <c r="B158" s="64" t="s">
        <v>217</v>
      </c>
      <c r="C158" s="64" t="s">
        <v>69</v>
      </c>
      <c r="D158" s="45" t="s">
        <v>149</v>
      </c>
      <c r="E158" s="46">
        <v>3.5</v>
      </c>
      <c r="F158" s="46">
        <v>43986.55</v>
      </c>
    </row>
    <row r="159" spans="1:6" s="47" customFormat="1" ht="12">
      <c r="A159" s="44">
        <v>158</v>
      </c>
      <c r="B159" s="64" t="s">
        <v>217</v>
      </c>
      <c r="C159" s="64" t="s">
        <v>69</v>
      </c>
      <c r="D159" s="45" t="s">
        <v>149</v>
      </c>
      <c r="E159" s="46">
        <v>9</v>
      </c>
      <c r="F159" s="46">
        <v>43190.59</v>
      </c>
    </row>
    <row r="160" spans="1:6" s="47" customFormat="1" ht="12">
      <c r="A160" s="44">
        <v>159</v>
      </c>
      <c r="B160" s="64" t="s">
        <v>217</v>
      </c>
      <c r="C160" s="64" t="s">
        <v>69</v>
      </c>
      <c r="D160" s="45" t="s">
        <v>149</v>
      </c>
      <c r="E160" s="46">
        <v>18.5</v>
      </c>
      <c r="F160" s="46">
        <v>25802.9</v>
      </c>
    </row>
    <row r="161" spans="1:6" s="47" customFormat="1" ht="12">
      <c r="A161" s="44">
        <v>160</v>
      </c>
      <c r="B161" s="64" t="s">
        <v>217</v>
      </c>
      <c r="C161" s="64" t="s">
        <v>73</v>
      </c>
      <c r="D161" s="45" t="s">
        <v>331</v>
      </c>
      <c r="E161" s="46">
        <v>5145</v>
      </c>
      <c r="F161" s="46">
        <v>30130</v>
      </c>
    </row>
    <row r="162" spans="1:6" s="47" customFormat="1" ht="12">
      <c r="A162" s="44">
        <v>161</v>
      </c>
      <c r="B162" s="64" t="s">
        <v>217</v>
      </c>
      <c r="C162" s="64" t="s">
        <v>73</v>
      </c>
      <c r="D162" s="45" t="s">
        <v>332</v>
      </c>
      <c r="E162" s="46">
        <v>2418.14</v>
      </c>
      <c r="F162" s="46">
        <v>16292</v>
      </c>
    </row>
    <row r="163" spans="1:6" s="47" customFormat="1" ht="12">
      <c r="A163" s="44">
        <v>162</v>
      </c>
      <c r="B163" s="64" t="s">
        <v>217</v>
      </c>
      <c r="C163" s="64" t="s">
        <v>193</v>
      </c>
      <c r="D163" s="45" t="s">
        <v>221</v>
      </c>
      <c r="E163" s="46">
        <v>5054</v>
      </c>
      <c r="F163" s="46">
        <v>22855</v>
      </c>
    </row>
    <row r="164" spans="1:6" s="47" customFormat="1" ht="12">
      <c r="A164" s="44">
        <v>163</v>
      </c>
      <c r="B164" s="64" t="s">
        <v>217</v>
      </c>
      <c r="C164" s="64" t="s">
        <v>193</v>
      </c>
      <c r="D164" s="45" t="s">
        <v>221</v>
      </c>
      <c r="E164" s="46">
        <v>4529</v>
      </c>
      <c r="F164" s="46">
        <v>20198</v>
      </c>
    </row>
    <row r="165" spans="1:6" s="47" customFormat="1" ht="12">
      <c r="A165" s="44">
        <v>164</v>
      </c>
      <c r="B165" s="64" t="s">
        <v>217</v>
      </c>
      <c r="C165" s="64" t="s">
        <v>193</v>
      </c>
      <c r="D165" s="45" t="s">
        <v>221</v>
      </c>
      <c r="E165" s="46">
        <v>5791</v>
      </c>
      <c r="F165" s="46">
        <v>21902</v>
      </c>
    </row>
    <row r="166" spans="1:6" s="47" customFormat="1" ht="12">
      <c r="A166" s="44">
        <v>165</v>
      </c>
      <c r="B166" s="64" t="s">
        <v>217</v>
      </c>
      <c r="C166" s="64" t="s">
        <v>193</v>
      </c>
      <c r="D166" s="45" t="s">
        <v>221</v>
      </c>
      <c r="E166" s="46">
        <v>4916</v>
      </c>
      <c r="F166" s="46">
        <v>20407</v>
      </c>
    </row>
    <row r="167" spans="1:6" s="47" customFormat="1" ht="12">
      <c r="A167" s="44">
        <v>166</v>
      </c>
      <c r="B167" s="64" t="s">
        <v>217</v>
      </c>
      <c r="C167" s="64" t="s">
        <v>193</v>
      </c>
      <c r="D167" s="45" t="s">
        <v>221</v>
      </c>
      <c r="E167" s="46">
        <v>5000</v>
      </c>
      <c r="F167" s="46">
        <v>20825</v>
      </c>
    </row>
    <row r="168" spans="1:6" s="47" customFormat="1" ht="12">
      <c r="A168" s="44">
        <v>167</v>
      </c>
      <c r="B168" s="64" t="s">
        <v>217</v>
      </c>
      <c r="C168" s="64" t="s">
        <v>193</v>
      </c>
      <c r="D168" s="45" t="s">
        <v>221</v>
      </c>
      <c r="E168" s="46">
        <v>4643</v>
      </c>
      <c r="F168" s="46">
        <v>21662</v>
      </c>
    </row>
    <row r="169" spans="1:6" s="47" customFormat="1" ht="12">
      <c r="A169" s="44">
        <v>168</v>
      </c>
      <c r="B169" s="64" t="s">
        <v>217</v>
      </c>
      <c r="C169" s="64" t="s">
        <v>193</v>
      </c>
      <c r="D169" s="45" t="s">
        <v>221</v>
      </c>
      <c r="E169" s="46">
        <v>5224</v>
      </c>
      <c r="F169" s="46">
        <v>21002</v>
      </c>
    </row>
    <row r="170" spans="1:6" s="47" customFormat="1" ht="12">
      <c r="A170" s="44">
        <v>169</v>
      </c>
      <c r="B170" s="64" t="s">
        <v>217</v>
      </c>
      <c r="C170" s="64" t="s">
        <v>193</v>
      </c>
      <c r="D170" s="45" t="s">
        <v>221</v>
      </c>
      <c r="E170" s="46">
        <v>4747</v>
      </c>
      <c r="F170" s="46">
        <v>21281</v>
      </c>
    </row>
    <row r="171" spans="1:6" s="47" customFormat="1" ht="12">
      <c r="A171" s="44">
        <v>170</v>
      </c>
      <c r="B171" s="64" t="s">
        <v>217</v>
      </c>
      <c r="C171" s="64" t="s">
        <v>174</v>
      </c>
      <c r="D171" s="45" t="s">
        <v>333</v>
      </c>
      <c r="E171" s="46">
        <v>2921.2</v>
      </c>
      <c r="F171" s="46">
        <v>13062.4</v>
      </c>
    </row>
    <row r="172" spans="1:6" s="47" customFormat="1" ht="12">
      <c r="A172" s="44">
        <v>171</v>
      </c>
      <c r="B172" s="64" t="s">
        <v>224</v>
      </c>
      <c r="C172" s="64" t="s">
        <v>91</v>
      </c>
      <c r="D172" s="45" t="s">
        <v>154</v>
      </c>
      <c r="E172" s="46">
        <v>912</v>
      </c>
      <c r="F172" s="46">
        <v>6619</v>
      </c>
    </row>
    <row r="173" spans="1:6" s="47" customFormat="1" ht="12">
      <c r="A173" s="44">
        <v>172</v>
      </c>
      <c r="B173" s="64" t="s">
        <v>224</v>
      </c>
      <c r="C173" s="64" t="s">
        <v>193</v>
      </c>
      <c r="D173" s="45" t="s">
        <v>194</v>
      </c>
      <c r="E173" s="46">
        <v>1811</v>
      </c>
      <c r="F173" s="46">
        <v>6722</v>
      </c>
    </row>
    <row r="174" spans="1:6" s="47" customFormat="1" ht="12">
      <c r="A174" s="44">
        <v>173</v>
      </c>
      <c r="B174" s="64" t="s">
        <v>225</v>
      </c>
      <c r="C174" s="64" t="s">
        <v>239</v>
      </c>
      <c r="D174" s="45" t="s">
        <v>334</v>
      </c>
      <c r="E174" s="46">
        <v>17891.349999999999</v>
      </c>
      <c r="F174" s="46">
        <v>20214.79</v>
      </c>
    </row>
    <row r="175" spans="1:6" s="47" customFormat="1" ht="12">
      <c r="A175" s="44">
        <v>174</v>
      </c>
      <c r="B175" s="64" t="s">
        <v>225</v>
      </c>
      <c r="C175" s="64" t="s">
        <v>51</v>
      </c>
      <c r="D175" s="45" t="s">
        <v>153</v>
      </c>
      <c r="E175" s="46">
        <v>882.61</v>
      </c>
      <c r="F175" s="46">
        <v>24092.75</v>
      </c>
    </row>
    <row r="176" spans="1:6" s="47" customFormat="1" ht="12">
      <c r="A176" s="44">
        <v>175</v>
      </c>
      <c r="B176" s="64" t="s">
        <v>225</v>
      </c>
      <c r="C176" s="64" t="s">
        <v>51</v>
      </c>
      <c r="D176" s="45" t="s">
        <v>153</v>
      </c>
      <c r="E176" s="46">
        <v>211.3</v>
      </c>
      <c r="F176" s="46">
        <v>5768.4</v>
      </c>
    </row>
    <row r="177" spans="1:6" s="47" customFormat="1" ht="12">
      <c r="A177" s="44">
        <v>176</v>
      </c>
      <c r="B177" s="64" t="s">
        <v>225</v>
      </c>
      <c r="C177" s="64" t="s">
        <v>51</v>
      </c>
      <c r="D177" s="45" t="s">
        <v>153</v>
      </c>
      <c r="E177" s="46">
        <v>604.70000000000005</v>
      </c>
      <c r="F177" s="46">
        <v>17462.5</v>
      </c>
    </row>
    <row r="178" spans="1:6" s="47" customFormat="1" ht="12">
      <c r="A178" s="44">
        <v>177</v>
      </c>
      <c r="B178" s="64" t="s">
        <v>225</v>
      </c>
      <c r="C178" s="64" t="s">
        <v>51</v>
      </c>
      <c r="D178" s="45" t="s">
        <v>153</v>
      </c>
      <c r="E178" s="46">
        <v>723.95</v>
      </c>
      <c r="F178" s="46">
        <v>19531.599999999999</v>
      </c>
    </row>
    <row r="179" spans="1:6" s="47" customFormat="1" ht="12">
      <c r="A179" s="44">
        <v>178</v>
      </c>
      <c r="B179" s="64" t="s">
        <v>225</v>
      </c>
      <c r="C179" s="64" t="s">
        <v>69</v>
      </c>
      <c r="D179" s="45" t="s">
        <v>149</v>
      </c>
      <c r="E179" s="46">
        <v>5</v>
      </c>
      <c r="F179" s="46">
        <v>188124.16</v>
      </c>
    </row>
    <row r="180" spans="1:6" s="47" customFormat="1" ht="12">
      <c r="A180" s="44">
        <v>179</v>
      </c>
      <c r="B180" s="64" t="s">
        <v>225</v>
      </c>
      <c r="C180" s="64" t="s">
        <v>314</v>
      </c>
      <c r="D180" s="45" t="s">
        <v>315</v>
      </c>
      <c r="E180" s="46">
        <v>12870.15</v>
      </c>
      <c r="F180" s="46">
        <v>128598.75</v>
      </c>
    </row>
    <row r="181" spans="1:6" s="47" customFormat="1" ht="12">
      <c r="A181" s="44">
        <v>180</v>
      </c>
      <c r="B181" s="64" t="s">
        <v>225</v>
      </c>
      <c r="C181" s="64" t="s">
        <v>314</v>
      </c>
      <c r="D181" s="45" t="s">
        <v>315</v>
      </c>
      <c r="E181" s="46">
        <v>22309.09</v>
      </c>
      <c r="F181" s="46">
        <v>224943.45</v>
      </c>
    </row>
    <row r="182" spans="1:6" s="47" customFormat="1" ht="12">
      <c r="A182" s="44">
        <v>181</v>
      </c>
      <c r="B182" s="64" t="s">
        <v>225</v>
      </c>
      <c r="C182" s="64" t="s">
        <v>75</v>
      </c>
      <c r="D182" s="45" t="s">
        <v>143</v>
      </c>
      <c r="E182" s="46">
        <v>250</v>
      </c>
      <c r="F182" s="46">
        <v>5716.8</v>
      </c>
    </row>
    <row r="183" spans="1:6" s="47" customFormat="1" ht="12">
      <c r="A183" s="44">
        <v>182</v>
      </c>
      <c r="B183" s="64" t="s">
        <v>225</v>
      </c>
      <c r="C183" s="64" t="s">
        <v>139</v>
      </c>
      <c r="D183" s="45" t="s">
        <v>227</v>
      </c>
      <c r="E183" s="46">
        <v>481.57</v>
      </c>
      <c r="F183" s="46">
        <v>8497.1299999999992</v>
      </c>
    </row>
    <row r="184" spans="1:6" s="47" customFormat="1" ht="12">
      <c r="A184" s="44">
        <v>183</v>
      </c>
      <c r="B184" s="64" t="s">
        <v>225</v>
      </c>
      <c r="C184" s="64" t="s">
        <v>139</v>
      </c>
      <c r="D184" s="45" t="s">
        <v>335</v>
      </c>
      <c r="E184" s="46">
        <v>20824.13</v>
      </c>
      <c r="F184" s="46">
        <v>75530.570000000007</v>
      </c>
    </row>
    <row r="185" spans="1:6" s="47" customFormat="1" ht="12">
      <c r="A185" s="44">
        <v>184</v>
      </c>
      <c r="B185" s="64" t="s">
        <v>225</v>
      </c>
      <c r="C185" s="64" t="s">
        <v>139</v>
      </c>
      <c r="D185" s="45" t="s">
        <v>227</v>
      </c>
      <c r="E185" s="46">
        <v>539.48</v>
      </c>
      <c r="F185" s="46">
        <v>13125.53</v>
      </c>
    </row>
    <row r="186" spans="1:6" s="47" customFormat="1" ht="12">
      <c r="A186" s="44">
        <v>185</v>
      </c>
      <c r="B186" s="64" t="s">
        <v>181</v>
      </c>
      <c r="C186" s="64" t="s">
        <v>73</v>
      </c>
      <c r="D186" s="45" t="s">
        <v>255</v>
      </c>
      <c r="E186" s="46">
        <v>3938.65</v>
      </c>
      <c r="F186" s="46">
        <v>14135</v>
      </c>
    </row>
    <row r="187" spans="1:6" s="47" customFormat="1" ht="12">
      <c r="A187" s="44">
        <v>186</v>
      </c>
      <c r="B187" s="64" t="s">
        <v>181</v>
      </c>
      <c r="C187" s="64" t="s">
        <v>73</v>
      </c>
      <c r="D187" s="45" t="s">
        <v>336</v>
      </c>
      <c r="E187" s="46">
        <v>3458.75</v>
      </c>
      <c r="F187" s="46">
        <v>17810</v>
      </c>
    </row>
    <row r="188" spans="1:6" s="47" customFormat="1" ht="12">
      <c r="A188" s="44">
        <v>187</v>
      </c>
      <c r="B188" s="64" t="s">
        <v>181</v>
      </c>
      <c r="C188" s="64" t="s">
        <v>117</v>
      </c>
      <c r="D188" s="45" t="s">
        <v>230</v>
      </c>
      <c r="E188" s="46">
        <v>2436.36</v>
      </c>
      <c r="F188" s="46">
        <v>18608.599999999999</v>
      </c>
    </row>
    <row r="189" spans="1:6" s="47" customFormat="1" ht="12">
      <c r="A189" s="44">
        <v>188</v>
      </c>
      <c r="B189" s="64" t="s">
        <v>181</v>
      </c>
      <c r="C189" s="64" t="s">
        <v>117</v>
      </c>
      <c r="D189" s="45" t="s">
        <v>230</v>
      </c>
      <c r="E189" s="46">
        <v>1274</v>
      </c>
      <c r="F189" s="46">
        <v>2573.9299999999998</v>
      </c>
    </row>
    <row r="190" spans="1:6" s="47" customFormat="1" ht="12">
      <c r="A190" s="44">
        <v>189</v>
      </c>
      <c r="B190" s="64" t="s">
        <v>181</v>
      </c>
      <c r="C190" s="64" t="s">
        <v>117</v>
      </c>
      <c r="D190" s="45" t="s">
        <v>230</v>
      </c>
      <c r="E190" s="46">
        <v>415.6</v>
      </c>
      <c r="F190" s="46">
        <v>1481.08</v>
      </c>
    </row>
    <row r="191" spans="1:6" s="47" customFormat="1" ht="12">
      <c r="A191" s="44">
        <v>190</v>
      </c>
      <c r="B191" s="64" t="s">
        <v>181</v>
      </c>
      <c r="C191" s="64" t="s">
        <v>182</v>
      </c>
      <c r="D191" s="45" t="s">
        <v>273</v>
      </c>
      <c r="E191" s="46">
        <v>5945</v>
      </c>
      <c r="F191" s="46">
        <v>18484.599999999999</v>
      </c>
    </row>
    <row r="192" spans="1:6" s="47" customFormat="1" ht="12">
      <c r="A192" s="44">
        <v>191</v>
      </c>
      <c r="B192" s="64" t="s">
        <v>101</v>
      </c>
      <c r="C192" s="64" t="s">
        <v>99</v>
      </c>
      <c r="D192" s="45" t="s">
        <v>100</v>
      </c>
      <c r="E192" s="46">
        <v>13440</v>
      </c>
      <c r="F192" s="46">
        <v>4429</v>
      </c>
    </row>
    <row r="193" spans="1:6" s="47" customFormat="1" ht="12">
      <c r="A193" s="44">
        <v>192</v>
      </c>
      <c r="B193" s="64" t="s">
        <v>101</v>
      </c>
      <c r="C193" s="64" t="s">
        <v>99</v>
      </c>
      <c r="D193" s="45" t="s">
        <v>100</v>
      </c>
      <c r="E193" s="46">
        <v>7397.5</v>
      </c>
      <c r="F193" s="46">
        <v>4087.21</v>
      </c>
    </row>
    <row r="194" spans="1:6" s="47" customFormat="1" ht="12">
      <c r="A194" s="44">
        <v>193</v>
      </c>
      <c r="B194" s="64" t="s">
        <v>101</v>
      </c>
      <c r="C194" s="64" t="s">
        <v>62</v>
      </c>
      <c r="D194" s="45" t="s">
        <v>159</v>
      </c>
      <c r="E194" s="46">
        <v>120</v>
      </c>
      <c r="F194" s="46">
        <v>1950</v>
      </c>
    </row>
    <row r="195" spans="1:6" s="47" customFormat="1" ht="12">
      <c r="A195" s="44">
        <v>194</v>
      </c>
      <c r="B195" s="64" t="s">
        <v>42</v>
      </c>
      <c r="C195" s="64" t="s">
        <v>30</v>
      </c>
      <c r="D195" s="45" t="s">
        <v>31</v>
      </c>
      <c r="E195" s="46">
        <v>221.49</v>
      </c>
      <c r="F195" s="46">
        <v>8653.6</v>
      </c>
    </row>
    <row r="196" spans="1:6" s="47" customFormat="1" ht="12">
      <c r="A196" s="44">
        <v>195</v>
      </c>
      <c r="B196" s="64" t="s">
        <v>42</v>
      </c>
      <c r="C196" s="64" t="s">
        <v>30</v>
      </c>
      <c r="D196" s="45" t="s">
        <v>31</v>
      </c>
      <c r="E196" s="46">
        <v>481.03</v>
      </c>
      <c r="F196" s="46">
        <v>17946</v>
      </c>
    </row>
    <row r="197" spans="1:6" s="47" customFormat="1" ht="12">
      <c r="A197" s="44">
        <v>196</v>
      </c>
      <c r="B197" s="64" t="s">
        <v>42</v>
      </c>
      <c r="C197" s="64" t="s">
        <v>30</v>
      </c>
      <c r="D197" s="45" t="s">
        <v>31</v>
      </c>
      <c r="E197" s="46">
        <v>122.97</v>
      </c>
      <c r="F197" s="46">
        <v>4774.3999999999996</v>
      </c>
    </row>
    <row r="198" spans="1:6" s="47" customFormat="1" ht="12">
      <c r="A198" s="44">
        <v>197</v>
      </c>
      <c r="B198" s="64" t="s">
        <v>42</v>
      </c>
      <c r="C198" s="64" t="s">
        <v>30</v>
      </c>
      <c r="D198" s="45" t="s">
        <v>31</v>
      </c>
      <c r="E198" s="46">
        <v>465.05</v>
      </c>
      <c r="F198" s="46">
        <v>13653.64</v>
      </c>
    </row>
    <row r="199" spans="1:6" s="47" customFormat="1" ht="12">
      <c r="A199" s="44">
        <v>198</v>
      </c>
      <c r="B199" s="64" t="s">
        <v>42</v>
      </c>
      <c r="C199" s="64" t="s">
        <v>30</v>
      </c>
      <c r="D199" s="45" t="s">
        <v>31</v>
      </c>
      <c r="E199" s="46">
        <v>660</v>
      </c>
      <c r="F199" s="46">
        <v>17003.8</v>
      </c>
    </row>
    <row r="200" spans="1:6" s="47" customFormat="1" ht="12">
      <c r="A200" s="44">
        <v>199</v>
      </c>
      <c r="B200" s="64" t="s">
        <v>42</v>
      </c>
      <c r="C200" s="64" t="s">
        <v>30</v>
      </c>
      <c r="D200" s="45" t="s">
        <v>31</v>
      </c>
      <c r="E200" s="46">
        <v>136.74</v>
      </c>
      <c r="F200" s="46">
        <v>2387</v>
      </c>
    </row>
    <row r="201" spans="1:6" s="47" customFormat="1" ht="12">
      <c r="A201" s="44">
        <v>200</v>
      </c>
      <c r="B201" s="64" t="s">
        <v>42</v>
      </c>
      <c r="C201" s="64" t="s">
        <v>30</v>
      </c>
      <c r="D201" s="45" t="s">
        <v>31</v>
      </c>
      <c r="E201" s="46">
        <v>33.19</v>
      </c>
      <c r="F201" s="46">
        <v>413.16</v>
      </c>
    </row>
    <row r="202" spans="1:6" s="47" customFormat="1" ht="12">
      <c r="A202" s="44">
        <v>201</v>
      </c>
      <c r="B202" s="64" t="s">
        <v>42</v>
      </c>
      <c r="C202" s="64" t="s">
        <v>30</v>
      </c>
      <c r="D202" s="45" t="s">
        <v>31</v>
      </c>
      <c r="E202" s="46">
        <v>110</v>
      </c>
      <c r="F202" s="46">
        <v>2564.46</v>
      </c>
    </row>
    <row r="203" spans="1:6" s="47" customFormat="1" ht="12">
      <c r="A203" s="44">
        <v>202</v>
      </c>
      <c r="B203" s="64" t="s">
        <v>42</v>
      </c>
      <c r="C203" s="64" t="s">
        <v>30</v>
      </c>
      <c r="D203" s="45" t="s">
        <v>31</v>
      </c>
      <c r="E203" s="46">
        <v>2117.92</v>
      </c>
      <c r="F203" s="46">
        <v>43132.22</v>
      </c>
    </row>
    <row r="204" spans="1:6" s="47" customFormat="1" ht="12">
      <c r="A204" s="44">
        <v>203</v>
      </c>
      <c r="B204" s="64" t="s">
        <v>42</v>
      </c>
      <c r="C204" s="64" t="s">
        <v>30</v>
      </c>
      <c r="D204" s="45" t="s">
        <v>31</v>
      </c>
      <c r="E204" s="46">
        <v>100</v>
      </c>
      <c r="F204" s="46">
        <v>1182.18</v>
      </c>
    </row>
    <row r="205" spans="1:6" s="47" customFormat="1" ht="12">
      <c r="A205" s="44">
        <v>204</v>
      </c>
      <c r="B205" s="64" t="s">
        <v>42</v>
      </c>
      <c r="C205" s="64" t="s">
        <v>30</v>
      </c>
      <c r="D205" s="45" t="s">
        <v>31</v>
      </c>
      <c r="E205" s="46">
        <v>450</v>
      </c>
      <c r="F205" s="46">
        <v>11893.44</v>
      </c>
    </row>
    <row r="206" spans="1:6" s="47" customFormat="1" ht="12">
      <c r="A206" s="44">
        <v>205</v>
      </c>
      <c r="B206" s="64" t="s">
        <v>42</v>
      </c>
      <c r="C206" s="64" t="s">
        <v>30</v>
      </c>
      <c r="D206" s="45" t="s">
        <v>31</v>
      </c>
      <c r="E206" s="46">
        <v>773.55</v>
      </c>
      <c r="F206" s="46">
        <v>22568</v>
      </c>
    </row>
    <row r="207" spans="1:6" s="47" customFormat="1" ht="12">
      <c r="A207" s="44">
        <v>206</v>
      </c>
      <c r="B207" s="64" t="s">
        <v>42</v>
      </c>
      <c r="C207" s="64" t="s">
        <v>30</v>
      </c>
      <c r="D207" s="45" t="s">
        <v>31</v>
      </c>
      <c r="E207" s="46">
        <v>1250</v>
      </c>
      <c r="F207" s="46">
        <v>25219.5</v>
      </c>
    </row>
    <row r="208" spans="1:6" s="47" customFormat="1" ht="12">
      <c r="A208" s="44">
        <v>207</v>
      </c>
      <c r="B208" s="64" t="s">
        <v>42</v>
      </c>
      <c r="C208" s="64" t="s">
        <v>30</v>
      </c>
      <c r="D208" s="45" t="s">
        <v>31</v>
      </c>
      <c r="E208" s="46">
        <v>800</v>
      </c>
      <c r="F208" s="46">
        <v>23087.05</v>
      </c>
    </row>
    <row r="209" spans="1:6" s="47" customFormat="1" ht="12">
      <c r="A209" s="44">
        <v>208</v>
      </c>
      <c r="B209" s="64" t="s">
        <v>42</v>
      </c>
      <c r="C209" s="64" t="s">
        <v>30</v>
      </c>
      <c r="D209" s="45" t="s">
        <v>31</v>
      </c>
      <c r="E209" s="46">
        <v>2161.8000000000002</v>
      </c>
      <c r="F209" s="46">
        <v>33026.99</v>
      </c>
    </row>
    <row r="210" spans="1:6" s="47" customFormat="1" ht="12">
      <c r="A210" s="44">
        <v>209</v>
      </c>
      <c r="B210" s="64" t="s">
        <v>42</v>
      </c>
      <c r="C210" s="64" t="s">
        <v>30</v>
      </c>
      <c r="D210" s="45" t="s">
        <v>31</v>
      </c>
      <c r="E210" s="46">
        <v>53.18</v>
      </c>
      <c r="F210" s="46">
        <v>1517.56</v>
      </c>
    </row>
    <row r="211" spans="1:6" s="47" customFormat="1" ht="12">
      <c r="A211" s="44">
        <v>210</v>
      </c>
      <c r="B211" s="64" t="s">
        <v>42</v>
      </c>
      <c r="C211" s="64" t="s">
        <v>30</v>
      </c>
      <c r="D211" s="45" t="s">
        <v>31</v>
      </c>
      <c r="E211" s="46">
        <v>586.34</v>
      </c>
      <c r="F211" s="46">
        <v>10200</v>
      </c>
    </row>
    <row r="212" spans="1:6" s="47" customFormat="1" ht="12">
      <c r="A212" s="44">
        <v>211</v>
      </c>
      <c r="B212" s="64" t="s">
        <v>42</v>
      </c>
      <c r="C212" s="64" t="s">
        <v>30</v>
      </c>
      <c r="D212" s="45" t="s">
        <v>31</v>
      </c>
      <c r="E212" s="46">
        <v>305.77</v>
      </c>
      <c r="F212" s="46">
        <v>7165.56</v>
      </c>
    </row>
    <row r="213" spans="1:6" s="47" customFormat="1" ht="12">
      <c r="A213" s="44">
        <v>212</v>
      </c>
      <c r="B213" s="64" t="s">
        <v>42</v>
      </c>
      <c r="C213" s="64" t="s">
        <v>30</v>
      </c>
      <c r="D213" s="45" t="s">
        <v>31</v>
      </c>
      <c r="E213" s="46">
        <v>10.89</v>
      </c>
      <c r="F213" s="46">
        <v>417.83</v>
      </c>
    </row>
    <row r="214" spans="1:6" s="47" customFormat="1" ht="12">
      <c r="A214" s="44">
        <v>213</v>
      </c>
      <c r="B214" s="64" t="s">
        <v>42</v>
      </c>
      <c r="C214" s="64" t="s">
        <v>30</v>
      </c>
      <c r="D214" s="45" t="s">
        <v>31</v>
      </c>
      <c r="E214" s="46">
        <v>154.94</v>
      </c>
      <c r="F214" s="46">
        <v>6089.94</v>
      </c>
    </row>
    <row r="215" spans="1:6" s="47" customFormat="1" ht="12">
      <c r="A215" s="44">
        <v>214</v>
      </c>
      <c r="B215" s="64" t="s">
        <v>42</v>
      </c>
      <c r="C215" s="64" t="s">
        <v>30</v>
      </c>
      <c r="D215" s="45" t="s">
        <v>31</v>
      </c>
      <c r="E215" s="46">
        <v>1668.34</v>
      </c>
      <c r="F215" s="46">
        <v>34059.39</v>
      </c>
    </row>
    <row r="216" spans="1:6" s="47" customFormat="1" ht="12">
      <c r="A216" s="44">
        <v>215</v>
      </c>
      <c r="B216" s="64" t="s">
        <v>42</v>
      </c>
      <c r="C216" s="64" t="s">
        <v>30</v>
      </c>
      <c r="D216" s="45" t="s">
        <v>31</v>
      </c>
      <c r="E216" s="46">
        <v>330.42</v>
      </c>
      <c r="F216" s="46">
        <v>7439.85</v>
      </c>
    </row>
    <row r="217" spans="1:6" s="47" customFormat="1" ht="12">
      <c r="A217" s="44">
        <v>216</v>
      </c>
      <c r="B217" s="64" t="s">
        <v>42</v>
      </c>
      <c r="C217" s="64" t="s">
        <v>30</v>
      </c>
      <c r="D217" s="45" t="s">
        <v>31</v>
      </c>
      <c r="E217" s="46">
        <v>650</v>
      </c>
      <c r="F217" s="46">
        <v>26265.84</v>
      </c>
    </row>
    <row r="218" spans="1:6" s="47" customFormat="1" ht="12">
      <c r="A218" s="44">
        <v>217</v>
      </c>
      <c r="B218" s="64" t="s">
        <v>42</v>
      </c>
      <c r="C218" s="64" t="s">
        <v>30</v>
      </c>
      <c r="D218" s="45" t="s">
        <v>31</v>
      </c>
      <c r="E218" s="46">
        <v>60</v>
      </c>
      <c r="F218" s="46">
        <v>3777.48</v>
      </c>
    </row>
    <row r="219" spans="1:6" s="47" customFormat="1" ht="12">
      <c r="A219" s="44">
        <v>218</v>
      </c>
      <c r="B219" s="64" t="s">
        <v>42</v>
      </c>
      <c r="C219" s="64" t="s">
        <v>30</v>
      </c>
      <c r="D219" s="45" t="s">
        <v>31</v>
      </c>
      <c r="E219" s="46">
        <v>50</v>
      </c>
      <c r="F219" s="46">
        <v>1877.5</v>
      </c>
    </row>
    <row r="220" spans="1:6" s="47" customFormat="1" ht="12">
      <c r="A220" s="44">
        <v>219</v>
      </c>
      <c r="B220" s="64" t="s">
        <v>42</v>
      </c>
      <c r="C220" s="64" t="s">
        <v>30</v>
      </c>
      <c r="D220" s="45" t="s">
        <v>31</v>
      </c>
      <c r="E220" s="46">
        <v>110</v>
      </c>
      <c r="F220" s="46">
        <v>3488.4</v>
      </c>
    </row>
    <row r="221" spans="1:6" s="47" customFormat="1" ht="12">
      <c r="A221" s="44">
        <v>220</v>
      </c>
      <c r="B221" s="64" t="s">
        <v>42</v>
      </c>
      <c r="C221" s="64" t="s">
        <v>30</v>
      </c>
      <c r="D221" s="45" t="s">
        <v>31</v>
      </c>
      <c r="E221" s="46">
        <v>650</v>
      </c>
      <c r="F221" s="46">
        <v>23875.98</v>
      </c>
    </row>
    <row r="222" spans="1:6" s="47" customFormat="1" ht="12">
      <c r="A222" s="44">
        <v>221</v>
      </c>
      <c r="B222" s="64" t="s">
        <v>42</v>
      </c>
      <c r="C222" s="64" t="s">
        <v>30</v>
      </c>
      <c r="D222" s="45" t="s">
        <v>31</v>
      </c>
      <c r="E222" s="46">
        <v>160</v>
      </c>
      <c r="F222" s="46">
        <v>3680.16</v>
      </c>
    </row>
    <row r="223" spans="1:6" s="47" customFormat="1" ht="12">
      <c r="A223" s="44">
        <v>222</v>
      </c>
      <c r="B223" s="64" t="s">
        <v>42</v>
      </c>
      <c r="C223" s="64" t="s">
        <v>30</v>
      </c>
      <c r="D223" s="45" t="s">
        <v>31</v>
      </c>
      <c r="E223" s="46">
        <v>437.66</v>
      </c>
      <c r="F223" s="46">
        <v>8492.34</v>
      </c>
    </row>
    <row r="224" spans="1:6" s="47" customFormat="1" ht="12">
      <c r="A224" s="44">
        <v>223</v>
      </c>
      <c r="B224" s="64" t="s">
        <v>42</v>
      </c>
      <c r="C224" s="64" t="s">
        <v>30</v>
      </c>
      <c r="D224" s="45" t="s">
        <v>31</v>
      </c>
      <c r="E224" s="46">
        <v>340</v>
      </c>
      <c r="F224" s="46">
        <v>11130.89</v>
      </c>
    </row>
    <row r="225" spans="1:6" s="47" customFormat="1" ht="12">
      <c r="A225" s="44">
        <v>224</v>
      </c>
      <c r="B225" s="64" t="s">
        <v>42</v>
      </c>
      <c r="C225" s="64" t="s">
        <v>30</v>
      </c>
      <c r="D225" s="45" t="s">
        <v>31</v>
      </c>
      <c r="E225" s="46">
        <v>224.46</v>
      </c>
      <c r="F225" s="46">
        <v>7870</v>
      </c>
    </row>
    <row r="226" spans="1:6" s="47" customFormat="1" ht="12">
      <c r="A226" s="44">
        <v>225</v>
      </c>
      <c r="B226" s="64" t="s">
        <v>42</v>
      </c>
      <c r="C226" s="64" t="s">
        <v>30</v>
      </c>
      <c r="D226" s="45" t="s">
        <v>31</v>
      </c>
      <c r="E226" s="46">
        <v>345.06</v>
      </c>
      <c r="F226" s="46">
        <v>4951.75</v>
      </c>
    </row>
    <row r="227" spans="1:6" s="47" customFormat="1" ht="12">
      <c r="A227" s="44">
        <v>226</v>
      </c>
      <c r="B227" s="64" t="s">
        <v>42</v>
      </c>
      <c r="C227" s="64" t="s">
        <v>30</v>
      </c>
      <c r="D227" s="45" t="s">
        <v>31</v>
      </c>
      <c r="E227" s="46">
        <v>240</v>
      </c>
      <c r="F227" s="46">
        <v>5681.4</v>
      </c>
    </row>
    <row r="228" spans="1:6" s="47" customFormat="1" ht="12">
      <c r="A228" s="44">
        <v>227</v>
      </c>
      <c r="B228" s="64" t="s">
        <v>42</v>
      </c>
      <c r="C228" s="64" t="s">
        <v>30</v>
      </c>
      <c r="D228" s="45" t="s">
        <v>31</v>
      </c>
      <c r="E228" s="46">
        <v>86.43</v>
      </c>
      <c r="F228" s="46">
        <v>890</v>
      </c>
    </row>
    <row r="229" spans="1:6" s="47" customFormat="1" ht="12">
      <c r="A229" s="44">
        <v>228</v>
      </c>
      <c r="B229" s="64" t="s">
        <v>42</v>
      </c>
      <c r="C229" s="64" t="s">
        <v>30</v>
      </c>
      <c r="D229" s="45" t="s">
        <v>31</v>
      </c>
      <c r="E229" s="46">
        <v>273.57</v>
      </c>
      <c r="F229" s="46">
        <v>4581</v>
      </c>
    </row>
    <row r="230" spans="1:6" s="47" customFormat="1" ht="12">
      <c r="A230" s="44">
        <v>229</v>
      </c>
      <c r="B230" s="64" t="s">
        <v>42</v>
      </c>
      <c r="C230" s="64" t="s">
        <v>30</v>
      </c>
      <c r="D230" s="45" t="s">
        <v>31</v>
      </c>
      <c r="E230" s="46">
        <v>393.32</v>
      </c>
      <c r="F230" s="46">
        <v>19153.55</v>
      </c>
    </row>
    <row r="231" spans="1:6" s="47" customFormat="1" ht="12">
      <c r="A231" s="44">
        <v>230</v>
      </c>
      <c r="B231" s="64" t="s">
        <v>42</v>
      </c>
      <c r="C231" s="64" t="s">
        <v>30</v>
      </c>
      <c r="D231" s="45" t="s">
        <v>31</v>
      </c>
      <c r="E231" s="46">
        <v>720</v>
      </c>
      <c r="F231" s="46">
        <v>20400.310000000001</v>
      </c>
    </row>
    <row r="232" spans="1:6" s="47" customFormat="1" ht="12">
      <c r="A232" s="44">
        <v>231</v>
      </c>
      <c r="B232" s="64" t="s">
        <v>42</v>
      </c>
      <c r="C232" s="64" t="s">
        <v>30</v>
      </c>
      <c r="D232" s="45" t="s">
        <v>31</v>
      </c>
      <c r="E232" s="46">
        <v>975</v>
      </c>
      <c r="F232" s="46">
        <v>25315.65</v>
      </c>
    </row>
    <row r="233" spans="1:6" s="47" customFormat="1" ht="12">
      <c r="A233" s="44">
        <v>232</v>
      </c>
      <c r="B233" s="64" t="s">
        <v>42</v>
      </c>
      <c r="C233" s="64" t="s">
        <v>30</v>
      </c>
      <c r="D233" s="45" t="s">
        <v>31</v>
      </c>
      <c r="E233" s="46">
        <v>1429.56</v>
      </c>
      <c r="F233" s="46">
        <v>32896.879999999997</v>
      </c>
    </row>
    <row r="234" spans="1:6" s="47" customFormat="1" ht="12">
      <c r="A234" s="44">
        <v>233</v>
      </c>
      <c r="B234" s="64" t="s">
        <v>42</v>
      </c>
      <c r="C234" s="64" t="s">
        <v>69</v>
      </c>
      <c r="D234" s="45" t="s">
        <v>149</v>
      </c>
      <c r="E234" s="46">
        <v>0.5</v>
      </c>
      <c r="F234" s="46">
        <v>65.5</v>
      </c>
    </row>
    <row r="235" spans="1:6" s="47" customFormat="1" ht="12">
      <c r="A235" s="44">
        <v>234</v>
      </c>
      <c r="B235" s="64" t="s">
        <v>42</v>
      </c>
      <c r="C235" s="64" t="s">
        <v>69</v>
      </c>
      <c r="D235" s="45" t="s">
        <v>149</v>
      </c>
      <c r="E235" s="46">
        <v>0.5</v>
      </c>
      <c r="F235" s="46">
        <v>82.62</v>
      </c>
    </row>
    <row r="236" spans="1:6" s="47" customFormat="1" ht="12">
      <c r="A236" s="44">
        <v>235</v>
      </c>
      <c r="B236" s="64" t="s">
        <v>42</v>
      </c>
      <c r="C236" s="64" t="s">
        <v>69</v>
      </c>
      <c r="D236" s="45" t="s">
        <v>149</v>
      </c>
      <c r="E236" s="46">
        <v>0.5</v>
      </c>
      <c r="F236" s="46">
        <v>849.2</v>
      </c>
    </row>
    <row r="237" spans="1:6" s="47" customFormat="1" ht="12">
      <c r="A237" s="44">
        <v>236</v>
      </c>
      <c r="B237" s="64" t="s">
        <v>42</v>
      </c>
      <c r="C237" s="64" t="s">
        <v>69</v>
      </c>
      <c r="D237" s="45" t="s">
        <v>149</v>
      </c>
      <c r="E237" s="46">
        <v>1</v>
      </c>
      <c r="F237" s="46">
        <v>22476.83</v>
      </c>
    </row>
    <row r="238" spans="1:6" s="47" customFormat="1" ht="12">
      <c r="A238" s="44">
        <v>237</v>
      </c>
      <c r="B238" s="64" t="s">
        <v>42</v>
      </c>
      <c r="C238" s="64" t="s">
        <v>69</v>
      </c>
      <c r="D238" s="45" t="s">
        <v>149</v>
      </c>
      <c r="E238" s="46">
        <v>0.5</v>
      </c>
      <c r="F238" s="46">
        <v>471.8</v>
      </c>
    </row>
    <row r="239" spans="1:6" s="47" customFormat="1" ht="12">
      <c r="A239" s="44">
        <v>238</v>
      </c>
      <c r="B239" s="64" t="s">
        <v>42</v>
      </c>
      <c r="C239" s="64" t="s">
        <v>69</v>
      </c>
      <c r="D239" s="45" t="s">
        <v>149</v>
      </c>
      <c r="E239" s="46">
        <v>0.5</v>
      </c>
      <c r="F239" s="46">
        <v>214.82</v>
      </c>
    </row>
    <row r="240" spans="1:6" s="47" customFormat="1" ht="12">
      <c r="A240" s="44">
        <v>239</v>
      </c>
      <c r="B240" s="64" t="s">
        <v>42</v>
      </c>
      <c r="C240" s="64" t="s">
        <v>103</v>
      </c>
      <c r="D240" s="45" t="s">
        <v>150</v>
      </c>
      <c r="E240" s="46">
        <v>48</v>
      </c>
      <c r="F240" s="46">
        <v>2592.16</v>
      </c>
    </row>
    <row r="241" spans="1:6" s="47" customFormat="1" ht="12">
      <c r="A241" s="44">
        <v>240</v>
      </c>
      <c r="B241" s="64" t="s">
        <v>42</v>
      </c>
      <c r="C241" s="64" t="s">
        <v>103</v>
      </c>
      <c r="D241" s="45" t="s">
        <v>150</v>
      </c>
      <c r="E241" s="46">
        <v>1985</v>
      </c>
      <c r="F241" s="46">
        <v>102029.75999999999</v>
      </c>
    </row>
    <row r="242" spans="1:6" s="47" customFormat="1" ht="12">
      <c r="A242" s="44">
        <v>241</v>
      </c>
      <c r="B242" s="64" t="s">
        <v>184</v>
      </c>
      <c r="C242" s="64" t="s">
        <v>30</v>
      </c>
      <c r="D242" s="45" t="s">
        <v>31</v>
      </c>
      <c r="E242" s="46">
        <v>174.29</v>
      </c>
      <c r="F242" s="46">
        <v>4195.2</v>
      </c>
    </row>
    <row r="243" spans="1:6" s="47" customFormat="1" ht="12">
      <c r="A243" s="44">
        <v>242</v>
      </c>
      <c r="B243" s="64" t="s">
        <v>44</v>
      </c>
      <c r="C243" s="64" t="s">
        <v>30</v>
      </c>
      <c r="D243" s="45" t="s">
        <v>31</v>
      </c>
      <c r="E243" s="46">
        <v>30</v>
      </c>
      <c r="F243" s="46">
        <v>946</v>
      </c>
    </row>
    <row r="244" spans="1:6" s="47" customFormat="1" ht="12">
      <c r="A244" s="44">
        <v>243</v>
      </c>
      <c r="B244" s="64" t="s">
        <v>44</v>
      </c>
      <c r="C244" s="64" t="s">
        <v>30</v>
      </c>
      <c r="D244" s="45" t="s">
        <v>31</v>
      </c>
      <c r="E244" s="46">
        <v>1907.02</v>
      </c>
      <c r="F244" s="46">
        <v>79487.77</v>
      </c>
    </row>
    <row r="245" spans="1:6" s="47" customFormat="1" ht="12">
      <c r="A245" s="44">
        <v>244</v>
      </c>
      <c r="B245" s="64" t="s">
        <v>44</v>
      </c>
      <c r="C245" s="64" t="s">
        <v>40</v>
      </c>
      <c r="D245" s="45" t="s">
        <v>41</v>
      </c>
      <c r="E245" s="46">
        <v>87.93</v>
      </c>
      <c r="F245" s="46">
        <v>2342.52</v>
      </c>
    </row>
    <row r="246" spans="1:6" s="47" customFormat="1" ht="12">
      <c r="A246" s="44">
        <v>245</v>
      </c>
      <c r="B246" s="64" t="s">
        <v>45</v>
      </c>
      <c r="C246" s="64" t="s">
        <v>30</v>
      </c>
      <c r="D246" s="45" t="s">
        <v>31</v>
      </c>
      <c r="E246" s="46">
        <v>77</v>
      </c>
      <c r="F246" s="46">
        <v>2122.0500000000002</v>
      </c>
    </row>
    <row r="247" spans="1:6" s="47" customFormat="1" ht="12">
      <c r="A247" s="44">
        <v>246</v>
      </c>
      <c r="B247" s="64" t="s">
        <v>45</v>
      </c>
      <c r="C247" s="64" t="s">
        <v>89</v>
      </c>
      <c r="D247" s="45" t="s">
        <v>90</v>
      </c>
      <c r="E247" s="46">
        <v>5833.88</v>
      </c>
      <c r="F247" s="46">
        <v>99378.41</v>
      </c>
    </row>
    <row r="248" spans="1:6" s="47" customFormat="1" ht="12">
      <c r="A248" s="44">
        <v>247</v>
      </c>
      <c r="B248" s="64" t="s">
        <v>45</v>
      </c>
      <c r="C248" s="64" t="s">
        <v>89</v>
      </c>
      <c r="D248" s="45" t="s">
        <v>90</v>
      </c>
      <c r="E248" s="46">
        <v>5947.29</v>
      </c>
      <c r="F248" s="46">
        <v>113921.02</v>
      </c>
    </row>
    <row r="249" spans="1:6" s="47" customFormat="1" ht="12">
      <c r="A249" s="44">
        <v>248</v>
      </c>
      <c r="B249" s="64" t="s">
        <v>45</v>
      </c>
      <c r="C249" s="64" t="s">
        <v>89</v>
      </c>
      <c r="D249" s="45" t="s">
        <v>90</v>
      </c>
      <c r="E249" s="46">
        <v>482.54</v>
      </c>
      <c r="F249" s="46">
        <v>13786.2</v>
      </c>
    </row>
    <row r="250" spans="1:6" s="47" customFormat="1" ht="12">
      <c r="A250" s="44">
        <v>249</v>
      </c>
      <c r="B250" s="64" t="s">
        <v>45</v>
      </c>
      <c r="C250" s="64" t="s">
        <v>89</v>
      </c>
      <c r="D250" s="45" t="s">
        <v>90</v>
      </c>
      <c r="E250" s="46">
        <v>1275.94</v>
      </c>
      <c r="F250" s="46">
        <v>26041.54</v>
      </c>
    </row>
    <row r="251" spans="1:6" s="47" customFormat="1" ht="12">
      <c r="A251" s="44">
        <v>250</v>
      </c>
      <c r="B251" s="64" t="s">
        <v>45</v>
      </c>
      <c r="C251" s="64" t="s">
        <v>89</v>
      </c>
      <c r="D251" s="45" t="s">
        <v>90</v>
      </c>
      <c r="E251" s="46">
        <v>961.04</v>
      </c>
      <c r="F251" s="46">
        <v>16994.28</v>
      </c>
    </row>
    <row r="252" spans="1:6" s="47" customFormat="1" ht="12">
      <c r="A252" s="44">
        <v>251</v>
      </c>
      <c r="B252" s="64" t="s">
        <v>45</v>
      </c>
      <c r="C252" s="64" t="s">
        <v>89</v>
      </c>
      <c r="D252" s="45" t="s">
        <v>90</v>
      </c>
      <c r="E252" s="46">
        <v>1501.75</v>
      </c>
      <c r="F252" s="46">
        <v>41353.94</v>
      </c>
    </row>
    <row r="253" spans="1:6" s="47" customFormat="1" ht="12">
      <c r="A253" s="44">
        <v>252</v>
      </c>
      <c r="B253" s="64" t="s">
        <v>167</v>
      </c>
      <c r="C253" s="64" t="s">
        <v>110</v>
      </c>
      <c r="D253" s="45" t="s">
        <v>111</v>
      </c>
      <c r="E253" s="46">
        <v>3000</v>
      </c>
      <c r="F253" s="46">
        <v>10804.3</v>
      </c>
    </row>
    <row r="254" spans="1:6" s="47" customFormat="1" ht="12">
      <c r="A254" s="44">
        <v>253</v>
      </c>
      <c r="B254" s="64" t="s">
        <v>167</v>
      </c>
      <c r="C254" s="64" t="s">
        <v>110</v>
      </c>
      <c r="D254" s="45" t="s">
        <v>111</v>
      </c>
      <c r="E254" s="46">
        <v>1575.28</v>
      </c>
      <c r="F254" s="46">
        <v>31992.35</v>
      </c>
    </row>
    <row r="255" spans="1:6" s="47" customFormat="1" ht="12">
      <c r="A255" s="44">
        <v>254</v>
      </c>
      <c r="B255" s="64" t="s">
        <v>167</v>
      </c>
      <c r="C255" s="64" t="s">
        <v>110</v>
      </c>
      <c r="D255" s="45" t="s">
        <v>111</v>
      </c>
      <c r="E255" s="46">
        <v>3000</v>
      </c>
      <c r="F255" s="46">
        <v>10804.3</v>
      </c>
    </row>
    <row r="256" spans="1:6" s="47" customFormat="1" ht="12">
      <c r="A256" s="44">
        <v>255</v>
      </c>
      <c r="B256" s="64" t="s">
        <v>167</v>
      </c>
      <c r="C256" s="64" t="s">
        <v>110</v>
      </c>
      <c r="D256" s="45" t="s">
        <v>111</v>
      </c>
      <c r="E256" s="46">
        <v>97.6</v>
      </c>
      <c r="F256" s="46">
        <v>2319.56</v>
      </c>
    </row>
    <row r="257" spans="1:6" s="47" customFormat="1" ht="12">
      <c r="A257" s="44">
        <v>256</v>
      </c>
      <c r="B257" s="64" t="s">
        <v>167</v>
      </c>
      <c r="C257" s="64" t="s">
        <v>110</v>
      </c>
      <c r="D257" s="45" t="s">
        <v>111</v>
      </c>
      <c r="E257" s="46">
        <v>91.84</v>
      </c>
      <c r="F257" s="46">
        <v>1524.1</v>
      </c>
    </row>
    <row r="258" spans="1:6" s="47" customFormat="1" ht="12">
      <c r="A258" s="44">
        <v>257</v>
      </c>
      <c r="B258" s="64" t="s">
        <v>167</v>
      </c>
      <c r="C258" s="64" t="s">
        <v>110</v>
      </c>
      <c r="D258" s="45" t="s">
        <v>111</v>
      </c>
      <c r="E258" s="46">
        <v>89</v>
      </c>
      <c r="F258" s="46">
        <v>2287</v>
      </c>
    </row>
    <row r="259" spans="1:6" s="47" customFormat="1" ht="12">
      <c r="A259" s="44">
        <v>258</v>
      </c>
      <c r="B259" s="64" t="s">
        <v>167</v>
      </c>
      <c r="C259" s="64" t="s">
        <v>110</v>
      </c>
      <c r="D259" s="45" t="s">
        <v>111</v>
      </c>
      <c r="E259" s="46">
        <v>1575.28</v>
      </c>
      <c r="F259" s="46">
        <v>31992.35</v>
      </c>
    </row>
    <row r="260" spans="1:6" s="47" customFormat="1" ht="12">
      <c r="A260" s="44">
        <v>259</v>
      </c>
      <c r="B260" s="64" t="s">
        <v>167</v>
      </c>
      <c r="C260" s="64" t="s">
        <v>110</v>
      </c>
      <c r="D260" s="45" t="s">
        <v>111</v>
      </c>
      <c r="E260" s="46">
        <v>2520</v>
      </c>
      <c r="F260" s="46">
        <v>46167.88</v>
      </c>
    </row>
    <row r="261" spans="1:6" s="47" customFormat="1" ht="12">
      <c r="A261" s="44">
        <v>260</v>
      </c>
      <c r="B261" s="64" t="s">
        <v>107</v>
      </c>
      <c r="C261" s="64" t="s">
        <v>239</v>
      </c>
      <c r="D261" s="45" t="s">
        <v>337</v>
      </c>
      <c r="E261" s="46">
        <v>21504</v>
      </c>
      <c r="F261" s="46">
        <v>33855.83</v>
      </c>
    </row>
    <row r="262" spans="1:6" s="47" customFormat="1" ht="12">
      <c r="A262" s="44">
        <v>261</v>
      </c>
      <c r="B262" s="64" t="s">
        <v>107</v>
      </c>
      <c r="C262" s="64" t="s">
        <v>113</v>
      </c>
      <c r="D262" s="45" t="s">
        <v>338</v>
      </c>
      <c r="E262" s="46">
        <v>16966</v>
      </c>
      <c r="F262" s="46">
        <v>39520</v>
      </c>
    </row>
    <row r="263" spans="1:6" s="47" customFormat="1" ht="12">
      <c r="A263" s="44">
        <v>262</v>
      </c>
      <c r="B263" s="64" t="s">
        <v>107</v>
      </c>
      <c r="C263" s="64" t="s">
        <v>113</v>
      </c>
      <c r="D263" s="45" t="s">
        <v>339</v>
      </c>
      <c r="E263" s="46">
        <v>1100</v>
      </c>
      <c r="F263" s="46">
        <v>2207.52</v>
      </c>
    </row>
    <row r="264" spans="1:6" s="47" customFormat="1" ht="12">
      <c r="A264" s="44">
        <v>263</v>
      </c>
      <c r="B264" s="64" t="s">
        <v>107</v>
      </c>
      <c r="C264" s="64" t="s">
        <v>89</v>
      </c>
      <c r="D264" s="45" t="s">
        <v>328</v>
      </c>
      <c r="E264" s="46">
        <v>127.43</v>
      </c>
      <c r="F264" s="46">
        <v>4201.38</v>
      </c>
    </row>
    <row r="265" spans="1:6" s="47" customFormat="1" ht="12">
      <c r="A265" s="44">
        <v>264</v>
      </c>
      <c r="B265" s="64" t="s">
        <v>107</v>
      </c>
      <c r="C265" s="64" t="s">
        <v>89</v>
      </c>
      <c r="D265" s="45" t="s">
        <v>214</v>
      </c>
      <c r="E265" s="46">
        <v>93.52</v>
      </c>
      <c r="F265" s="46">
        <v>1762.17</v>
      </c>
    </row>
    <row r="266" spans="1:6" s="47" customFormat="1" ht="12">
      <c r="A266" s="44">
        <v>265</v>
      </c>
      <c r="B266" s="64" t="s">
        <v>107</v>
      </c>
      <c r="C266" s="64" t="s">
        <v>75</v>
      </c>
      <c r="D266" s="45" t="s">
        <v>143</v>
      </c>
      <c r="E266" s="46">
        <v>386.15</v>
      </c>
      <c r="F266" s="46">
        <v>13637</v>
      </c>
    </row>
    <row r="267" spans="1:6" s="47" customFormat="1" ht="12">
      <c r="A267" s="44">
        <v>266</v>
      </c>
      <c r="B267" s="64" t="s">
        <v>107</v>
      </c>
      <c r="C267" s="64" t="s">
        <v>75</v>
      </c>
      <c r="D267" s="45" t="s">
        <v>143</v>
      </c>
      <c r="E267" s="46">
        <v>89.21</v>
      </c>
      <c r="F267" s="46">
        <v>3366</v>
      </c>
    </row>
    <row r="268" spans="1:6" s="47" customFormat="1" ht="12">
      <c r="A268" s="44">
        <v>267</v>
      </c>
      <c r="B268" s="64" t="s">
        <v>48</v>
      </c>
      <c r="C268" s="64" t="s">
        <v>26</v>
      </c>
      <c r="D268" s="45" t="s">
        <v>205</v>
      </c>
      <c r="E268" s="46">
        <v>1545.6</v>
      </c>
      <c r="F268" s="46">
        <v>59935.19</v>
      </c>
    </row>
    <row r="269" spans="1:6" s="47" customFormat="1" ht="12">
      <c r="A269" s="44">
        <v>268</v>
      </c>
      <c r="B269" s="64" t="s">
        <v>48</v>
      </c>
      <c r="C269" s="64" t="s">
        <v>30</v>
      </c>
      <c r="D269" s="45" t="s">
        <v>31</v>
      </c>
      <c r="E269" s="46">
        <v>100</v>
      </c>
      <c r="F269" s="46">
        <v>3883.4</v>
      </c>
    </row>
    <row r="270" spans="1:6" s="47" customFormat="1" ht="12">
      <c r="A270" s="44">
        <v>269</v>
      </c>
      <c r="B270" s="64" t="s">
        <v>48</v>
      </c>
      <c r="C270" s="64" t="s">
        <v>30</v>
      </c>
      <c r="D270" s="45" t="s">
        <v>31</v>
      </c>
      <c r="E270" s="46">
        <v>239.08</v>
      </c>
      <c r="F270" s="46">
        <v>19227.66</v>
      </c>
    </row>
    <row r="271" spans="1:6" s="47" customFormat="1" ht="12">
      <c r="A271" s="44">
        <v>270</v>
      </c>
      <c r="B271" s="64" t="s">
        <v>48</v>
      </c>
      <c r="C271" s="64" t="s">
        <v>30</v>
      </c>
      <c r="D271" s="45" t="s">
        <v>31</v>
      </c>
      <c r="E271" s="46">
        <v>750</v>
      </c>
      <c r="F271" s="46">
        <v>28797.95</v>
      </c>
    </row>
    <row r="272" spans="1:6" s="47" customFormat="1" ht="12">
      <c r="A272" s="44">
        <v>271</v>
      </c>
      <c r="B272" s="64" t="s">
        <v>48</v>
      </c>
      <c r="C272" s="64" t="s">
        <v>30</v>
      </c>
      <c r="D272" s="45" t="s">
        <v>31</v>
      </c>
      <c r="E272" s="46">
        <v>39.49</v>
      </c>
      <c r="F272" s="46">
        <v>847.8</v>
      </c>
    </row>
    <row r="273" spans="1:6" s="47" customFormat="1" ht="12">
      <c r="A273" s="44">
        <v>272</v>
      </c>
      <c r="B273" s="64" t="s">
        <v>48</v>
      </c>
      <c r="C273" s="64" t="s">
        <v>30</v>
      </c>
      <c r="D273" s="45" t="s">
        <v>31</v>
      </c>
      <c r="E273" s="46">
        <v>750</v>
      </c>
      <c r="F273" s="46">
        <v>22210.05</v>
      </c>
    </row>
    <row r="274" spans="1:6" s="47" customFormat="1" ht="12">
      <c r="A274" s="44">
        <v>273</v>
      </c>
      <c r="B274" s="64" t="s">
        <v>48</v>
      </c>
      <c r="C274" s="64" t="s">
        <v>30</v>
      </c>
      <c r="D274" s="45" t="s">
        <v>31</v>
      </c>
      <c r="E274" s="46">
        <v>400</v>
      </c>
      <c r="F274" s="46">
        <v>13560.73</v>
      </c>
    </row>
    <row r="275" spans="1:6" s="47" customFormat="1" ht="12">
      <c r="A275" s="44">
        <v>274</v>
      </c>
      <c r="B275" s="64" t="s">
        <v>48</v>
      </c>
      <c r="C275" s="64" t="s">
        <v>30</v>
      </c>
      <c r="D275" s="45" t="s">
        <v>31</v>
      </c>
      <c r="E275" s="46">
        <v>800</v>
      </c>
      <c r="F275" s="46">
        <v>28774.57</v>
      </c>
    </row>
    <row r="276" spans="1:6" s="47" customFormat="1" ht="12">
      <c r="A276" s="44">
        <v>275</v>
      </c>
      <c r="B276" s="64" t="s">
        <v>48</v>
      </c>
      <c r="C276" s="64" t="s">
        <v>30</v>
      </c>
      <c r="D276" s="45" t="s">
        <v>31</v>
      </c>
      <c r="E276" s="46">
        <v>1400</v>
      </c>
      <c r="F276" s="46">
        <v>43778.6</v>
      </c>
    </row>
    <row r="277" spans="1:6" s="47" customFormat="1" ht="12">
      <c r="A277" s="44">
        <v>276</v>
      </c>
      <c r="B277" s="64" t="s">
        <v>48</v>
      </c>
      <c r="C277" s="64" t="s">
        <v>30</v>
      </c>
      <c r="D277" s="45" t="s">
        <v>31</v>
      </c>
      <c r="E277" s="46">
        <v>145.5</v>
      </c>
      <c r="F277" s="46">
        <v>3692.45</v>
      </c>
    </row>
    <row r="278" spans="1:6" s="47" customFormat="1" ht="12">
      <c r="A278" s="44">
        <v>277</v>
      </c>
      <c r="B278" s="64" t="s">
        <v>48</v>
      </c>
      <c r="C278" s="64" t="s">
        <v>30</v>
      </c>
      <c r="D278" s="45" t="s">
        <v>31</v>
      </c>
      <c r="E278" s="46">
        <v>366.15</v>
      </c>
      <c r="F278" s="46">
        <v>12474.36</v>
      </c>
    </row>
    <row r="279" spans="1:6" s="47" customFormat="1" ht="12">
      <c r="A279" s="44">
        <v>278</v>
      </c>
      <c r="B279" s="64" t="s">
        <v>48</v>
      </c>
      <c r="C279" s="64" t="s">
        <v>30</v>
      </c>
      <c r="D279" s="45" t="s">
        <v>31</v>
      </c>
      <c r="E279" s="46">
        <v>160</v>
      </c>
      <c r="F279" s="46">
        <v>4052.8</v>
      </c>
    </row>
    <row r="280" spans="1:6" s="47" customFormat="1" ht="12">
      <c r="A280" s="44">
        <v>279</v>
      </c>
      <c r="B280" s="64" t="s">
        <v>48</v>
      </c>
      <c r="C280" s="64" t="s">
        <v>30</v>
      </c>
      <c r="D280" s="45" t="s">
        <v>31</v>
      </c>
      <c r="E280" s="46">
        <v>10.14</v>
      </c>
      <c r="F280" s="46">
        <v>526</v>
      </c>
    </row>
    <row r="281" spans="1:6" s="47" customFormat="1" ht="12">
      <c r="A281" s="44">
        <v>280</v>
      </c>
      <c r="B281" s="64" t="s">
        <v>48</v>
      </c>
      <c r="C281" s="64" t="s">
        <v>30</v>
      </c>
      <c r="D281" s="45" t="s">
        <v>31</v>
      </c>
      <c r="E281" s="46">
        <v>104.03</v>
      </c>
      <c r="F281" s="46">
        <v>3512.7</v>
      </c>
    </row>
    <row r="282" spans="1:6" s="47" customFormat="1" ht="12">
      <c r="A282" s="44">
        <v>281</v>
      </c>
      <c r="B282" s="64" t="s">
        <v>48</v>
      </c>
      <c r="C282" s="64" t="s">
        <v>30</v>
      </c>
      <c r="D282" s="45" t="s">
        <v>31</v>
      </c>
      <c r="E282" s="46">
        <v>1593.66</v>
      </c>
      <c r="F282" s="46">
        <v>61599.38</v>
      </c>
    </row>
    <row r="283" spans="1:6" s="47" customFormat="1" ht="12">
      <c r="A283" s="44">
        <v>282</v>
      </c>
      <c r="B283" s="64" t="s">
        <v>48</v>
      </c>
      <c r="C283" s="64" t="s">
        <v>30</v>
      </c>
      <c r="D283" s="45" t="s">
        <v>31</v>
      </c>
      <c r="E283" s="46">
        <v>438.65</v>
      </c>
      <c r="F283" s="46">
        <v>17996.89</v>
      </c>
    </row>
    <row r="284" spans="1:6" s="47" customFormat="1" ht="12">
      <c r="A284" s="44">
        <v>283</v>
      </c>
      <c r="B284" s="64" t="s">
        <v>48</v>
      </c>
      <c r="C284" s="64" t="s">
        <v>30</v>
      </c>
      <c r="D284" s="45" t="s">
        <v>31</v>
      </c>
      <c r="E284" s="46">
        <v>9.8699999999999992</v>
      </c>
      <c r="F284" s="46">
        <v>496.9</v>
      </c>
    </row>
    <row r="285" spans="1:6" s="47" customFormat="1" ht="12">
      <c r="A285" s="44">
        <v>284</v>
      </c>
      <c r="B285" s="64" t="s">
        <v>48</v>
      </c>
      <c r="C285" s="64" t="s">
        <v>30</v>
      </c>
      <c r="D285" s="45" t="s">
        <v>31</v>
      </c>
      <c r="E285" s="46">
        <v>12.43</v>
      </c>
      <c r="F285" s="46">
        <v>568.70000000000005</v>
      </c>
    </row>
    <row r="286" spans="1:6" s="47" customFormat="1" ht="12">
      <c r="A286" s="44">
        <v>285</v>
      </c>
      <c r="B286" s="64" t="s">
        <v>48</v>
      </c>
      <c r="C286" s="64" t="s">
        <v>30</v>
      </c>
      <c r="D286" s="45" t="s">
        <v>31</v>
      </c>
      <c r="E286" s="46">
        <v>128.07</v>
      </c>
      <c r="F286" s="46">
        <v>3500.4</v>
      </c>
    </row>
    <row r="287" spans="1:6" s="47" customFormat="1" ht="12">
      <c r="A287" s="44">
        <v>286</v>
      </c>
      <c r="B287" s="64" t="s">
        <v>48</v>
      </c>
      <c r="C287" s="64" t="s">
        <v>30</v>
      </c>
      <c r="D287" s="45" t="s">
        <v>31</v>
      </c>
      <c r="E287" s="46">
        <v>35</v>
      </c>
      <c r="F287" s="46">
        <v>935</v>
      </c>
    </row>
    <row r="288" spans="1:6" s="47" customFormat="1" ht="12">
      <c r="A288" s="44">
        <v>287</v>
      </c>
      <c r="B288" s="64" t="s">
        <v>48</v>
      </c>
      <c r="C288" s="64" t="s">
        <v>30</v>
      </c>
      <c r="D288" s="45" t="s">
        <v>31</v>
      </c>
      <c r="E288" s="46">
        <v>550</v>
      </c>
      <c r="F288" s="46">
        <v>17994.5</v>
      </c>
    </row>
    <row r="289" spans="1:6" s="47" customFormat="1" ht="12">
      <c r="A289" s="44">
        <v>288</v>
      </c>
      <c r="B289" s="64" t="s">
        <v>48</v>
      </c>
      <c r="C289" s="64" t="s">
        <v>30</v>
      </c>
      <c r="D289" s="45" t="s">
        <v>31</v>
      </c>
      <c r="E289" s="46">
        <v>1300</v>
      </c>
      <c r="F289" s="46">
        <v>31787.89</v>
      </c>
    </row>
    <row r="290" spans="1:6" s="47" customFormat="1" ht="12">
      <c r="A290" s="44">
        <v>289</v>
      </c>
      <c r="B290" s="64" t="s">
        <v>48</v>
      </c>
      <c r="C290" s="64" t="s">
        <v>30</v>
      </c>
      <c r="D290" s="45" t="s">
        <v>31</v>
      </c>
      <c r="E290" s="46">
        <v>254.26</v>
      </c>
      <c r="F290" s="46">
        <v>9889.5499999999993</v>
      </c>
    </row>
    <row r="291" spans="1:6" s="47" customFormat="1" ht="12">
      <c r="A291" s="44">
        <v>290</v>
      </c>
      <c r="B291" s="64" t="s">
        <v>48</v>
      </c>
      <c r="C291" s="64" t="s">
        <v>89</v>
      </c>
      <c r="D291" s="45" t="s">
        <v>90</v>
      </c>
      <c r="E291" s="46">
        <v>21.38</v>
      </c>
      <c r="F291" s="46">
        <v>434.6</v>
      </c>
    </row>
    <row r="292" spans="1:6" s="47" customFormat="1" ht="12">
      <c r="A292" s="44">
        <v>291</v>
      </c>
      <c r="B292" s="64" t="s">
        <v>108</v>
      </c>
      <c r="C292" s="64" t="s">
        <v>75</v>
      </c>
      <c r="D292" s="45" t="s">
        <v>143</v>
      </c>
      <c r="E292" s="46">
        <v>22.1</v>
      </c>
      <c r="F292" s="46">
        <v>625.82000000000005</v>
      </c>
    </row>
    <row r="293" spans="1:6" s="47" customFormat="1" ht="12">
      <c r="A293" s="44">
        <v>292</v>
      </c>
      <c r="B293" s="64" t="s">
        <v>108</v>
      </c>
      <c r="C293" s="64" t="s">
        <v>75</v>
      </c>
      <c r="D293" s="45" t="s">
        <v>143</v>
      </c>
      <c r="E293" s="46">
        <v>62.92</v>
      </c>
      <c r="F293" s="46">
        <v>2004.25</v>
      </c>
    </row>
    <row r="294" spans="1:6" s="47" customFormat="1" ht="12">
      <c r="A294" s="44">
        <v>293</v>
      </c>
      <c r="B294" s="64" t="s">
        <v>151</v>
      </c>
      <c r="C294" s="64" t="s">
        <v>89</v>
      </c>
      <c r="D294" s="45" t="s">
        <v>90</v>
      </c>
      <c r="E294" s="46">
        <v>652.23</v>
      </c>
      <c r="F294" s="46">
        <v>10925.6</v>
      </c>
    </row>
    <row r="295" spans="1:6" s="47" customFormat="1" ht="12">
      <c r="A295" s="44">
        <v>294</v>
      </c>
      <c r="B295" s="64" t="s">
        <v>251</v>
      </c>
      <c r="C295" s="64" t="s">
        <v>139</v>
      </c>
      <c r="D295" s="45" t="s">
        <v>340</v>
      </c>
      <c r="E295" s="46">
        <v>11623.94</v>
      </c>
      <c r="F295" s="46">
        <v>44848.21</v>
      </c>
    </row>
    <row r="296" spans="1:6" s="47" customFormat="1" ht="12">
      <c r="A296" s="44">
        <v>295</v>
      </c>
      <c r="B296" s="64" t="s">
        <v>251</v>
      </c>
      <c r="C296" s="64" t="s">
        <v>139</v>
      </c>
      <c r="D296" s="45" t="s">
        <v>340</v>
      </c>
      <c r="E296" s="46">
        <v>9656.75</v>
      </c>
      <c r="F296" s="46">
        <v>26786.62</v>
      </c>
    </row>
    <row r="297" spans="1:6" s="47" customFormat="1" ht="12">
      <c r="A297" s="44">
        <v>296</v>
      </c>
      <c r="B297" s="64" t="s">
        <v>251</v>
      </c>
      <c r="C297" s="64" t="s">
        <v>139</v>
      </c>
      <c r="D297" s="45" t="s">
        <v>340</v>
      </c>
      <c r="E297" s="46">
        <v>3026.54</v>
      </c>
      <c r="F297" s="46">
        <v>6007.27</v>
      </c>
    </row>
    <row r="298" spans="1:6" s="47" customFormat="1" ht="12">
      <c r="A298" s="44">
        <v>297</v>
      </c>
      <c r="B298" s="64" t="s">
        <v>50</v>
      </c>
      <c r="C298" s="64" t="s">
        <v>67</v>
      </c>
      <c r="D298" s="45" t="s">
        <v>148</v>
      </c>
      <c r="E298" s="46">
        <v>22733.61</v>
      </c>
      <c r="F298" s="46">
        <v>14518.09</v>
      </c>
    </row>
    <row r="299" spans="1:6" s="47" customFormat="1" ht="12">
      <c r="A299" s="44">
        <v>298</v>
      </c>
      <c r="B299" s="64" t="s">
        <v>50</v>
      </c>
      <c r="C299" s="64" t="s">
        <v>51</v>
      </c>
      <c r="D299" s="45" t="s">
        <v>153</v>
      </c>
      <c r="E299" s="46">
        <v>1892.95</v>
      </c>
      <c r="F299" s="46">
        <v>78036.84</v>
      </c>
    </row>
    <row r="300" spans="1:6" s="47" customFormat="1" ht="12">
      <c r="A300" s="44">
        <v>299</v>
      </c>
      <c r="B300" s="64" t="s">
        <v>50</v>
      </c>
      <c r="C300" s="64" t="s">
        <v>69</v>
      </c>
      <c r="D300" s="45" t="s">
        <v>149</v>
      </c>
      <c r="E300" s="46">
        <v>2</v>
      </c>
      <c r="F300" s="46">
        <v>11917.74</v>
      </c>
    </row>
    <row r="301" spans="1:6" s="47" customFormat="1" ht="12">
      <c r="A301" s="44">
        <v>300</v>
      </c>
      <c r="B301" s="64" t="s">
        <v>50</v>
      </c>
      <c r="C301" s="64" t="s">
        <v>69</v>
      </c>
      <c r="D301" s="45" t="s">
        <v>149</v>
      </c>
      <c r="E301" s="46">
        <v>1.2</v>
      </c>
      <c r="F301" s="46">
        <v>36331.68</v>
      </c>
    </row>
    <row r="302" spans="1:6" s="47" customFormat="1" ht="12">
      <c r="A302" s="44">
        <v>301</v>
      </c>
      <c r="B302" s="64" t="s">
        <v>50</v>
      </c>
      <c r="C302" s="64" t="s">
        <v>69</v>
      </c>
      <c r="D302" s="45" t="s">
        <v>149</v>
      </c>
      <c r="E302" s="46">
        <v>4.5</v>
      </c>
      <c r="F302" s="46">
        <v>103924.65</v>
      </c>
    </row>
    <row r="303" spans="1:6" s="47" customFormat="1" ht="12">
      <c r="A303" s="44">
        <v>302</v>
      </c>
      <c r="B303" s="64" t="s">
        <v>50</v>
      </c>
      <c r="C303" s="64" t="s">
        <v>69</v>
      </c>
      <c r="D303" s="45" t="s">
        <v>149</v>
      </c>
      <c r="E303" s="46">
        <v>2.5</v>
      </c>
      <c r="F303" s="46">
        <v>3488.84</v>
      </c>
    </row>
    <row r="304" spans="1:6" s="47" customFormat="1" ht="12">
      <c r="A304" s="44">
        <v>303</v>
      </c>
      <c r="B304" s="64" t="s">
        <v>50</v>
      </c>
      <c r="C304" s="64" t="s">
        <v>69</v>
      </c>
      <c r="D304" s="45" t="s">
        <v>149</v>
      </c>
      <c r="E304" s="46">
        <v>2</v>
      </c>
      <c r="F304" s="46">
        <v>2661</v>
      </c>
    </row>
    <row r="305" spans="1:6" s="47" customFormat="1" ht="12">
      <c r="A305" s="44">
        <v>304</v>
      </c>
      <c r="B305" s="64" t="s">
        <v>50</v>
      </c>
      <c r="C305" s="64" t="s">
        <v>69</v>
      </c>
      <c r="D305" s="45" t="s">
        <v>149</v>
      </c>
      <c r="E305" s="46">
        <v>1</v>
      </c>
      <c r="F305" s="46">
        <v>4049.09</v>
      </c>
    </row>
    <row r="306" spans="1:6" s="47" customFormat="1" ht="12">
      <c r="A306" s="44">
        <v>305</v>
      </c>
      <c r="B306" s="64" t="s">
        <v>50</v>
      </c>
      <c r="C306" s="64" t="s">
        <v>69</v>
      </c>
      <c r="D306" s="45" t="s">
        <v>149</v>
      </c>
      <c r="E306" s="46">
        <v>3.5</v>
      </c>
      <c r="F306" s="46">
        <v>5656.57</v>
      </c>
    </row>
    <row r="307" spans="1:6" s="47" customFormat="1" ht="12">
      <c r="A307" s="44">
        <v>306</v>
      </c>
      <c r="B307" s="64" t="s">
        <v>50</v>
      </c>
      <c r="C307" s="64" t="s">
        <v>69</v>
      </c>
      <c r="D307" s="45" t="s">
        <v>149</v>
      </c>
      <c r="E307" s="46">
        <v>1.8</v>
      </c>
      <c r="F307" s="46">
        <v>5591.35</v>
      </c>
    </row>
    <row r="308" spans="1:6" s="47" customFormat="1" ht="12">
      <c r="A308" s="44">
        <v>307</v>
      </c>
      <c r="B308" s="64" t="s">
        <v>50</v>
      </c>
      <c r="C308" s="64" t="s">
        <v>69</v>
      </c>
      <c r="D308" s="45" t="s">
        <v>149</v>
      </c>
      <c r="E308" s="46">
        <v>5.5</v>
      </c>
      <c r="F308" s="46">
        <v>8563.9</v>
      </c>
    </row>
    <row r="309" spans="1:6" s="47" customFormat="1" ht="12">
      <c r="A309" s="44">
        <v>308</v>
      </c>
      <c r="B309" s="64" t="s">
        <v>50</v>
      </c>
      <c r="C309" s="64" t="s">
        <v>69</v>
      </c>
      <c r="D309" s="45" t="s">
        <v>149</v>
      </c>
      <c r="E309" s="46">
        <v>3</v>
      </c>
      <c r="F309" s="46">
        <v>37679.129999999997</v>
      </c>
    </row>
    <row r="310" spans="1:6" s="47" customFormat="1" ht="12">
      <c r="A310" s="44">
        <v>309</v>
      </c>
      <c r="B310" s="64" t="s">
        <v>50</v>
      </c>
      <c r="C310" s="64" t="s">
        <v>314</v>
      </c>
      <c r="D310" s="45" t="s">
        <v>315</v>
      </c>
      <c r="E310" s="46">
        <v>21840.68</v>
      </c>
      <c r="F310" s="46">
        <v>97292.35</v>
      </c>
    </row>
    <row r="311" spans="1:6" s="47" customFormat="1" ht="12">
      <c r="A311" s="44">
        <v>310</v>
      </c>
      <c r="B311" s="64" t="s">
        <v>109</v>
      </c>
      <c r="C311" s="64" t="s">
        <v>110</v>
      </c>
      <c r="D311" s="45" t="s">
        <v>111</v>
      </c>
      <c r="E311" s="46">
        <v>13400</v>
      </c>
      <c r="F311" s="46">
        <v>38640</v>
      </c>
    </row>
    <row r="312" spans="1:6" s="47" customFormat="1" ht="12">
      <c r="A312" s="44">
        <v>311</v>
      </c>
      <c r="B312" s="64" t="s">
        <v>109</v>
      </c>
      <c r="C312" s="64" t="s">
        <v>324</v>
      </c>
      <c r="D312" s="45" t="s">
        <v>325</v>
      </c>
      <c r="E312" s="46">
        <v>103880</v>
      </c>
      <c r="F312" s="46">
        <v>19851</v>
      </c>
    </row>
    <row r="313" spans="1:6" s="47" customFormat="1" ht="12">
      <c r="A313" s="44">
        <v>312</v>
      </c>
      <c r="B313" s="64" t="s">
        <v>53</v>
      </c>
      <c r="C313" s="64" t="s">
        <v>75</v>
      </c>
      <c r="D313" s="45" t="s">
        <v>143</v>
      </c>
      <c r="E313" s="46">
        <v>159.34</v>
      </c>
      <c r="F313" s="46">
        <v>2757.46</v>
      </c>
    </row>
    <row r="314" spans="1:6" s="47" customFormat="1" ht="12">
      <c r="A314" s="44">
        <v>313</v>
      </c>
      <c r="B314" s="64" t="s">
        <v>58</v>
      </c>
      <c r="C314" s="64" t="s">
        <v>91</v>
      </c>
      <c r="D314" s="45" t="s">
        <v>154</v>
      </c>
      <c r="E314" s="46">
        <v>3907.8</v>
      </c>
      <c r="F314" s="46">
        <v>14702</v>
      </c>
    </row>
    <row r="315" spans="1:6" s="47" customFormat="1" ht="12">
      <c r="A315" s="44">
        <v>314</v>
      </c>
      <c r="B315" s="64" t="s">
        <v>58</v>
      </c>
      <c r="C315" s="64" t="s">
        <v>91</v>
      </c>
      <c r="D315" s="45" t="s">
        <v>154</v>
      </c>
      <c r="E315" s="46">
        <v>4325.5</v>
      </c>
      <c r="F315" s="46">
        <v>14417.5</v>
      </c>
    </row>
    <row r="316" spans="1:6" s="47" customFormat="1" ht="12">
      <c r="A316" s="44">
        <v>315</v>
      </c>
      <c r="B316" s="64" t="s">
        <v>58</v>
      </c>
      <c r="C316" s="64" t="s">
        <v>30</v>
      </c>
      <c r="D316" s="45" t="s">
        <v>31</v>
      </c>
      <c r="E316" s="46">
        <v>1135.3900000000001</v>
      </c>
      <c r="F316" s="46">
        <v>62290.5</v>
      </c>
    </row>
    <row r="317" spans="1:6" s="47" customFormat="1" ht="12">
      <c r="A317" s="44">
        <v>316</v>
      </c>
      <c r="B317" s="64" t="s">
        <v>58</v>
      </c>
      <c r="C317" s="64" t="s">
        <v>30</v>
      </c>
      <c r="D317" s="45" t="s">
        <v>31</v>
      </c>
      <c r="E317" s="46">
        <v>425</v>
      </c>
      <c r="F317" s="46">
        <v>15232</v>
      </c>
    </row>
    <row r="318" spans="1:6" s="47" customFormat="1" ht="12">
      <c r="A318" s="44">
        <v>317</v>
      </c>
      <c r="B318" s="64" t="s">
        <v>58</v>
      </c>
      <c r="C318" s="64" t="s">
        <v>30</v>
      </c>
      <c r="D318" s="45" t="s">
        <v>31</v>
      </c>
      <c r="E318" s="46">
        <v>159.22999999999999</v>
      </c>
      <c r="F318" s="46">
        <v>9389.81</v>
      </c>
    </row>
    <row r="319" spans="1:6" s="47" customFormat="1" ht="12">
      <c r="A319" s="44">
        <v>318</v>
      </c>
      <c r="B319" s="64" t="s">
        <v>58</v>
      </c>
      <c r="C319" s="64" t="s">
        <v>30</v>
      </c>
      <c r="D319" s="45" t="s">
        <v>31</v>
      </c>
      <c r="E319" s="46">
        <v>1400</v>
      </c>
      <c r="F319" s="46">
        <v>35816.589999999997</v>
      </c>
    </row>
    <row r="320" spans="1:6" s="47" customFormat="1" ht="12">
      <c r="A320" s="44">
        <v>319</v>
      </c>
      <c r="B320" s="64" t="s">
        <v>58</v>
      </c>
      <c r="C320" s="64" t="s">
        <v>30</v>
      </c>
      <c r="D320" s="45" t="s">
        <v>31</v>
      </c>
      <c r="E320" s="46">
        <v>1520.23</v>
      </c>
      <c r="F320" s="46">
        <v>79974.210000000006</v>
      </c>
    </row>
    <row r="321" spans="1:6" s="47" customFormat="1" ht="12">
      <c r="A321" s="44">
        <v>320</v>
      </c>
      <c r="B321" s="64" t="s">
        <v>58</v>
      </c>
      <c r="C321" s="64" t="s">
        <v>115</v>
      </c>
      <c r="D321" s="45" t="s">
        <v>136</v>
      </c>
      <c r="E321" s="46">
        <v>5079</v>
      </c>
      <c r="F321" s="46">
        <v>14370</v>
      </c>
    </row>
    <row r="322" spans="1:6" s="47" customFormat="1" ht="12">
      <c r="A322" s="44">
        <v>321</v>
      </c>
      <c r="B322" s="64" t="s">
        <v>58</v>
      </c>
      <c r="C322" s="64" t="s">
        <v>115</v>
      </c>
      <c r="D322" s="45" t="s">
        <v>136</v>
      </c>
      <c r="E322" s="46">
        <v>5225.5</v>
      </c>
      <c r="F322" s="46">
        <v>16935</v>
      </c>
    </row>
    <row r="323" spans="1:6" s="47" customFormat="1" ht="12">
      <c r="A323" s="44">
        <v>322</v>
      </c>
      <c r="B323" s="64" t="s">
        <v>187</v>
      </c>
      <c r="C323" s="64" t="s">
        <v>232</v>
      </c>
      <c r="D323" s="45" t="s">
        <v>341</v>
      </c>
      <c r="E323" s="46">
        <v>1966</v>
      </c>
      <c r="F323" s="46">
        <v>15702.6</v>
      </c>
    </row>
    <row r="324" spans="1:6" s="47" customFormat="1" ht="12">
      <c r="A324" s="44">
        <v>323</v>
      </c>
      <c r="B324" s="64" t="s">
        <v>187</v>
      </c>
      <c r="C324" s="64" t="s">
        <v>73</v>
      </c>
      <c r="D324" s="45" t="s">
        <v>342</v>
      </c>
      <c r="E324" s="46">
        <v>3286.56</v>
      </c>
      <c r="F324" s="46">
        <v>15796</v>
      </c>
    </row>
    <row r="325" spans="1:6" s="47" customFormat="1" ht="12">
      <c r="A325" s="44">
        <v>324</v>
      </c>
      <c r="B325" s="64" t="s">
        <v>187</v>
      </c>
      <c r="C325" s="64" t="s">
        <v>73</v>
      </c>
      <c r="D325" s="45" t="s">
        <v>255</v>
      </c>
      <c r="E325" s="46">
        <v>3595.2</v>
      </c>
      <c r="F325" s="46">
        <v>16240</v>
      </c>
    </row>
    <row r="326" spans="1:6" s="47" customFormat="1" ht="12">
      <c r="A326" s="44">
        <v>325</v>
      </c>
      <c r="B326" s="64" t="s">
        <v>187</v>
      </c>
      <c r="C326" s="64" t="s">
        <v>73</v>
      </c>
      <c r="D326" s="45" t="s">
        <v>255</v>
      </c>
      <c r="E326" s="46">
        <v>3420.64</v>
      </c>
      <c r="F326" s="46">
        <v>16330</v>
      </c>
    </row>
    <row r="327" spans="1:6" s="47" customFormat="1" ht="12">
      <c r="A327" s="44">
        <v>326</v>
      </c>
      <c r="B327" s="64" t="s">
        <v>187</v>
      </c>
      <c r="C327" s="64" t="s">
        <v>73</v>
      </c>
      <c r="D327" s="45" t="s">
        <v>255</v>
      </c>
      <c r="E327" s="46">
        <v>3620.39</v>
      </c>
      <c r="F327" s="46">
        <v>17165</v>
      </c>
    </row>
    <row r="328" spans="1:6" s="47" customFormat="1" ht="12">
      <c r="A328" s="44">
        <v>327</v>
      </c>
      <c r="B328" s="64" t="s">
        <v>187</v>
      </c>
      <c r="C328" s="64" t="s">
        <v>73</v>
      </c>
      <c r="D328" s="45" t="s">
        <v>343</v>
      </c>
      <c r="E328" s="46">
        <v>3440</v>
      </c>
      <c r="F328" s="46">
        <v>14792</v>
      </c>
    </row>
    <row r="329" spans="1:6" s="47" customFormat="1" ht="12">
      <c r="A329" s="44">
        <v>328</v>
      </c>
      <c r="B329" s="64" t="s">
        <v>187</v>
      </c>
      <c r="C329" s="64" t="s">
        <v>73</v>
      </c>
      <c r="D329" s="45" t="s">
        <v>255</v>
      </c>
      <c r="E329" s="46">
        <v>3652.8</v>
      </c>
      <c r="F329" s="46">
        <v>16878</v>
      </c>
    </row>
    <row r="330" spans="1:6" s="47" customFormat="1" ht="12">
      <c r="A330" s="44">
        <v>329</v>
      </c>
      <c r="B330" s="64" t="s">
        <v>187</v>
      </c>
      <c r="C330" s="64" t="s">
        <v>73</v>
      </c>
      <c r="D330" s="45" t="s">
        <v>288</v>
      </c>
      <c r="E330" s="46">
        <v>3526.14</v>
      </c>
      <c r="F330" s="46">
        <v>16734</v>
      </c>
    </row>
    <row r="331" spans="1:6" s="47" customFormat="1" ht="12">
      <c r="A331" s="44">
        <v>330</v>
      </c>
      <c r="B331" s="64" t="s">
        <v>187</v>
      </c>
      <c r="C331" s="64" t="s">
        <v>73</v>
      </c>
      <c r="D331" s="45" t="s">
        <v>255</v>
      </c>
      <c r="E331" s="46">
        <v>3947</v>
      </c>
      <c r="F331" s="46">
        <v>15266</v>
      </c>
    </row>
    <row r="332" spans="1:6" s="47" customFormat="1" ht="12">
      <c r="A332" s="44">
        <v>331</v>
      </c>
      <c r="B332" s="64" t="s">
        <v>187</v>
      </c>
      <c r="C332" s="64" t="s">
        <v>73</v>
      </c>
      <c r="D332" s="45" t="s">
        <v>288</v>
      </c>
      <c r="E332" s="46">
        <v>3353.12</v>
      </c>
      <c r="F332" s="46">
        <v>17348</v>
      </c>
    </row>
    <row r="333" spans="1:6" s="47" customFormat="1" ht="12">
      <c r="A333" s="44">
        <v>332</v>
      </c>
      <c r="B333" s="64" t="s">
        <v>187</v>
      </c>
      <c r="C333" s="64" t="s">
        <v>73</v>
      </c>
      <c r="D333" s="45" t="s">
        <v>255</v>
      </c>
      <c r="E333" s="46">
        <v>4021.21</v>
      </c>
      <c r="F333" s="46">
        <v>18936</v>
      </c>
    </row>
    <row r="334" spans="1:6" s="47" customFormat="1" ht="12">
      <c r="A334" s="44">
        <v>333</v>
      </c>
      <c r="B334" s="64" t="s">
        <v>187</v>
      </c>
      <c r="C334" s="64" t="s">
        <v>75</v>
      </c>
      <c r="D334" s="45" t="s">
        <v>143</v>
      </c>
      <c r="E334" s="46">
        <v>3680.92</v>
      </c>
      <c r="F334" s="46">
        <v>36805</v>
      </c>
    </row>
    <row r="335" spans="1:6" s="47" customFormat="1" ht="12">
      <c r="A335" s="44">
        <v>334</v>
      </c>
      <c r="B335" s="64" t="s">
        <v>187</v>
      </c>
      <c r="C335" s="64" t="s">
        <v>182</v>
      </c>
      <c r="D335" s="45" t="s">
        <v>273</v>
      </c>
      <c r="E335" s="46">
        <v>6589</v>
      </c>
      <c r="F335" s="46">
        <v>17815.54</v>
      </c>
    </row>
    <row r="336" spans="1:6" s="47" customFormat="1" ht="12">
      <c r="A336" s="44">
        <v>335</v>
      </c>
      <c r="B336" s="64" t="s">
        <v>187</v>
      </c>
      <c r="C336" s="64" t="s">
        <v>291</v>
      </c>
      <c r="D336" s="45" t="s">
        <v>344</v>
      </c>
      <c r="E336" s="46">
        <v>629.5</v>
      </c>
      <c r="F336" s="46">
        <v>4713</v>
      </c>
    </row>
    <row r="337" spans="1:6" s="47" customFormat="1" ht="12">
      <c r="A337" s="44">
        <v>336</v>
      </c>
      <c r="B337" s="64" t="s">
        <v>260</v>
      </c>
      <c r="C337" s="64" t="s">
        <v>56</v>
      </c>
      <c r="D337" s="45" t="s">
        <v>322</v>
      </c>
      <c r="E337" s="46">
        <v>8519.5</v>
      </c>
      <c r="F337" s="46">
        <v>37322</v>
      </c>
    </row>
    <row r="338" spans="1:6" s="47" customFormat="1" ht="12">
      <c r="A338" s="44">
        <v>337</v>
      </c>
      <c r="B338" s="64" t="s">
        <v>260</v>
      </c>
      <c r="C338" s="64" t="s">
        <v>56</v>
      </c>
      <c r="D338" s="45" t="s">
        <v>322</v>
      </c>
      <c r="E338" s="46">
        <v>6628.25</v>
      </c>
      <c r="F338" s="46">
        <v>33047</v>
      </c>
    </row>
    <row r="339" spans="1:6" s="47" customFormat="1" ht="12">
      <c r="A339" s="44">
        <v>338</v>
      </c>
      <c r="B339" s="64" t="s">
        <v>260</v>
      </c>
      <c r="C339" s="64" t="s">
        <v>93</v>
      </c>
      <c r="D339" s="45" t="s">
        <v>345</v>
      </c>
      <c r="E339" s="46">
        <v>3726.7</v>
      </c>
      <c r="F339" s="46">
        <v>19698</v>
      </c>
    </row>
    <row r="340" spans="1:6" s="47" customFormat="1" ht="12">
      <c r="A340" s="44">
        <v>339</v>
      </c>
      <c r="B340" s="64" t="s">
        <v>155</v>
      </c>
      <c r="C340" s="64" t="s">
        <v>73</v>
      </c>
      <c r="D340" s="45" t="s">
        <v>135</v>
      </c>
      <c r="E340" s="46">
        <v>4422.1000000000004</v>
      </c>
      <c r="F340" s="46">
        <v>19076.900000000001</v>
      </c>
    </row>
    <row r="341" spans="1:6" s="47" customFormat="1" ht="12">
      <c r="A341" s="44">
        <v>340</v>
      </c>
      <c r="B341" s="64" t="s">
        <v>119</v>
      </c>
      <c r="C341" s="64" t="s">
        <v>67</v>
      </c>
      <c r="D341" s="45" t="s">
        <v>148</v>
      </c>
      <c r="E341" s="46">
        <v>23719</v>
      </c>
      <c r="F341" s="46">
        <v>31450.82</v>
      </c>
    </row>
    <row r="342" spans="1:6" s="47" customFormat="1" ht="12">
      <c r="A342" s="44">
        <v>341</v>
      </c>
      <c r="B342" s="64" t="s">
        <v>61</v>
      </c>
      <c r="C342" s="64" t="s">
        <v>120</v>
      </c>
      <c r="D342" s="45" t="s">
        <v>142</v>
      </c>
      <c r="E342" s="46">
        <v>2465</v>
      </c>
      <c r="F342" s="46">
        <v>58074</v>
      </c>
    </row>
    <row r="343" spans="1:6" s="47" customFormat="1" ht="12">
      <c r="A343" s="44">
        <v>342</v>
      </c>
      <c r="B343" s="64" t="s">
        <v>61</v>
      </c>
      <c r="C343" s="64" t="s">
        <v>30</v>
      </c>
      <c r="D343" s="45" t="s">
        <v>31</v>
      </c>
      <c r="E343" s="46">
        <v>310.70999999999998</v>
      </c>
      <c r="F343" s="46">
        <v>6636</v>
      </c>
    </row>
    <row r="344" spans="1:6" s="47" customFormat="1" ht="12">
      <c r="A344" s="44">
        <v>343</v>
      </c>
      <c r="B344" s="64" t="s">
        <v>61</v>
      </c>
      <c r="C344" s="64" t="s">
        <v>30</v>
      </c>
      <c r="D344" s="45" t="s">
        <v>31</v>
      </c>
      <c r="E344" s="46">
        <v>14.27</v>
      </c>
      <c r="F344" s="46">
        <v>318.89999999999998</v>
      </c>
    </row>
    <row r="345" spans="1:6" s="47" customFormat="1" ht="12">
      <c r="A345" s="44">
        <v>344</v>
      </c>
      <c r="B345" s="64" t="s">
        <v>61</v>
      </c>
      <c r="C345" s="64" t="s">
        <v>30</v>
      </c>
      <c r="D345" s="45" t="s">
        <v>31</v>
      </c>
      <c r="E345" s="46">
        <v>13.89</v>
      </c>
      <c r="F345" s="46">
        <v>442.2</v>
      </c>
    </row>
    <row r="346" spans="1:6" s="47" customFormat="1" ht="12">
      <c r="A346" s="44">
        <v>345</v>
      </c>
      <c r="B346" s="64" t="s">
        <v>61</v>
      </c>
      <c r="C346" s="64" t="s">
        <v>30</v>
      </c>
      <c r="D346" s="45" t="s">
        <v>31</v>
      </c>
      <c r="E346" s="46">
        <v>25.27</v>
      </c>
      <c r="F346" s="46">
        <v>504</v>
      </c>
    </row>
    <row r="347" spans="1:6" s="47" customFormat="1" ht="12">
      <c r="A347" s="44">
        <v>346</v>
      </c>
      <c r="B347" s="64" t="s">
        <v>61</v>
      </c>
      <c r="C347" s="64" t="s">
        <v>30</v>
      </c>
      <c r="D347" s="45" t="s">
        <v>31</v>
      </c>
      <c r="E347" s="46">
        <v>13.89</v>
      </c>
      <c r="F347" s="46">
        <v>442.2</v>
      </c>
    </row>
    <row r="348" spans="1:6" s="47" customFormat="1" ht="12">
      <c r="A348" s="44">
        <v>347</v>
      </c>
      <c r="B348" s="64" t="s">
        <v>61</v>
      </c>
      <c r="C348" s="64" t="s">
        <v>30</v>
      </c>
      <c r="D348" s="45" t="s">
        <v>31</v>
      </c>
      <c r="E348" s="46">
        <v>14.27</v>
      </c>
      <c r="F348" s="46">
        <v>318.89999999999998</v>
      </c>
    </row>
    <row r="349" spans="1:6" s="47" customFormat="1" ht="12">
      <c r="A349" s="44">
        <v>348</v>
      </c>
      <c r="B349" s="64" t="s">
        <v>61</v>
      </c>
      <c r="C349" s="64" t="s">
        <v>30</v>
      </c>
      <c r="D349" s="45" t="s">
        <v>31</v>
      </c>
      <c r="E349" s="46">
        <v>351.9</v>
      </c>
      <c r="F349" s="46">
        <v>12442.81</v>
      </c>
    </row>
    <row r="350" spans="1:6" s="47" customFormat="1" ht="12">
      <c r="A350" s="44">
        <v>349</v>
      </c>
      <c r="B350" s="64" t="s">
        <v>61</v>
      </c>
      <c r="C350" s="64" t="s">
        <v>30</v>
      </c>
      <c r="D350" s="45" t="s">
        <v>31</v>
      </c>
      <c r="E350" s="46">
        <v>55.62</v>
      </c>
      <c r="F350" s="46">
        <v>1119.26</v>
      </c>
    </row>
    <row r="351" spans="1:6" s="47" customFormat="1" ht="12">
      <c r="A351" s="44">
        <v>350</v>
      </c>
      <c r="B351" s="64" t="s">
        <v>61</v>
      </c>
      <c r="C351" s="64" t="s">
        <v>30</v>
      </c>
      <c r="D351" s="45" t="s">
        <v>31</v>
      </c>
      <c r="E351" s="46">
        <v>224.01</v>
      </c>
      <c r="F351" s="46">
        <v>6075.02</v>
      </c>
    </row>
    <row r="352" spans="1:6" s="47" customFormat="1" ht="12">
      <c r="A352" s="44">
        <v>351</v>
      </c>
      <c r="B352" s="64" t="s">
        <v>61</v>
      </c>
      <c r="C352" s="64" t="s">
        <v>30</v>
      </c>
      <c r="D352" s="45" t="s">
        <v>31</v>
      </c>
      <c r="E352" s="46">
        <v>196.7</v>
      </c>
      <c r="F352" s="46">
        <v>6650.32</v>
      </c>
    </row>
    <row r="353" spans="1:6" s="47" customFormat="1" ht="12">
      <c r="A353" s="44">
        <v>352</v>
      </c>
      <c r="B353" s="64" t="s">
        <v>61</v>
      </c>
      <c r="C353" s="64" t="s">
        <v>30</v>
      </c>
      <c r="D353" s="45" t="s">
        <v>31</v>
      </c>
      <c r="E353" s="46">
        <v>2387</v>
      </c>
      <c r="F353" s="46">
        <v>69516.759999999995</v>
      </c>
    </row>
    <row r="354" spans="1:6" s="47" customFormat="1" ht="12">
      <c r="A354" s="44">
        <v>353</v>
      </c>
      <c r="B354" s="64" t="s">
        <v>61</v>
      </c>
      <c r="C354" s="64" t="s">
        <v>30</v>
      </c>
      <c r="D354" s="45" t="s">
        <v>31</v>
      </c>
      <c r="E354" s="46">
        <v>1.28</v>
      </c>
      <c r="F354" s="46">
        <v>32.74</v>
      </c>
    </row>
    <row r="355" spans="1:6" s="47" customFormat="1" ht="12">
      <c r="A355" s="44">
        <v>354</v>
      </c>
      <c r="B355" s="64" t="s">
        <v>61</v>
      </c>
      <c r="C355" s="64" t="s">
        <v>30</v>
      </c>
      <c r="D355" s="45" t="s">
        <v>31</v>
      </c>
      <c r="E355" s="46">
        <v>55.62</v>
      </c>
      <c r="F355" s="46">
        <v>1119.26</v>
      </c>
    </row>
    <row r="356" spans="1:6" s="47" customFormat="1" ht="12">
      <c r="A356" s="44">
        <v>355</v>
      </c>
      <c r="B356" s="64" t="s">
        <v>61</v>
      </c>
      <c r="C356" s="64" t="s">
        <v>30</v>
      </c>
      <c r="D356" s="45" t="s">
        <v>31</v>
      </c>
      <c r="E356" s="46">
        <v>224.01</v>
      </c>
      <c r="F356" s="46">
        <v>6075.02</v>
      </c>
    </row>
    <row r="357" spans="1:6" s="47" customFormat="1" ht="12">
      <c r="A357" s="44">
        <v>356</v>
      </c>
      <c r="B357" s="64" t="s">
        <v>61</v>
      </c>
      <c r="C357" s="64" t="s">
        <v>30</v>
      </c>
      <c r="D357" s="45" t="s">
        <v>31</v>
      </c>
      <c r="E357" s="46">
        <v>310.70999999999998</v>
      </c>
      <c r="F357" s="46">
        <v>6636</v>
      </c>
    </row>
    <row r="358" spans="1:6" s="47" customFormat="1" ht="12">
      <c r="A358" s="44">
        <v>357</v>
      </c>
      <c r="B358" s="64" t="s">
        <v>61</v>
      </c>
      <c r="C358" s="64" t="s">
        <v>30</v>
      </c>
      <c r="D358" s="45" t="s">
        <v>31</v>
      </c>
      <c r="E358" s="46">
        <v>119.12</v>
      </c>
      <c r="F358" s="46">
        <v>5397.34</v>
      </c>
    </row>
    <row r="359" spans="1:6" s="47" customFormat="1" ht="12">
      <c r="A359" s="44">
        <v>358</v>
      </c>
      <c r="B359" s="64" t="s">
        <v>61</v>
      </c>
      <c r="C359" s="64" t="s">
        <v>30</v>
      </c>
      <c r="D359" s="45" t="s">
        <v>31</v>
      </c>
      <c r="E359" s="46">
        <v>196.7</v>
      </c>
      <c r="F359" s="46">
        <v>6650.32</v>
      </c>
    </row>
    <row r="360" spans="1:6" s="47" customFormat="1" ht="12">
      <c r="A360" s="44">
        <v>359</v>
      </c>
      <c r="B360" s="64" t="s">
        <v>61</v>
      </c>
      <c r="C360" s="64" t="s">
        <v>30</v>
      </c>
      <c r="D360" s="45" t="s">
        <v>31</v>
      </c>
      <c r="E360" s="46">
        <v>25.27</v>
      </c>
      <c r="F360" s="46">
        <v>504</v>
      </c>
    </row>
    <row r="361" spans="1:6" s="47" customFormat="1" ht="12">
      <c r="A361" s="44">
        <v>360</v>
      </c>
      <c r="B361" s="64" t="s">
        <v>61</v>
      </c>
      <c r="C361" s="64" t="s">
        <v>30</v>
      </c>
      <c r="D361" s="45" t="s">
        <v>31</v>
      </c>
      <c r="E361" s="46">
        <v>58.38</v>
      </c>
      <c r="F361" s="46">
        <v>1980.56</v>
      </c>
    </row>
    <row r="362" spans="1:6" s="47" customFormat="1" ht="12">
      <c r="A362" s="44">
        <v>361</v>
      </c>
      <c r="B362" s="64" t="s">
        <v>61</v>
      </c>
      <c r="C362" s="64" t="s">
        <v>30</v>
      </c>
      <c r="D362" s="45" t="s">
        <v>31</v>
      </c>
      <c r="E362" s="46">
        <v>1.56</v>
      </c>
      <c r="F362" s="46">
        <v>40.200000000000003</v>
      </c>
    </row>
    <row r="363" spans="1:6" s="47" customFormat="1" ht="12">
      <c r="A363" s="44">
        <v>362</v>
      </c>
      <c r="B363" s="64" t="s">
        <v>61</v>
      </c>
      <c r="C363" s="64" t="s">
        <v>30</v>
      </c>
      <c r="D363" s="45" t="s">
        <v>31</v>
      </c>
      <c r="E363" s="46">
        <v>5.8</v>
      </c>
      <c r="F363" s="46">
        <v>496.56</v>
      </c>
    </row>
    <row r="364" spans="1:6" s="47" customFormat="1" ht="12">
      <c r="A364" s="44">
        <v>363</v>
      </c>
      <c r="B364" s="64" t="s">
        <v>61</v>
      </c>
      <c r="C364" s="64" t="s">
        <v>30</v>
      </c>
      <c r="D364" s="45" t="s">
        <v>31</v>
      </c>
      <c r="E364" s="46">
        <v>5.8</v>
      </c>
      <c r="F364" s="46">
        <v>4795.6000000000004</v>
      </c>
    </row>
    <row r="365" spans="1:6" s="47" customFormat="1" ht="12">
      <c r="A365" s="44">
        <v>364</v>
      </c>
      <c r="B365" s="64" t="s">
        <v>61</v>
      </c>
      <c r="C365" s="64" t="s">
        <v>30</v>
      </c>
      <c r="D365" s="45" t="s">
        <v>31</v>
      </c>
      <c r="E365" s="46">
        <v>1.84</v>
      </c>
      <c r="F365" s="46">
        <v>206.04</v>
      </c>
    </row>
    <row r="366" spans="1:6" s="47" customFormat="1" ht="12">
      <c r="A366" s="44">
        <v>365</v>
      </c>
      <c r="B366" s="64" t="s">
        <v>61</v>
      </c>
      <c r="C366" s="64" t="s">
        <v>30</v>
      </c>
      <c r="D366" s="45" t="s">
        <v>31</v>
      </c>
      <c r="E366" s="46">
        <v>58.38</v>
      </c>
      <c r="F366" s="46">
        <v>1980.56</v>
      </c>
    </row>
    <row r="367" spans="1:6" s="47" customFormat="1" ht="12">
      <c r="A367" s="44">
        <v>366</v>
      </c>
      <c r="B367" s="64" t="s">
        <v>61</v>
      </c>
      <c r="C367" s="64" t="s">
        <v>69</v>
      </c>
      <c r="D367" s="45" t="s">
        <v>149</v>
      </c>
      <c r="E367" s="46">
        <v>6.5</v>
      </c>
      <c r="F367" s="46">
        <v>138178.98000000001</v>
      </c>
    </row>
    <row r="368" spans="1:6" s="47" customFormat="1" ht="12">
      <c r="A368" s="44">
        <v>367</v>
      </c>
      <c r="B368" s="64" t="s">
        <v>61</v>
      </c>
      <c r="C368" s="64" t="s">
        <v>69</v>
      </c>
      <c r="D368" s="45" t="s">
        <v>149</v>
      </c>
      <c r="E368" s="46">
        <v>5</v>
      </c>
      <c r="F368" s="46">
        <v>82160.97</v>
      </c>
    </row>
    <row r="369" spans="1:6" s="47" customFormat="1" ht="12">
      <c r="A369" s="44">
        <v>368</v>
      </c>
      <c r="B369" s="64" t="s">
        <v>61</v>
      </c>
      <c r="C369" s="64" t="s">
        <v>89</v>
      </c>
      <c r="D369" s="45" t="s">
        <v>90</v>
      </c>
      <c r="E369" s="46">
        <v>47.15</v>
      </c>
      <c r="F369" s="46">
        <v>1030.5</v>
      </c>
    </row>
    <row r="370" spans="1:6" s="47" customFormat="1" ht="12">
      <c r="A370" s="44">
        <v>369</v>
      </c>
      <c r="B370" s="64" t="s">
        <v>61</v>
      </c>
      <c r="C370" s="64" t="s">
        <v>89</v>
      </c>
      <c r="D370" s="45" t="s">
        <v>90</v>
      </c>
      <c r="E370" s="46">
        <v>52.58</v>
      </c>
      <c r="F370" s="46">
        <v>1457.68</v>
      </c>
    </row>
    <row r="371" spans="1:6" s="47" customFormat="1" ht="12">
      <c r="A371" s="44">
        <v>370</v>
      </c>
      <c r="B371" s="64" t="s">
        <v>61</v>
      </c>
      <c r="C371" s="64" t="s">
        <v>89</v>
      </c>
      <c r="D371" s="45" t="s">
        <v>90</v>
      </c>
      <c r="E371" s="46">
        <v>16.190000000000001</v>
      </c>
      <c r="F371" s="46">
        <v>335.34</v>
      </c>
    </row>
    <row r="372" spans="1:6" s="47" customFormat="1" ht="12">
      <c r="A372" s="44">
        <v>371</v>
      </c>
      <c r="B372" s="64" t="s">
        <v>61</v>
      </c>
      <c r="C372" s="64" t="s">
        <v>89</v>
      </c>
      <c r="D372" s="45" t="s">
        <v>90</v>
      </c>
      <c r="E372" s="46">
        <v>2354.2600000000002</v>
      </c>
      <c r="F372" s="46">
        <v>38472.959999999999</v>
      </c>
    </row>
    <row r="373" spans="1:6" s="47" customFormat="1" ht="12">
      <c r="A373" s="44">
        <v>372</v>
      </c>
      <c r="B373" s="64" t="s">
        <v>61</v>
      </c>
      <c r="C373" s="64" t="s">
        <v>89</v>
      </c>
      <c r="D373" s="45" t="s">
        <v>90</v>
      </c>
      <c r="E373" s="46">
        <v>4.13</v>
      </c>
      <c r="F373" s="46">
        <v>136.56</v>
      </c>
    </row>
    <row r="374" spans="1:6" s="47" customFormat="1" ht="12">
      <c r="A374" s="44">
        <v>373</v>
      </c>
      <c r="B374" s="64" t="s">
        <v>61</v>
      </c>
      <c r="C374" s="64" t="s">
        <v>89</v>
      </c>
      <c r="D374" s="45" t="s">
        <v>90</v>
      </c>
      <c r="E374" s="46">
        <v>32.25</v>
      </c>
      <c r="F374" s="46">
        <v>1219.5999999999999</v>
      </c>
    </row>
    <row r="375" spans="1:6" s="47" customFormat="1" ht="12">
      <c r="A375" s="44">
        <v>374</v>
      </c>
      <c r="B375" s="64" t="s">
        <v>61</v>
      </c>
      <c r="C375" s="64" t="s">
        <v>62</v>
      </c>
      <c r="D375" s="45" t="s">
        <v>159</v>
      </c>
      <c r="E375" s="46">
        <v>4500</v>
      </c>
      <c r="F375" s="46">
        <v>13417.5</v>
      </c>
    </row>
    <row r="376" spans="1:6" s="47" customFormat="1" ht="12">
      <c r="A376" s="44">
        <v>375</v>
      </c>
      <c r="B376" s="64" t="s">
        <v>61</v>
      </c>
      <c r="C376" s="64" t="s">
        <v>62</v>
      </c>
      <c r="D376" s="45" t="s">
        <v>159</v>
      </c>
      <c r="E376" s="46">
        <v>4025</v>
      </c>
      <c r="F376" s="46">
        <v>12625</v>
      </c>
    </row>
    <row r="377" spans="1:6" s="47" customFormat="1" ht="12">
      <c r="A377" s="44">
        <v>376</v>
      </c>
      <c r="B377" s="64" t="s">
        <v>61</v>
      </c>
      <c r="C377" s="64" t="s">
        <v>62</v>
      </c>
      <c r="D377" s="45" t="s">
        <v>159</v>
      </c>
      <c r="E377" s="46">
        <v>5425</v>
      </c>
      <c r="F377" s="46">
        <v>15545</v>
      </c>
    </row>
    <row r="378" spans="1:6" s="47" customFormat="1" ht="12">
      <c r="A378" s="44">
        <v>377</v>
      </c>
      <c r="B378" s="64" t="s">
        <v>61</v>
      </c>
      <c r="C378" s="64" t="s">
        <v>172</v>
      </c>
      <c r="D378" s="45" t="s">
        <v>173</v>
      </c>
      <c r="E378" s="46">
        <v>3493.36</v>
      </c>
      <c r="F378" s="46">
        <v>20953</v>
      </c>
    </row>
    <row r="379" spans="1:6" s="47" customFormat="1" ht="12">
      <c r="A379" s="44">
        <v>378</v>
      </c>
      <c r="B379" s="64" t="s">
        <v>61</v>
      </c>
      <c r="C379" s="64" t="s">
        <v>75</v>
      </c>
      <c r="D379" s="45" t="s">
        <v>143</v>
      </c>
      <c r="E379" s="46">
        <v>250</v>
      </c>
      <c r="F379" s="46">
        <v>5716.8</v>
      </c>
    </row>
    <row r="380" spans="1:6" s="47" customFormat="1" ht="12">
      <c r="A380" s="44">
        <v>379</v>
      </c>
      <c r="B380" s="64" t="s">
        <v>66</v>
      </c>
      <c r="C380" s="64" t="s">
        <v>67</v>
      </c>
      <c r="D380" s="45" t="s">
        <v>148</v>
      </c>
      <c r="E380" s="46">
        <v>20398.080000000002</v>
      </c>
      <c r="F380" s="46">
        <v>20137.310000000001</v>
      </c>
    </row>
    <row r="381" spans="1:6" s="47" customFormat="1" ht="12">
      <c r="A381" s="44">
        <v>380</v>
      </c>
      <c r="B381" s="64" t="s">
        <v>66</v>
      </c>
      <c r="C381" s="64" t="s">
        <v>67</v>
      </c>
      <c r="D381" s="45" t="s">
        <v>148</v>
      </c>
      <c r="E381" s="46">
        <v>20398.080000000002</v>
      </c>
      <c r="F381" s="46">
        <v>20137.310000000001</v>
      </c>
    </row>
    <row r="382" spans="1:6" s="47" customFormat="1" ht="12">
      <c r="A382" s="44">
        <v>381</v>
      </c>
      <c r="B382" s="64" t="s">
        <v>66</v>
      </c>
      <c r="C382" s="64" t="s">
        <v>67</v>
      </c>
      <c r="D382" s="45" t="s">
        <v>148</v>
      </c>
      <c r="E382" s="46">
        <v>20398.080000000002</v>
      </c>
      <c r="F382" s="46">
        <v>20137.310000000001</v>
      </c>
    </row>
    <row r="383" spans="1:6" s="47" customFormat="1" ht="12">
      <c r="A383" s="44">
        <v>382</v>
      </c>
      <c r="B383" s="64" t="s">
        <v>66</v>
      </c>
      <c r="C383" s="64" t="s">
        <v>67</v>
      </c>
      <c r="D383" s="45" t="s">
        <v>148</v>
      </c>
      <c r="E383" s="46">
        <v>20398.080000000002</v>
      </c>
      <c r="F383" s="46">
        <v>20137.310000000001</v>
      </c>
    </row>
    <row r="384" spans="1:6" s="47" customFormat="1" ht="12">
      <c r="A384" s="44">
        <v>383</v>
      </c>
      <c r="B384" s="64" t="s">
        <v>66</v>
      </c>
      <c r="C384" s="64" t="s">
        <v>67</v>
      </c>
      <c r="D384" s="45" t="s">
        <v>148</v>
      </c>
      <c r="E384" s="46">
        <v>23122.46</v>
      </c>
      <c r="F384" s="46">
        <v>25992.82</v>
      </c>
    </row>
    <row r="385" spans="1:6" s="47" customFormat="1" ht="12">
      <c r="A385" s="44">
        <v>384</v>
      </c>
      <c r="B385" s="64" t="s">
        <v>66</v>
      </c>
      <c r="C385" s="64" t="s">
        <v>67</v>
      </c>
      <c r="D385" s="45" t="s">
        <v>148</v>
      </c>
      <c r="E385" s="46">
        <v>20398.080000000002</v>
      </c>
      <c r="F385" s="46">
        <v>20137.310000000001</v>
      </c>
    </row>
    <row r="386" spans="1:6" s="47" customFormat="1" ht="12">
      <c r="A386" s="44">
        <v>385</v>
      </c>
      <c r="B386" s="64" t="s">
        <v>66</v>
      </c>
      <c r="C386" s="64" t="s">
        <v>67</v>
      </c>
      <c r="D386" s="45" t="s">
        <v>148</v>
      </c>
      <c r="E386" s="46">
        <v>20161.27</v>
      </c>
      <c r="F386" s="46">
        <v>18900.07</v>
      </c>
    </row>
    <row r="387" spans="1:6" s="47" customFormat="1" ht="12">
      <c r="A387" s="44">
        <v>386</v>
      </c>
      <c r="B387" s="64" t="s">
        <v>66</v>
      </c>
      <c r="C387" s="64" t="s">
        <v>67</v>
      </c>
      <c r="D387" s="45" t="s">
        <v>148</v>
      </c>
      <c r="E387" s="46">
        <v>20398.080000000002</v>
      </c>
      <c r="F387" s="46">
        <v>20137.310000000001</v>
      </c>
    </row>
    <row r="388" spans="1:6" s="47" customFormat="1" ht="12">
      <c r="A388" s="44">
        <v>387</v>
      </c>
      <c r="B388" s="64" t="s">
        <v>66</v>
      </c>
      <c r="C388" s="64" t="s">
        <v>122</v>
      </c>
      <c r="D388" s="45" t="s">
        <v>123</v>
      </c>
      <c r="E388" s="46">
        <v>2274.73</v>
      </c>
      <c r="F388" s="46">
        <v>32421.82</v>
      </c>
    </row>
    <row r="389" spans="1:6" s="47" customFormat="1" ht="12">
      <c r="A389" s="44">
        <v>388</v>
      </c>
      <c r="B389" s="64" t="s">
        <v>66</v>
      </c>
      <c r="C389" s="64" t="s">
        <v>122</v>
      </c>
      <c r="D389" s="45" t="s">
        <v>123</v>
      </c>
      <c r="E389" s="46">
        <v>4085.73</v>
      </c>
      <c r="F389" s="46">
        <v>71999.320000000007</v>
      </c>
    </row>
    <row r="390" spans="1:6" s="47" customFormat="1" ht="12">
      <c r="A390" s="44">
        <v>389</v>
      </c>
      <c r="B390" s="64" t="s">
        <v>66</v>
      </c>
      <c r="C390" s="64" t="s">
        <v>122</v>
      </c>
      <c r="D390" s="45" t="s">
        <v>123</v>
      </c>
      <c r="E390" s="46">
        <v>4101.78</v>
      </c>
      <c r="F390" s="46">
        <v>65579.710000000006</v>
      </c>
    </row>
    <row r="391" spans="1:6" s="47" customFormat="1" ht="12">
      <c r="A391" s="44">
        <v>390</v>
      </c>
      <c r="B391" s="64" t="s">
        <v>66</v>
      </c>
      <c r="C391" s="64" t="s">
        <v>188</v>
      </c>
      <c r="D391" s="45" t="s">
        <v>189</v>
      </c>
      <c r="E391" s="46">
        <v>4222</v>
      </c>
      <c r="F391" s="46">
        <v>12103.87</v>
      </c>
    </row>
    <row r="392" spans="1:6" s="47" customFormat="1" ht="12">
      <c r="A392" s="44">
        <v>391</v>
      </c>
      <c r="B392" s="64" t="s">
        <v>66</v>
      </c>
      <c r="C392" s="64" t="s">
        <v>188</v>
      </c>
      <c r="D392" s="45" t="s">
        <v>189</v>
      </c>
      <c r="E392" s="46">
        <v>843</v>
      </c>
      <c r="F392" s="46">
        <v>4766.72</v>
      </c>
    </row>
    <row r="393" spans="1:6" s="47" customFormat="1" ht="12">
      <c r="A393" s="44">
        <v>392</v>
      </c>
      <c r="B393" s="64" t="s">
        <v>66</v>
      </c>
      <c r="C393" s="64" t="s">
        <v>188</v>
      </c>
      <c r="D393" s="45" t="s">
        <v>189</v>
      </c>
      <c r="E393" s="46">
        <v>210</v>
      </c>
      <c r="F393" s="46">
        <v>2674</v>
      </c>
    </row>
    <row r="394" spans="1:6" s="47" customFormat="1" ht="12">
      <c r="A394" s="44">
        <v>393</v>
      </c>
      <c r="B394" s="64" t="s">
        <v>66</v>
      </c>
      <c r="C394" s="64" t="s">
        <v>188</v>
      </c>
      <c r="D394" s="45" t="s">
        <v>189</v>
      </c>
      <c r="E394" s="46">
        <v>1344</v>
      </c>
      <c r="F394" s="46">
        <v>2895.78</v>
      </c>
    </row>
    <row r="395" spans="1:6" s="47" customFormat="1" ht="12">
      <c r="A395" s="44">
        <v>394</v>
      </c>
      <c r="B395" s="64" t="s">
        <v>66</v>
      </c>
      <c r="C395" s="64" t="s">
        <v>188</v>
      </c>
      <c r="D395" s="45" t="s">
        <v>189</v>
      </c>
      <c r="E395" s="46">
        <v>5092</v>
      </c>
      <c r="F395" s="46">
        <v>15440.05</v>
      </c>
    </row>
    <row r="396" spans="1:6" s="47" customFormat="1" ht="12">
      <c r="A396" s="44">
        <v>395</v>
      </c>
      <c r="B396" s="64" t="s">
        <v>66</v>
      </c>
      <c r="C396" s="64" t="s">
        <v>188</v>
      </c>
      <c r="D396" s="45" t="s">
        <v>189</v>
      </c>
      <c r="E396" s="46">
        <v>340</v>
      </c>
      <c r="F396" s="46">
        <v>1432.67</v>
      </c>
    </row>
    <row r="397" spans="1:6" s="47" customFormat="1" ht="12">
      <c r="A397" s="44">
        <v>396</v>
      </c>
      <c r="B397" s="64" t="s">
        <v>66</v>
      </c>
      <c r="C397" s="64" t="s">
        <v>188</v>
      </c>
      <c r="D397" s="45" t="s">
        <v>189</v>
      </c>
      <c r="E397" s="46">
        <v>4.8</v>
      </c>
      <c r="F397" s="46">
        <v>81.36</v>
      </c>
    </row>
    <row r="398" spans="1:6" s="47" customFormat="1" ht="12">
      <c r="A398" s="44">
        <v>397</v>
      </c>
      <c r="B398" s="64" t="s">
        <v>66</v>
      </c>
      <c r="C398" s="64" t="s">
        <v>188</v>
      </c>
      <c r="D398" s="45" t="s">
        <v>189</v>
      </c>
      <c r="E398" s="46">
        <v>312</v>
      </c>
      <c r="F398" s="46">
        <v>1025.2</v>
      </c>
    </row>
    <row r="399" spans="1:6" s="47" customFormat="1" ht="12">
      <c r="A399" s="44">
        <v>398</v>
      </c>
      <c r="B399" s="64" t="s">
        <v>66</v>
      </c>
      <c r="C399" s="64" t="s">
        <v>188</v>
      </c>
      <c r="D399" s="45" t="s">
        <v>189</v>
      </c>
      <c r="E399" s="46">
        <v>5595</v>
      </c>
      <c r="F399" s="46">
        <v>13633.4</v>
      </c>
    </row>
    <row r="400" spans="1:6" s="47" customFormat="1" ht="12">
      <c r="A400" s="44">
        <v>399</v>
      </c>
      <c r="B400" s="64" t="s">
        <v>66</v>
      </c>
      <c r="C400" s="64" t="s">
        <v>188</v>
      </c>
      <c r="D400" s="45" t="s">
        <v>189</v>
      </c>
      <c r="E400" s="46">
        <v>20</v>
      </c>
      <c r="F400" s="46">
        <v>264.39999999999998</v>
      </c>
    </row>
    <row r="401" spans="1:6" s="47" customFormat="1" ht="12">
      <c r="A401" s="44">
        <v>400</v>
      </c>
      <c r="B401" s="64" t="s">
        <v>66</v>
      </c>
      <c r="C401" s="64" t="s">
        <v>188</v>
      </c>
      <c r="D401" s="45" t="s">
        <v>189</v>
      </c>
      <c r="E401" s="46">
        <v>452</v>
      </c>
      <c r="F401" s="46">
        <v>1245.8699999999999</v>
      </c>
    </row>
    <row r="402" spans="1:6" s="47" customFormat="1" ht="12">
      <c r="A402" s="44">
        <v>401</v>
      </c>
      <c r="B402" s="64" t="s">
        <v>66</v>
      </c>
      <c r="C402" s="64" t="s">
        <v>188</v>
      </c>
      <c r="D402" s="45" t="s">
        <v>189</v>
      </c>
      <c r="E402" s="46">
        <v>13</v>
      </c>
      <c r="F402" s="46">
        <v>42</v>
      </c>
    </row>
    <row r="403" spans="1:6" s="47" customFormat="1" ht="12">
      <c r="A403" s="44">
        <v>402</v>
      </c>
      <c r="B403" s="64" t="s">
        <v>66</v>
      </c>
      <c r="C403" s="64" t="s">
        <v>188</v>
      </c>
      <c r="D403" s="45" t="s">
        <v>189</v>
      </c>
      <c r="E403" s="46">
        <v>41</v>
      </c>
      <c r="F403" s="46">
        <v>18.2</v>
      </c>
    </row>
    <row r="404" spans="1:6" s="47" customFormat="1" ht="12">
      <c r="A404" s="44">
        <v>403</v>
      </c>
      <c r="B404" s="64" t="s">
        <v>66</v>
      </c>
      <c r="C404" s="64" t="s">
        <v>188</v>
      </c>
      <c r="D404" s="45" t="s">
        <v>189</v>
      </c>
      <c r="E404" s="46">
        <v>939</v>
      </c>
      <c r="F404" s="46">
        <v>3309.3</v>
      </c>
    </row>
    <row r="405" spans="1:6" s="47" customFormat="1" ht="12">
      <c r="A405" s="44">
        <v>404</v>
      </c>
      <c r="B405" s="64" t="s">
        <v>66</v>
      </c>
      <c r="C405" s="64" t="s">
        <v>188</v>
      </c>
      <c r="D405" s="45" t="s">
        <v>189</v>
      </c>
      <c r="E405" s="46">
        <v>16</v>
      </c>
      <c r="F405" s="46">
        <v>301.33</v>
      </c>
    </row>
    <row r="406" spans="1:6" s="47" customFormat="1" ht="12">
      <c r="A406" s="44">
        <v>405</v>
      </c>
      <c r="B406" s="64" t="s">
        <v>66</v>
      </c>
      <c r="C406" s="64" t="s">
        <v>188</v>
      </c>
      <c r="D406" s="45" t="s">
        <v>189</v>
      </c>
      <c r="E406" s="46">
        <v>3321</v>
      </c>
      <c r="F406" s="46">
        <v>7981.77</v>
      </c>
    </row>
    <row r="407" spans="1:6" s="47" customFormat="1" ht="12">
      <c r="A407" s="44">
        <v>406</v>
      </c>
      <c r="B407" s="64" t="s">
        <v>66</v>
      </c>
      <c r="C407" s="64" t="s">
        <v>188</v>
      </c>
      <c r="D407" s="45" t="s">
        <v>189</v>
      </c>
      <c r="E407" s="46">
        <v>27</v>
      </c>
      <c r="F407" s="46">
        <v>32.07</v>
      </c>
    </row>
    <row r="408" spans="1:6" s="47" customFormat="1" ht="12">
      <c r="A408" s="44">
        <v>407</v>
      </c>
      <c r="B408" s="64" t="s">
        <v>66</v>
      </c>
      <c r="C408" s="64" t="s">
        <v>188</v>
      </c>
      <c r="D408" s="45" t="s">
        <v>189</v>
      </c>
      <c r="E408" s="46">
        <v>192</v>
      </c>
      <c r="F408" s="46">
        <v>1808</v>
      </c>
    </row>
    <row r="409" spans="1:6" s="47" customFormat="1" ht="12">
      <c r="A409" s="44">
        <v>408</v>
      </c>
      <c r="B409" s="64" t="s">
        <v>66</v>
      </c>
      <c r="C409" s="64" t="s">
        <v>188</v>
      </c>
      <c r="D409" s="45" t="s">
        <v>189</v>
      </c>
      <c r="E409" s="46">
        <v>240</v>
      </c>
      <c r="F409" s="46">
        <v>954.85</v>
      </c>
    </row>
    <row r="410" spans="1:6" s="47" customFormat="1" ht="12">
      <c r="A410" s="44">
        <v>409</v>
      </c>
      <c r="B410" s="64" t="s">
        <v>66</v>
      </c>
      <c r="C410" s="64" t="s">
        <v>188</v>
      </c>
      <c r="D410" s="45" t="s">
        <v>189</v>
      </c>
      <c r="E410" s="46">
        <v>225</v>
      </c>
      <c r="F410" s="46">
        <v>1469</v>
      </c>
    </row>
    <row r="411" spans="1:6" s="47" customFormat="1" ht="12">
      <c r="A411" s="44">
        <v>410</v>
      </c>
      <c r="B411" s="64" t="s">
        <v>66</v>
      </c>
      <c r="C411" s="64" t="s">
        <v>188</v>
      </c>
      <c r="D411" s="45" t="s">
        <v>189</v>
      </c>
      <c r="E411" s="46">
        <v>5006</v>
      </c>
      <c r="F411" s="46">
        <v>12149.27</v>
      </c>
    </row>
    <row r="412" spans="1:6" s="47" customFormat="1" ht="12">
      <c r="A412" s="44">
        <v>411</v>
      </c>
      <c r="B412" s="64" t="s">
        <v>66</v>
      </c>
      <c r="C412" s="64" t="s">
        <v>188</v>
      </c>
      <c r="D412" s="45" t="s">
        <v>189</v>
      </c>
      <c r="E412" s="46">
        <v>216</v>
      </c>
      <c r="F412" s="46">
        <v>1997.6</v>
      </c>
    </row>
    <row r="413" spans="1:6" s="47" customFormat="1" ht="12">
      <c r="A413" s="44">
        <v>412</v>
      </c>
      <c r="B413" s="64" t="s">
        <v>66</v>
      </c>
      <c r="C413" s="64" t="s">
        <v>188</v>
      </c>
      <c r="D413" s="45" t="s">
        <v>189</v>
      </c>
      <c r="E413" s="46">
        <v>32</v>
      </c>
      <c r="F413" s="46">
        <v>201.11</v>
      </c>
    </row>
    <row r="414" spans="1:6" s="47" customFormat="1" ht="12">
      <c r="A414" s="44">
        <v>413</v>
      </c>
      <c r="B414" s="64" t="s">
        <v>66</v>
      </c>
      <c r="C414" s="64" t="s">
        <v>188</v>
      </c>
      <c r="D414" s="45" t="s">
        <v>189</v>
      </c>
      <c r="E414" s="46">
        <v>135</v>
      </c>
      <c r="F414" s="46">
        <v>956</v>
      </c>
    </row>
    <row r="415" spans="1:6" s="47" customFormat="1" ht="12">
      <c r="A415" s="44">
        <v>414</v>
      </c>
      <c r="B415" s="64" t="s">
        <v>66</v>
      </c>
      <c r="C415" s="64" t="s">
        <v>188</v>
      </c>
      <c r="D415" s="45" t="s">
        <v>189</v>
      </c>
      <c r="E415" s="46">
        <v>300</v>
      </c>
      <c r="F415" s="46">
        <v>824.8</v>
      </c>
    </row>
    <row r="416" spans="1:6" s="47" customFormat="1" ht="12">
      <c r="A416" s="44">
        <v>415</v>
      </c>
      <c r="B416" s="64" t="s">
        <v>66</v>
      </c>
      <c r="C416" s="64" t="s">
        <v>188</v>
      </c>
      <c r="D416" s="45" t="s">
        <v>189</v>
      </c>
      <c r="E416" s="46">
        <v>2</v>
      </c>
      <c r="F416" s="46">
        <v>63</v>
      </c>
    </row>
    <row r="417" spans="1:6" s="47" customFormat="1" ht="12">
      <c r="A417" s="44">
        <v>416</v>
      </c>
      <c r="B417" s="64" t="s">
        <v>66</v>
      </c>
      <c r="C417" s="64" t="s">
        <v>188</v>
      </c>
      <c r="D417" s="45" t="s">
        <v>189</v>
      </c>
      <c r="E417" s="46">
        <v>6229</v>
      </c>
      <c r="F417" s="46">
        <v>17597.669999999998</v>
      </c>
    </row>
    <row r="418" spans="1:6" s="47" customFormat="1" ht="12">
      <c r="A418" s="44">
        <v>417</v>
      </c>
      <c r="B418" s="64" t="s">
        <v>66</v>
      </c>
      <c r="C418" s="64" t="s">
        <v>188</v>
      </c>
      <c r="D418" s="45" t="s">
        <v>189</v>
      </c>
      <c r="E418" s="46">
        <v>60</v>
      </c>
      <c r="F418" s="46">
        <v>619.20000000000005</v>
      </c>
    </row>
    <row r="419" spans="1:6" s="47" customFormat="1" ht="12">
      <c r="A419" s="44">
        <v>418</v>
      </c>
      <c r="B419" s="64" t="s">
        <v>66</v>
      </c>
      <c r="C419" s="64" t="s">
        <v>188</v>
      </c>
      <c r="D419" s="45" t="s">
        <v>189</v>
      </c>
      <c r="E419" s="46">
        <v>143</v>
      </c>
      <c r="F419" s="46">
        <v>1718.6</v>
      </c>
    </row>
    <row r="420" spans="1:6" s="47" customFormat="1" ht="12">
      <c r="A420" s="44">
        <v>419</v>
      </c>
      <c r="B420" s="64" t="s">
        <v>66</v>
      </c>
      <c r="C420" s="64" t="s">
        <v>188</v>
      </c>
      <c r="D420" s="45" t="s">
        <v>189</v>
      </c>
      <c r="E420" s="46">
        <v>876</v>
      </c>
      <c r="F420" s="46">
        <v>2373.87</v>
      </c>
    </row>
    <row r="421" spans="1:6" s="47" customFormat="1" ht="12">
      <c r="A421" s="44">
        <v>420</v>
      </c>
      <c r="B421" s="64" t="s">
        <v>66</v>
      </c>
      <c r="C421" s="64" t="s">
        <v>188</v>
      </c>
      <c r="D421" s="45" t="s">
        <v>189</v>
      </c>
      <c r="E421" s="46">
        <v>3814</v>
      </c>
      <c r="F421" s="46">
        <v>12165.53</v>
      </c>
    </row>
    <row r="422" spans="1:6" s="47" customFormat="1" ht="12">
      <c r="A422" s="44">
        <v>421</v>
      </c>
      <c r="B422" s="64" t="s">
        <v>66</v>
      </c>
      <c r="C422" s="64" t="s">
        <v>188</v>
      </c>
      <c r="D422" s="45" t="s">
        <v>189</v>
      </c>
      <c r="E422" s="46">
        <v>288</v>
      </c>
      <c r="F422" s="46">
        <v>1138.2</v>
      </c>
    </row>
    <row r="423" spans="1:6" s="47" customFormat="1" ht="12">
      <c r="A423" s="44">
        <v>422</v>
      </c>
      <c r="B423" s="64" t="s">
        <v>66</v>
      </c>
      <c r="C423" s="64" t="s">
        <v>188</v>
      </c>
      <c r="D423" s="45" t="s">
        <v>189</v>
      </c>
      <c r="E423" s="46">
        <v>7127</v>
      </c>
      <c r="F423" s="46">
        <v>17017.830000000002</v>
      </c>
    </row>
    <row r="424" spans="1:6" s="47" customFormat="1" ht="12">
      <c r="A424" s="44">
        <v>423</v>
      </c>
      <c r="B424" s="64" t="s">
        <v>66</v>
      </c>
      <c r="C424" s="64" t="s">
        <v>188</v>
      </c>
      <c r="D424" s="45" t="s">
        <v>189</v>
      </c>
      <c r="E424" s="46">
        <v>299</v>
      </c>
      <c r="F424" s="46">
        <v>966</v>
      </c>
    </row>
    <row r="425" spans="1:6" s="47" customFormat="1" ht="12">
      <c r="A425" s="44">
        <v>424</v>
      </c>
      <c r="B425" s="64" t="s">
        <v>66</v>
      </c>
      <c r="C425" s="64" t="s">
        <v>188</v>
      </c>
      <c r="D425" s="45" t="s">
        <v>189</v>
      </c>
      <c r="E425" s="46">
        <v>6121</v>
      </c>
      <c r="F425" s="46">
        <v>18540.599999999999</v>
      </c>
    </row>
    <row r="426" spans="1:6" s="47" customFormat="1" ht="12">
      <c r="A426" s="44">
        <v>425</v>
      </c>
      <c r="B426" s="64" t="s">
        <v>66</v>
      </c>
      <c r="C426" s="64" t="s">
        <v>188</v>
      </c>
      <c r="D426" s="45" t="s">
        <v>189</v>
      </c>
      <c r="E426" s="46">
        <v>90</v>
      </c>
      <c r="F426" s="46">
        <v>435.33</v>
      </c>
    </row>
    <row r="427" spans="1:6" s="47" customFormat="1" ht="12">
      <c r="A427" s="44">
        <v>426</v>
      </c>
      <c r="B427" s="64" t="s">
        <v>66</v>
      </c>
      <c r="C427" s="64" t="s">
        <v>188</v>
      </c>
      <c r="D427" s="45" t="s">
        <v>189</v>
      </c>
      <c r="E427" s="46">
        <v>156</v>
      </c>
      <c r="F427" s="46">
        <v>454.93</v>
      </c>
    </row>
    <row r="428" spans="1:6" s="47" customFormat="1" ht="12">
      <c r="A428" s="44">
        <v>427</v>
      </c>
      <c r="B428" s="64" t="s">
        <v>66</v>
      </c>
      <c r="C428" s="64" t="s">
        <v>188</v>
      </c>
      <c r="D428" s="45" t="s">
        <v>189</v>
      </c>
      <c r="E428" s="46">
        <v>468</v>
      </c>
      <c r="F428" s="46">
        <v>1642.4</v>
      </c>
    </row>
    <row r="429" spans="1:6" s="47" customFormat="1" ht="12">
      <c r="A429" s="44">
        <v>428</v>
      </c>
      <c r="B429" s="64" t="s">
        <v>66</v>
      </c>
      <c r="C429" s="64" t="s">
        <v>188</v>
      </c>
      <c r="D429" s="45" t="s">
        <v>189</v>
      </c>
      <c r="E429" s="46">
        <v>5762</v>
      </c>
      <c r="F429" s="46">
        <v>14235.53</v>
      </c>
    </row>
    <row r="430" spans="1:6" s="47" customFormat="1" ht="12">
      <c r="A430" s="44">
        <v>429</v>
      </c>
      <c r="B430" s="64" t="s">
        <v>66</v>
      </c>
      <c r="C430" s="64" t="s">
        <v>188</v>
      </c>
      <c r="D430" s="45" t="s">
        <v>189</v>
      </c>
      <c r="E430" s="46">
        <v>708</v>
      </c>
      <c r="F430" s="46">
        <v>1980.4</v>
      </c>
    </row>
    <row r="431" spans="1:6" s="47" customFormat="1" ht="12">
      <c r="A431" s="44">
        <v>430</v>
      </c>
      <c r="B431" s="64" t="s">
        <v>66</v>
      </c>
      <c r="C431" s="64" t="s">
        <v>188</v>
      </c>
      <c r="D431" s="45" t="s">
        <v>189</v>
      </c>
      <c r="E431" s="46">
        <v>55</v>
      </c>
      <c r="F431" s="46">
        <v>311.67</v>
      </c>
    </row>
    <row r="432" spans="1:6" s="47" customFormat="1" ht="12">
      <c r="A432" s="44">
        <v>431</v>
      </c>
      <c r="B432" s="64" t="s">
        <v>66</v>
      </c>
      <c r="C432" s="64" t="s">
        <v>188</v>
      </c>
      <c r="D432" s="45" t="s">
        <v>189</v>
      </c>
      <c r="E432" s="46">
        <v>3365</v>
      </c>
      <c r="F432" s="46">
        <v>9149.6</v>
      </c>
    </row>
    <row r="433" spans="1:6" s="47" customFormat="1" ht="12">
      <c r="A433" s="44">
        <v>432</v>
      </c>
      <c r="B433" s="64" t="s">
        <v>66</v>
      </c>
      <c r="C433" s="64" t="s">
        <v>188</v>
      </c>
      <c r="D433" s="45" t="s">
        <v>189</v>
      </c>
      <c r="E433" s="46">
        <v>1590</v>
      </c>
      <c r="F433" s="46">
        <v>8567.93</v>
      </c>
    </row>
    <row r="434" spans="1:6" s="47" customFormat="1" ht="12">
      <c r="A434" s="44">
        <v>433</v>
      </c>
      <c r="B434" s="64" t="s">
        <v>66</v>
      </c>
      <c r="C434" s="64" t="s">
        <v>188</v>
      </c>
      <c r="D434" s="45" t="s">
        <v>189</v>
      </c>
      <c r="E434" s="46">
        <v>139.9</v>
      </c>
      <c r="F434" s="46">
        <v>1482.56</v>
      </c>
    </row>
    <row r="435" spans="1:6" s="47" customFormat="1" ht="12">
      <c r="A435" s="44">
        <v>434</v>
      </c>
      <c r="B435" s="64" t="s">
        <v>66</v>
      </c>
      <c r="C435" s="64" t="s">
        <v>188</v>
      </c>
      <c r="D435" s="45" t="s">
        <v>189</v>
      </c>
      <c r="E435" s="46">
        <v>750</v>
      </c>
      <c r="F435" s="46">
        <v>171.01</v>
      </c>
    </row>
    <row r="436" spans="1:6" s="47" customFormat="1" ht="12">
      <c r="A436" s="44">
        <v>435</v>
      </c>
      <c r="B436" s="64" t="s">
        <v>66</v>
      </c>
      <c r="C436" s="64" t="s">
        <v>188</v>
      </c>
      <c r="D436" s="45" t="s">
        <v>189</v>
      </c>
      <c r="E436" s="46">
        <v>1098.8</v>
      </c>
      <c r="F436" s="46">
        <v>12551.14</v>
      </c>
    </row>
    <row r="437" spans="1:6" s="47" customFormat="1" ht="12">
      <c r="A437" s="44">
        <v>436</v>
      </c>
      <c r="B437" s="64" t="s">
        <v>66</v>
      </c>
      <c r="C437" s="64" t="s">
        <v>188</v>
      </c>
      <c r="D437" s="45" t="s">
        <v>189</v>
      </c>
      <c r="E437" s="46">
        <v>6</v>
      </c>
      <c r="F437" s="46">
        <v>36.159999999999997</v>
      </c>
    </row>
    <row r="438" spans="1:6" s="47" customFormat="1" ht="12">
      <c r="A438" s="44">
        <v>437</v>
      </c>
      <c r="B438" s="64" t="s">
        <v>66</v>
      </c>
      <c r="C438" s="64" t="s">
        <v>188</v>
      </c>
      <c r="D438" s="45" t="s">
        <v>189</v>
      </c>
      <c r="E438" s="46">
        <v>815</v>
      </c>
      <c r="F438" s="46">
        <v>1920.93</v>
      </c>
    </row>
    <row r="439" spans="1:6" s="47" customFormat="1" ht="12">
      <c r="A439" s="44">
        <v>438</v>
      </c>
      <c r="B439" s="64" t="s">
        <v>66</v>
      </c>
      <c r="C439" s="64" t="s">
        <v>188</v>
      </c>
      <c r="D439" s="45" t="s">
        <v>189</v>
      </c>
      <c r="E439" s="46">
        <v>252</v>
      </c>
      <c r="F439" s="46">
        <v>1100.2</v>
      </c>
    </row>
    <row r="440" spans="1:6" s="47" customFormat="1" ht="12">
      <c r="A440" s="44">
        <v>439</v>
      </c>
      <c r="B440" s="64" t="s">
        <v>66</v>
      </c>
      <c r="C440" s="64" t="s">
        <v>188</v>
      </c>
      <c r="D440" s="45" t="s">
        <v>189</v>
      </c>
      <c r="E440" s="46">
        <v>913</v>
      </c>
      <c r="F440" s="46">
        <v>3014.09</v>
      </c>
    </row>
    <row r="441" spans="1:6" s="47" customFormat="1" ht="12">
      <c r="A441" s="44">
        <v>440</v>
      </c>
      <c r="B441" s="64" t="s">
        <v>66</v>
      </c>
      <c r="C441" s="64" t="s">
        <v>188</v>
      </c>
      <c r="D441" s="45" t="s">
        <v>189</v>
      </c>
      <c r="E441" s="46">
        <v>90</v>
      </c>
      <c r="F441" s="46">
        <v>542.4</v>
      </c>
    </row>
    <row r="442" spans="1:6" s="47" customFormat="1" ht="12">
      <c r="A442" s="44">
        <v>441</v>
      </c>
      <c r="B442" s="64" t="s">
        <v>66</v>
      </c>
      <c r="C442" s="64" t="s">
        <v>188</v>
      </c>
      <c r="D442" s="45" t="s">
        <v>189</v>
      </c>
      <c r="E442" s="46">
        <v>1170</v>
      </c>
      <c r="F442" s="46">
        <v>3822.27</v>
      </c>
    </row>
    <row r="443" spans="1:6" s="47" customFormat="1" ht="12">
      <c r="A443" s="44">
        <v>442</v>
      </c>
      <c r="B443" s="64" t="s">
        <v>66</v>
      </c>
      <c r="C443" s="64" t="s">
        <v>188</v>
      </c>
      <c r="D443" s="45" t="s">
        <v>189</v>
      </c>
      <c r="E443" s="46">
        <v>5039</v>
      </c>
      <c r="F443" s="46">
        <v>12053.23</v>
      </c>
    </row>
    <row r="444" spans="1:6" s="47" customFormat="1" ht="12">
      <c r="A444" s="44">
        <v>443</v>
      </c>
      <c r="B444" s="64" t="s">
        <v>66</v>
      </c>
      <c r="C444" s="64" t="s">
        <v>188</v>
      </c>
      <c r="D444" s="45" t="s">
        <v>189</v>
      </c>
      <c r="E444" s="46">
        <v>108</v>
      </c>
      <c r="F444" s="46">
        <v>1027.2</v>
      </c>
    </row>
    <row r="445" spans="1:6" s="47" customFormat="1" ht="12">
      <c r="A445" s="44">
        <v>444</v>
      </c>
      <c r="B445" s="64" t="s">
        <v>66</v>
      </c>
      <c r="C445" s="64" t="s">
        <v>188</v>
      </c>
      <c r="D445" s="45" t="s">
        <v>189</v>
      </c>
      <c r="E445" s="46">
        <v>274</v>
      </c>
      <c r="F445" s="46">
        <v>489.67</v>
      </c>
    </row>
    <row r="446" spans="1:6" s="47" customFormat="1" ht="12">
      <c r="A446" s="44">
        <v>445</v>
      </c>
      <c r="B446" s="64" t="s">
        <v>66</v>
      </c>
      <c r="C446" s="64" t="s">
        <v>188</v>
      </c>
      <c r="D446" s="45" t="s">
        <v>189</v>
      </c>
      <c r="E446" s="46">
        <v>216</v>
      </c>
      <c r="F446" s="46">
        <v>1569.6</v>
      </c>
    </row>
    <row r="447" spans="1:6" s="47" customFormat="1" ht="12">
      <c r="A447" s="44">
        <v>446</v>
      </c>
      <c r="B447" s="64" t="s">
        <v>66</v>
      </c>
      <c r="C447" s="64" t="s">
        <v>188</v>
      </c>
      <c r="D447" s="45" t="s">
        <v>189</v>
      </c>
      <c r="E447" s="46">
        <v>49</v>
      </c>
      <c r="F447" s="46">
        <v>348.53</v>
      </c>
    </row>
    <row r="448" spans="1:6" s="47" customFormat="1" ht="12">
      <c r="A448" s="44">
        <v>447</v>
      </c>
      <c r="B448" s="64" t="s">
        <v>66</v>
      </c>
      <c r="C448" s="64" t="s">
        <v>188</v>
      </c>
      <c r="D448" s="45" t="s">
        <v>189</v>
      </c>
      <c r="E448" s="46">
        <v>606</v>
      </c>
      <c r="F448" s="46">
        <v>828.67</v>
      </c>
    </row>
    <row r="449" spans="1:6" s="47" customFormat="1" ht="12">
      <c r="A449" s="44">
        <v>448</v>
      </c>
      <c r="B449" s="64" t="s">
        <v>66</v>
      </c>
      <c r="C449" s="64" t="s">
        <v>188</v>
      </c>
      <c r="D449" s="45" t="s">
        <v>189</v>
      </c>
      <c r="E449" s="46">
        <v>1749</v>
      </c>
      <c r="F449" s="46">
        <v>1506.67</v>
      </c>
    </row>
    <row r="450" spans="1:6" s="47" customFormat="1" ht="12">
      <c r="A450" s="44">
        <v>449</v>
      </c>
      <c r="B450" s="64" t="s">
        <v>66</v>
      </c>
      <c r="C450" s="64" t="s">
        <v>188</v>
      </c>
      <c r="D450" s="45" t="s">
        <v>189</v>
      </c>
      <c r="E450" s="46">
        <v>340</v>
      </c>
      <c r="F450" s="46">
        <v>1377.33</v>
      </c>
    </row>
    <row r="451" spans="1:6" s="47" customFormat="1" ht="12">
      <c r="A451" s="44">
        <v>450</v>
      </c>
      <c r="B451" s="64" t="s">
        <v>66</v>
      </c>
      <c r="C451" s="64" t="s">
        <v>188</v>
      </c>
      <c r="D451" s="45" t="s">
        <v>189</v>
      </c>
      <c r="E451" s="46">
        <v>93</v>
      </c>
      <c r="F451" s="46">
        <v>1255.2</v>
      </c>
    </row>
    <row r="452" spans="1:6" s="47" customFormat="1" ht="12">
      <c r="A452" s="44">
        <v>451</v>
      </c>
      <c r="B452" s="64" t="s">
        <v>66</v>
      </c>
      <c r="C452" s="64" t="s">
        <v>188</v>
      </c>
      <c r="D452" s="45" t="s">
        <v>189</v>
      </c>
      <c r="E452" s="46">
        <v>4723</v>
      </c>
      <c r="F452" s="46">
        <v>12864.73</v>
      </c>
    </row>
    <row r="453" spans="1:6" s="47" customFormat="1" ht="12">
      <c r="A453" s="44">
        <v>452</v>
      </c>
      <c r="B453" s="64" t="s">
        <v>66</v>
      </c>
      <c r="C453" s="64" t="s">
        <v>188</v>
      </c>
      <c r="D453" s="45" t="s">
        <v>189</v>
      </c>
      <c r="E453" s="46">
        <v>476</v>
      </c>
      <c r="F453" s="46">
        <v>1230.53</v>
      </c>
    </row>
    <row r="454" spans="1:6" s="47" customFormat="1" ht="12">
      <c r="A454" s="44">
        <v>453</v>
      </c>
      <c r="B454" s="64" t="s">
        <v>66</v>
      </c>
      <c r="C454" s="64" t="s">
        <v>188</v>
      </c>
      <c r="D454" s="45" t="s">
        <v>189</v>
      </c>
      <c r="E454" s="46">
        <v>234</v>
      </c>
      <c r="F454" s="46">
        <v>1131.8699999999999</v>
      </c>
    </row>
    <row r="455" spans="1:6" s="47" customFormat="1" ht="12">
      <c r="A455" s="44">
        <v>454</v>
      </c>
      <c r="B455" s="64" t="s">
        <v>66</v>
      </c>
      <c r="C455" s="64" t="s">
        <v>120</v>
      </c>
      <c r="D455" s="45" t="s">
        <v>142</v>
      </c>
      <c r="E455" s="46">
        <v>4380</v>
      </c>
      <c r="F455" s="46">
        <v>26986</v>
      </c>
    </row>
    <row r="456" spans="1:6" s="47" customFormat="1" ht="12">
      <c r="A456" s="44">
        <v>455</v>
      </c>
      <c r="B456" s="64" t="s">
        <v>66</v>
      </c>
      <c r="C456" s="64" t="s">
        <v>120</v>
      </c>
      <c r="D456" s="45" t="s">
        <v>142</v>
      </c>
      <c r="E456" s="46">
        <v>878.7</v>
      </c>
      <c r="F456" s="46">
        <v>24381</v>
      </c>
    </row>
    <row r="457" spans="1:6" s="47" customFormat="1" ht="12">
      <c r="A457" s="44">
        <v>456</v>
      </c>
      <c r="B457" s="64" t="s">
        <v>66</v>
      </c>
      <c r="C457" s="64" t="s">
        <v>120</v>
      </c>
      <c r="D457" s="45" t="s">
        <v>142</v>
      </c>
      <c r="E457" s="46">
        <v>5187.6499999999996</v>
      </c>
      <c r="F457" s="46">
        <v>29804</v>
      </c>
    </row>
    <row r="458" spans="1:6" s="47" customFormat="1" ht="12">
      <c r="A458" s="44">
        <v>457</v>
      </c>
      <c r="B458" s="64" t="s">
        <v>66</v>
      </c>
      <c r="C458" s="64" t="s">
        <v>30</v>
      </c>
      <c r="D458" s="45" t="s">
        <v>31</v>
      </c>
      <c r="E458" s="46">
        <v>1350.44</v>
      </c>
      <c r="F458" s="46">
        <v>30623.279999999999</v>
      </c>
    </row>
    <row r="459" spans="1:6" s="47" customFormat="1" ht="12">
      <c r="A459" s="44">
        <v>458</v>
      </c>
      <c r="B459" s="64" t="s">
        <v>66</v>
      </c>
      <c r="C459" s="64" t="s">
        <v>30</v>
      </c>
      <c r="D459" s="45" t="s">
        <v>31</v>
      </c>
      <c r="E459" s="46">
        <v>370.36</v>
      </c>
      <c r="F459" s="46">
        <v>17158.09</v>
      </c>
    </row>
    <row r="460" spans="1:6" s="47" customFormat="1" ht="12">
      <c r="A460" s="44">
        <v>459</v>
      </c>
      <c r="B460" s="64" t="s">
        <v>66</v>
      </c>
      <c r="C460" s="64" t="s">
        <v>30</v>
      </c>
      <c r="D460" s="45" t="s">
        <v>31</v>
      </c>
      <c r="E460" s="46">
        <v>217.2</v>
      </c>
      <c r="F460" s="46">
        <v>4884.7700000000004</v>
      </c>
    </row>
    <row r="461" spans="1:6" s="47" customFormat="1" ht="12">
      <c r="A461" s="44">
        <v>460</v>
      </c>
      <c r="B461" s="64" t="s">
        <v>66</v>
      </c>
      <c r="C461" s="64" t="s">
        <v>69</v>
      </c>
      <c r="D461" s="45" t="s">
        <v>149</v>
      </c>
      <c r="E461" s="46">
        <v>12.5</v>
      </c>
      <c r="F461" s="46">
        <v>22264.080000000002</v>
      </c>
    </row>
    <row r="462" spans="1:6" s="47" customFormat="1" ht="12">
      <c r="A462" s="44">
        <v>461</v>
      </c>
      <c r="B462" s="64" t="s">
        <v>66</v>
      </c>
      <c r="C462" s="64" t="s">
        <v>69</v>
      </c>
      <c r="D462" s="45" t="s">
        <v>149</v>
      </c>
      <c r="E462" s="46">
        <v>15</v>
      </c>
      <c r="F462" s="46">
        <v>25920.85</v>
      </c>
    </row>
    <row r="463" spans="1:6" s="47" customFormat="1" ht="12">
      <c r="A463" s="44">
        <v>462</v>
      </c>
      <c r="B463" s="64" t="s">
        <v>66</v>
      </c>
      <c r="C463" s="64" t="s">
        <v>69</v>
      </c>
      <c r="D463" s="45" t="s">
        <v>149</v>
      </c>
      <c r="E463" s="46">
        <v>1</v>
      </c>
      <c r="F463" s="46">
        <v>5675.78</v>
      </c>
    </row>
    <row r="464" spans="1:6" s="47" customFormat="1" ht="12">
      <c r="A464" s="44">
        <v>463</v>
      </c>
      <c r="B464" s="64" t="s">
        <v>66</v>
      </c>
      <c r="C464" s="64" t="s">
        <v>69</v>
      </c>
      <c r="D464" s="45" t="s">
        <v>149</v>
      </c>
      <c r="E464" s="46">
        <v>9.5</v>
      </c>
      <c r="F464" s="46">
        <v>178130.15</v>
      </c>
    </row>
    <row r="465" spans="1:6" s="47" customFormat="1" ht="12">
      <c r="A465" s="44">
        <v>464</v>
      </c>
      <c r="B465" s="64" t="s">
        <v>66</v>
      </c>
      <c r="C465" s="64" t="s">
        <v>69</v>
      </c>
      <c r="D465" s="45" t="s">
        <v>149</v>
      </c>
      <c r="E465" s="46">
        <v>3.5</v>
      </c>
      <c r="F465" s="46">
        <v>26791.67</v>
      </c>
    </row>
    <row r="466" spans="1:6" s="47" customFormat="1" ht="12">
      <c r="A466" s="44">
        <v>465</v>
      </c>
      <c r="B466" s="64" t="s">
        <v>66</v>
      </c>
      <c r="C466" s="64" t="s">
        <v>69</v>
      </c>
      <c r="D466" s="45" t="s">
        <v>149</v>
      </c>
      <c r="E466" s="46">
        <v>4.5</v>
      </c>
      <c r="F466" s="46">
        <v>80497.19</v>
      </c>
    </row>
    <row r="467" spans="1:6" s="47" customFormat="1" ht="12">
      <c r="A467" s="44">
        <v>466</v>
      </c>
      <c r="B467" s="64" t="s">
        <v>66</v>
      </c>
      <c r="C467" s="64" t="s">
        <v>69</v>
      </c>
      <c r="D467" s="45" t="s">
        <v>149</v>
      </c>
      <c r="E467" s="46">
        <v>4</v>
      </c>
      <c r="F467" s="46">
        <v>17628.740000000002</v>
      </c>
    </row>
    <row r="468" spans="1:6" s="47" customFormat="1" ht="12">
      <c r="A468" s="44">
        <v>467</v>
      </c>
      <c r="B468" s="64" t="s">
        <v>66</v>
      </c>
      <c r="C468" s="64" t="s">
        <v>69</v>
      </c>
      <c r="D468" s="45" t="s">
        <v>149</v>
      </c>
      <c r="E468" s="46">
        <v>15</v>
      </c>
      <c r="F468" s="46">
        <v>25863.25</v>
      </c>
    </row>
    <row r="469" spans="1:6" s="47" customFormat="1" ht="12">
      <c r="A469" s="44">
        <v>468</v>
      </c>
      <c r="B469" s="64" t="s">
        <v>66</v>
      </c>
      <c r="C469" s="64" t="s">
        <v>69</v>
      </c>
      <c r="D469" s="45" t="s">
        <v>149</v>
      </c>
      <c r="E469" s="46">
        <v>2</v>
      </c>
      <c r="F469" s="46">
        <v>12648.7</v>
      </c>
    </row>
    <row r="470" spans="1:6" s="47" customFormat="1" ht="12">
      <c r="A470" s="44">
        <v>469</v>
      </c>
      <c r="B470" s="64" t="s">
        <v>66</v>
      </c>
      <c r="C470" s="64" t="s">
        <v>69</v>
      </c>
      <c r="D470" s="45" t="s">
        <v>149</v>
      </c>
      <c r="E470" s="46">
        <v>8.5</v>
      </c>
      <c r="F470" s="46">
        <v>14469.65</v>
      </c>
    </row>
    <row r="471" spans="1:6" s="47" customFormat="1" ht="12">
      <c r="A471" s="44">
        <v>470</v>
      </c>
      <c r="B471" s="64" t="s">
        <v>66</v>
      </c>
      <c r="C471" s="64" t="s">
        <v>69</v>
      </c>
      <c r="D471" s="45" t="s">
        <v>149</v>
      </c>
      <c r="E471" s="46">
        <v>1</v>
      </c>
      <c r="F471" s="46">
        <v>8083.62</v>
      </c>
    </row>
    <row r="472" spans="1:6" s="47" customFormat="1" ht="12">
      <c r="A472" s="44">
        <v>471</v>
      </c>
      <c r="B472" s="64" t="s">
        <v>66</v>
      </c>
      <c r="C472" s="64" t="s">
        <v>69</v>
      </c>
      <c r="D472" s="45" t="s">
        <v>149</v>
      </c>
      <c r="E472" s="46">
        <v>2</v>
      </c>
      <c r="F472" s="46">
        <v>71239.09</v>
      </c>
    </row>
    <row r="473" spans="1:6" s="47" customFormat="1" ht="12">
      <c r="A473" s="44">
        <v>472</v>
      </c>
      <c r="B473" s="64" t="s">
        <v>66</v>
      </c>
      <c r="C473" s="64" t="s">
        <v>69</v>
      </c>
      <c r="D473" s="45" t="s">
        <v>149</v>
      </c>
      <c r="E473" s="46">
        <v>15</v>
      </c>
      <c r="F473" s="46">
        <v>24706.79</v>
      </c>
    </row>
    <row r="474" spans="1:6" s="47" customFormat="1" ht="12">
      <c r="A474" s="44">
        <v>473</v>
      </c>
      <c r="B474" s="64" t="s">
        <v>66</v>
      </c>
      <c r="C474" s="64" t="s">
        <v>69</v>
      </c>
      <c r="D474" s="45" t="s">
        <v>149</v>
      </c>
      <c r="E474" s="46">
        <v>1</v>
      </c>
      <c r="F474" s="46">
        <v>5508.76</v>
      </c>
    </row>
    <row r="475" spans="1:6" s="47" customFormat="1" ht="12">
      <c r="A475" s="44">
        <v>474</v>
      </c>
      <c r="B475" s="64" t="s">
        <v>66</v>
      </c>
      <c r="C475" s="64" t="s">
        <v>69</v>
      </c>
      <c r="D475" s="45" t="s">
        <v>149</v>
      </c>
      <c r="E475" s="46">
        <v>13</v>
      </c>
      <c r="F475" s="46">
        <v>106232.77</v>
      </c>
    </row>
    <row r="476" spans="1:6" s="47" customFormat="1" ht="12">
      <c r="A476" s="44">
        <v>475</v>
      </c>
      <c r="B476" s="64" t="s">
        <v>66</v>
      </c>
      <c r="C476" s="64" t="s">
        <v>69</v>
      </c>
      <c r="D476" s="45" t="s">
        <v>149</v>
      </c>
      <c r="E476" s="46">
        <v>2</v>
      </c>
      <c r="F476" s="46">
        <v>56742.89</v>
      </c>
    </row>
    <row r="477" spans="1:6" s="47" customFormat="1" ht="12">
      <c r="A477" s="44">
        <v>476</v>
      </c>
      <c r="B477" s="64" t="s">
        <v>66</v>
      </c>
      <c r="C477" s="64" t="s">
        <v>69</v>
      </c>
      <c r="D477" s="45" t="s">
        <v>149</v>
      </c>
      <c r="E477" s="46">
        <v>1</v>
      </c>
      <c r="F477" s="46">
        <v>800.61</v>
      </c>
    </row>
    <row r="478" spans="1:6" s="47" customFormat="1" ht="12">
      <c r="A478" s="44">
        <v>477</v>
      </c>
      <c r="B478" s="64" t="s">
        <v>66</v>
      </c>
      <c r="C478" s="64" t="s">
        <v>69</v>
      </c>
      <c r="D478" s="45" t="s">
        <v>149</v>
      </c>
      <c r="E478" s="46">
        <v>10.5</v>
      </c>
      <c r="F478" s="46">
        <v>20741.48</v>
      </c>
    </row>
    <row r="479" spans="1:6" s="47" customFormat="1" ht="12">
      <c r="A479" s="44">
        <v>478</v>
      </c>
      <c r="B479" s="64" t="s">
        <v>66</v>
      </c>
      <c r="C479" s="64" t="s">
        <v>69</v>
      </c>
      <c r="D479" s="45" t="s">
        <v>149</v>
      </c>
      <c r="E479" s="46">
        <v>14</v>
      </c>
      <c r="F479" s="46">
        <v>43127.54</v>
      </c>
    </row>
    <row r="480" spans="1:6" s="47" customFormat="1" ht="12">
      <c r="A480" s="44">
        <v>479</v>
      </c>
      <c r="B480" s="64" t="s">
        <v>66</v>
      </c>
      <c r="C480" s="64" t="s">
        <v>69</v>
      </c>
      <c r="D480" s="45" t="s">
        <v>149</v>
      </c>
      <c r="E480" s="46">
        <v>4.5</v>
      </c>
      <c r="F480" s="46">
        <v>123019.33</v>
      </c>
    </row>
    <row r="481" spans="1:6" s="47" customFormat="1" ht="12">
      <c r="A481" s="44">
        <v>480</v>
      </c>
      <c r="B481" s="64" t="s">
        <v>66</v>
      </c>
      <c r="C481" s="64" t="s">
        <v>69</v>
      </c>
      <c r="D481" s="45" t="s">
        <v>149</v>
      </c>
      <c r="E481" s="46">
        <v>19</v>
      </c>
      <c r="F481" s="46">
        <v>26629.1</v>
      </c>
    </row>
    <row r="482" spans="1:6" s="47" customFormat="1" ht="12">
      <c r="A482" s="44">
        <v>481</v>
      </c>
      <c r="B482" s="64" t="s">
        <v>66</v>
      </c>
      <c r="C482" s="64" t="s">
        <v>69</v>
      </c>
      <c r="D482" s="45" t="s">
        <v>149</v>
      </c>
      <c r="E482" s="46">
        <v>15.5</v>
      </c>
      <c r="F482" s="46">
        <v>27463.33</v>
      </c>
    </row>
    <row r="483" spans="1:6" s="47" customFormat="1" ht="12">
      <c r="A483" s="44">
        <v>482</v>
      </c>
      <c r="B483" s="64" t="s">
        <v>66</v>
      </c>
      <c r="C483" s="64" t="s">
        <v>69</v>
      </c>
      <c r="D483" s="45" t="s">
        <v>149</v>
      </c>
      <c r="E483" s="46">
        <v>2</v>
      </c>
      <c r="F483" s="46">
        <v>7176.55</v>
      </c>
    </row>
    <row r="484" spans="1:6" s="47" customFormat="1" ht="12">
      <c r="A484" s="44">
        <v>483</v>
      </c>
      <c r="B484" s="64" t="s">
        <v>66</v>
      </c>
      <c r="C484" s="64" t="s">
        <v>69</v>
      </c>
      <c r="D484" s="45" t="s">
        <v>149</v>
      </c>
      <c r="E484" s="46">
        <v>16</v>
      </c>
      <c r="F484" s="46">
        <v>28057.95</v>
      </c>
    </row>
    <row r="485" spans="1:6" s="47" customFormat="1" ht="12">
      <c r="A485" s="44">
        <v>484</v>
      </c>
      <c r="B485" s="64" t="s">
        <v>66</v>
      </c>
      <c r="C485" s="64" t="s">
        <v>69</v>
      </c>
      <c r="D485" s="45" t="s">
        <v>149</v>
      </c>
      <c r="E485" s="46">
        <v>13</v>
      </c>
      <c r="F485" s="46">
        <v>285948.82</v>
      </c>
    </row>
    <row r="486" spans="1:6" s="47" customFormat="1" ht="12">
      <c r="A486" s="44">
        <v>485</v>
      </c>
      <c r="B486" s="64" t="s">
        <v>66</v>
      </c>
      <c r="C486" s="64" t="s">
        <v>69</v>
      </c>
      <c r="D486" s="45" t="s">
        <v>149</v>
      </c>
      <c r="E486" s="46">
        <v>2.5</v>
      </c>
      <c r="F486" s="46">
        <v>81476.929999999993</v>
      </c>
    </row>
    <row r="487" spans="1:6" s="47" customFormat="1" ht="12">
      <c r="A487" s="44">
        <v>486</v>
      </c>
      <c r="B487" s="64" t="s">
        <v>66</v>
      </c>
      <c r="C487" s="64" t="s">
        <v>69</v>
      </c>
      <c r="D487" s="45" t="s">
        <v>149</v>
      </c>
      <c r="E487" s="46">
        <v>14</v>
      </c>
      <c r="F487" s="46">
        <v>23557.13</v>
      </c>
    </row>
    <row r="488" spans="1:6" s="47" customFormat="1" ht="12">
      <c r="A488" s="44">
        <v>487</v>
      </c>
      <c r="B488" s="64" t="s">
        <v>66</v>
      </c>
      <c r="C488" s="64" t="s">
        <v>69</v>
      </c>
      <c r="D488" s="45" t="s">
        <v>149</v>
      </c>
      <c r="E488" s="46">
        <v>2</v>
      </c>
      <c r="F488" s="46">
        <v>68025.11</v>
      </c>
    </row>
    <row r="489" spans="1:6" s="47" customFormat="1" ht="12">
      <c r="A489" s="44">
        <v>488</v>
      </c>
      <c r="B489" s="64" t="s">
        <v>66</v>
      </c>
      <c r="C489" s="64" t="s">
        <v>69</v>
      </c>
      <c r="D489" s="45" t="s">
        <v>149</v>
      </c>
      <c r="E489" s="46">
        <v>13</v>
      </c>
      <c r="F489" s="46">
        <v>22762.44</v>
      </c>
    </row>
    <row r="490" spans="1:6" s="47" customFormat="1" ht="12">
      <c r="A490" s="44">
        <v>489</v>
      </c>
      <c r="B490" s="64" t="s">
        <v>66</v>
      </c>
      <c r="C490" s="64" t="s">
        <v>69</v>
      </c>
      <c r="D490" s="45" t="s">
        <v>149</v>
      </c>
      <c r="E490" s="46">
        <v>2</v>
      </c>
      <c r="F490" s="46">
        <v>7339.16</v>
      </c>
    </row>
    <row r="491" spans="1:6" s="47" customFormat="1" ht="12">
      <c r="A491" s="44">
        <v>490</v>
      </c>
      <c r="B491" s="64" t="s">
        <v>66</v>
      </c>
      <c r="C491" s="64" t="s">
        <v>71</v>
      </c>
      <c r="D491" s="45" t="s">
        <v>156</v>
      </c>
      <c r="E491" s="46">
        <v>4974.5</v>
      </c>
      <c r="F491" s="46">
        <v>31065.49</v>
      </c>
    </row>
    <row r="492" spans="1:6" s="47" customFormat="1" ht="12">
      <c r="A492" s="44">
        <v>491</v>
      </c>
      <c r="B492" s="64" t="s">
        <v>66</v>
      </c>
      <c r="C492" s="64" t="s">
        <v>71</v>
      </c>
      <c r="D492" s="45" t="s">
        <v>156</v>
      </c>
      <c r="E492" s="46">
        <v>4892.5</v>
      </c>
      <c r="F492" s="46">
        <v>29577.95</v>
      </c>
    </row>
    <row r="493" spans="1:6" s="47" customFormat="1" ht="12">
      <c r="A493" s="44">
        <v>492</v>
      </c>
      <c r="B493" s="64" t="s">
        <v>66</v>
      </c>
      <c r="C493" s="64" t="s">
        <v>71</v>
      </c>
      <c r="D493" s="45" t="s">
        <v>156</v>
      </c>
      <c r="E493" s="46">
        <v>4410</v>
      </c>
      <c r="F493" s="46">
        <v>27691.63</v>
      </c>
    </row>
    <row r="494" spans="1:6" s="47" customFormat="1" ht="12">
      <c r="A494" s="44">
        <v>493</v>
      </c>
      <c r="B494" s="64" t="s">
        <v>66</v>
      </c>
      <c r="C494" s="64" t="s">
        <v>71</v>
      </c>
      <c r="D494" s="45" t="s">
        <v>156</v>
      </c>
      <c r="E494" s="46">
        <v>4242</v>
      </c>
      <c r="F494" s="46">
        <v>26130.3</v>
      </c>
    </row>
    <row r="495" spans="1:6" s="47" customFormat="1" ht="12">
      <c r="A495" s="44">
        <v>494</v>
      </c>
      <c r="B495" s="64" t="s">
        <v>66</v>
      </c>
      <c r="C495" s="64" t="s">
        <v>71</v>
      </c>
      <c r="D495" s="45" t="s">
        <v>156</v>
      </c>
      <c r="E495" s="46">
        <v>4464.54</v>
      </c>
      <c r="F495" s="46">
        <v>28323.88</v>
      </c>
    </row>
    <row r="496" spans="1:6" s="47" customFormat="1" ht="12">
      <c r="A496" s="44">
        <v>495</v>
      </c>
      <c r="B496" s="64" t="s">
        <v>66</v>
      </c>
      <c r="C496" s="64" t="s">
        <v>71</v>
      </c>
      <c r="D496" s="45" t="s">
        <v>156</v>
      </c>
      <c r="E496" s="46">
        <v>3685.44</v>
      </c>
      <c r="F496" s="46">
        <v>28407.5</v>
      </c>
    </row>
    <row r="497" spans="1:6" s="47" customFormat="1" ht="12">
      <c r="A497" s="44">
        <v>496</v>
      </c>
      <c r="B497" s="64" t="s">
        <v>66</v>
      </c>
      <c r="C497" s="64" t="s">
        <v>71</v>
      </c>
      <c r="D497" s="45" t="s">
        <v>156</v>
      </c>
      <c r="E497" s="46">
        <v>4887.32</v>
      </c>
      <c r="F497" s="46">
        <v>26582.25</v>
      </c>
    </row>
    <row r="498" spans="1:6" s="47" customFormat="1" ht="12">
      <c r="A498" s="44">
        <v>497</v>
      </c>
      <c r="B498" s="64" t="s">
        <v>66</v>
      </c>
      <c r="C498" s="64" t="s">
        <v>71</v>
      </c>
      <c r="D498" s="45" t="s">
        <v>156</v>
      </c>
      <c r="E498" s="46">
        <v>4811.5</v>
      </c>
      <c r="F498" s="46">
        <v>27330.21</v>
      </c>
    </row>
    <row r="499" spans="1:6" s="47" customFormat="1" ht="12">
      <c r="A499" s="44">
        <v>498</v>
      </c>
      <c r="B499" s="64" t="s">
        <v>66</v>
      </c>
      <c r="C499" s="64" t="s">
        <v>71</v>
      </c>
      <c r="D499" s="45" t="s">
        <v>156</v>
      </c>
      <c r="E499" s="46">
        <v>5045.5</v>
      </c>
      <c r="F499" s="46">
        <v>32254.19</v>
      </c>
    </row>
    <row r="500" spans="1:6" s="47" customFormat="1" ht="12">
      <c r="A500" s="44">
        <v>499</v>
      </c>
      <c r="B500" s="64" t="s">
        <v>66</v>
      </c>
      <c r="C500" s="64" t="s">
        <v>71</v>
      </c>
      <c r="D500" s="45" t="s">
        <v>156</v>
      </c>
      <c r="E500" s="46">
        <v>4633.5</v>
      </c>
      <c r="F500" s="46">
        <v>27268.53</v>
      </c>
    </row>
    <row r="501" spans="1:6" s="47" customFormat="1" ht="12">
      <c r="A501" s="44">
        <v>500</v>
      </c>
      <c r="B501" s="64" t="s">
        <v>66</v>
      </c>
      <c r="C501" s="64" t="s">
        <v>71</v>
      </c>
      <c r="D501" s="45" t="s">
        <v>156</v>
      </c>
      <c r="E501" s="46">
        <v>3287</v>
      </c>
      <c r="F501" s="46">
        <v>22839</v>
      </c>
    </row>
    <row r="502" spans="1:6" s="47" customFormat="1" ht="12">
      <c r="A502" s="44">
        <v>501</v>
      </c>
      <c r="B502" s="64" t="s">
        <v>66</v>
      </c>
      <c r="C502" s="64" t="s">
        <v>71</v>
      </c>
      <c r="D502" s="45" t="s">
        <v>156</v>
      </c>
      <c r="E502" s="46">
        <v>6286.5</v>
      </c>
      <c r="F502" s="46">
        <v>33865.89</v>
      </c>
    </row>
    <row r="503" spans="1:6" s="47" customFormat="1" ht="12">
      <c r="A503" s="44">
        <v>502</v>
      </c>
      <c r="B503" s="64" t="s">
        <v>66</v>
      </c>
      <c r="C503" s="64" t="s">
        <v>71</v>
      </c>
      <c r="D503" s="45" t="s">
        <v>156</v>
      </c>
      <c r="E503" s="46">
        <v>5071.5</v>
      </c>
      <c r="F503" s="46">
        <v>29463</v>
      </c>
    </row>
    <row r="504" spans="1:6" s="47" customFormat="1" ht="12">
      <c r="A504" s="44">
        <v>503</v>
      </c>
      <c r="B504" s="64" t="s">
        <v>66</v>
      </c>
      <c r="C504" s="64" t="s">
        <v>56</v>
      </c>
      <c r="D504" s="45" t="s">
        <v>132</v>
      </c>
      <c r="E504" s="46">
        <v>2323.4</v>
      </c>
      <c r="F504" s="46">
        <v>16218</v>
      </c>
    </row>
    <row r="505" spans="1:6" s="47" customFormat="1" ht="12">
      <c r="A505" s="44">
        <v>504</v>
      </c>
      <c r="B505" s="64" t="s">
        <v>66</v>
      </c>
      <c r="C505" s="64" t="s">
        <v>56</v>
      </c>
      <c r="D505" s="45" t="s">
        <v>132</v>
      </c>
      <c r="E505" s="46">
        <v>1892</v>
      </c>
      <c r="F505" s="46">
        <v>14003</v>
      </c>
    </row>
    <row r="506" spans="1:6" s="47" customFormat="1" ht="12">
      <c r="A506" s="44">
        <v>505</v>
      </c>
      <c r="B506" s="64" t="s">
        <v>66</v>
      </c>
      <c r="C506" s="64" t="s">
        <v>56</v>
      </c>
      <c r="D506" s="45" t="s">
        <v>132</v>
      </c>
      <c r="E506" s="46">
        <v>2235.4499999999998</v>
      </c>
      <c r="F506" s="46">
        <v>15474</v>
      </c>
    </row>
    <row r="507" spans="1:6" s="47" customFormat="1" ht="12">
      <c r="A507" s="44">
        <v>506</v>
      </c>
      <c r="B507" s="64" t="s">
        <v>66</v>
      </c>
      <c r="C507" s="64" t="s">
        <v>56</v>
      </c>
      <c r="D507" s="45" t="s">
        <v>132</v>
      </c>
      <c r="E507" s="46">
        <v>1873</v>
      </c>
      <c r="F507" s="46">
        <v>14372</v>
      </c>
    </row>
    <row r="508" spans="1:6" s="47" customFormat="1" ht="12">
      <c r="A508" s="44">
        <v>507</v>
      </c>
      <c r="B508" s="64" t="s">
        <v>66</v>
      </c>
      <c r="C508" s="64" t="s">
        <v>73</v>
      </c>
      <c r="D508" s="45" t="s">
        <v>135</v>
      </c>
      <c r="E508" s="46">
        <v>2584</v>
      </c>
      <c r="F508" s="46">
        <v>18848</v>
      </c>
    </row>
    <row r="509" spans="1:6">
      <c r="A509" s="44">
        <v>508</v>
      </c>
      <c r="B509" s="64" t="s">
        <v>66</v>
      </c>
      <c r="C509" s="64" t="s">
        <v>73</v>
      </c>
      <c r="D509" s="45" t="s">
        <v>135</v>
      </c>
      <c r="E509" s="46">
        <v>4049</v>
      </c>
      <c r="F509" s="46">
        <v>22027.9</v>
      </c>
    </row>
    <row r="510" spans="1:6">
      <c r="A510" s="44">
        <v>509</v>
      </c>
      <c r="B510" s="64" t="s">
        <v>66</v>
      </c>
      <c r="C510" s="64" t="s">
        <v>73</v>
      </c>
      <c r="D510" s="45" t="s">
        <v>135</v>
      </c>
      <c r="E510" s="46">
        <v>3140.5</v>
      </c>
      <c r="F510" s="46">
        <v>32843</v>
      </c>
    </row>
    <row r="511" spans="1:6">
      <c r="A511" s="44">
        <v>510</v>
      </c>
      <c r="B511" s="64" t="s">
        <v>66</v>
      </c>
      <c r="C511" s="64" t="s">
        <v>73</v>
      </c>
      <c r="D511" s="45" t="s">
        <v>135</v>
      </c>
      <c r="E511" s="46">
        <v>2225</v>
      </c>
      <c r="F511" s="46">
        <v>12000</v>
      </c>
    </row>
    <row r="512" spans="1:6">
      <c r="A512" s="44">
        <v>511</v>
      </c>
      <c r="B512" s="64" t="s">
        <v>66</v>
      </c>
      <c r="C512" s="64" t="s">
        <v>346</v>
      </c>
      <c r="D512" s="45" t="s">
        <v>347</v>
      </c>
      <c r="E512" s="46">
        <v>70</v>
      </c>
      <c r="F512" s="46">
        <v>255</v>
      </c>
    </row>
    <row r="513" spans="1:6">
      <c r="A513" s="44">
        <v>512</v>
      </c>
      <c r="B513" s="64" t="s">
        <v>66</v>
      </c>
      <c r="C513" s="64" t="s">
        <v>115</v>
      </c>
      <c r="D513" s="45" t="s">
        <v>136</v>
      </c>
      <c r="E513" s="46">
        <v>6003</v>
      </c>
      <c r="F513" s="46">
        <v>8181.99</v>
      </c>
    </row>
    <row r="514" spans="1:6">
      <c r="A514" s="44">
        <v>513</v>
      </c>
      <c r="B514" s="64" t="s">
        <v>66</v>
      </c>
      <c r="C514" s="64" t="s">
        <v>126</v>
      </c>
      <c r="D514" s="45" t="s">
        <v>160</v>
      </c>
      <c r="E514" s="46">
        <v>4828.2</v>
      </c>
      <c r="F514" s="46">
        <v>13286.74</v>
      </c>
    </row>
    <row r="515" spans="1:6">
      <c r="A515" s="44">
        <v>514</v>
      </c>
      <c r="B515" s="64" t="s">
        <v>66</v>
      </c>
      <c r="C515" s="64" t="s">
        <v>126</v>
      </c>
      <c r="D515" s="45" t="s">
        <v>160</v>
      </c>
      <c r="E515" s="46">
        <v>4332.3999999999996</v>
      </c>
      <c r="F515" s="46">
        <v>14618.24</v>
      </c>
    </row>
    <row r="516" spans="1:6">
      <c r="A516" s="44">
        <v>515</v>
      </c>
      <c r="B516" s="64" t="s">
        <v>66</v>
      </c>
      <c r="C516" s="64" t="s">
        <v>75</v>
      </c>
      <c r="D516" s="45" t="s">
        <v>143</v>
      </c>
      <c r="E516" s="46">
        <v>106</v>
      </c>
      <c r="F516" s="46">
        <v>4728.1899999999996</v>
      </c>
    </row>
    <row r="517" spans="1:6">
      <c r="A517" s="44">
        <v>516</v>
      </c>
      <c r="B517" s="64" t="s">
        <v>66</v>
      </c>
      <c r="C517" s="64" t="s">
        <v>75</v>
      </c>
      <c r="D517" s="45" t="s">
        <v>143</v>
      </c>
      <c r="E517" s="46">
        <v>420.01</v>
      </c>
      <c r="F517" s="46">
        <v>12092.42</v>
      </c>
    </row>
    <row r="518" spans="1:6">
      <c r="A518" s="44">
        <v>517</v>
      </c>
      <c r="B518" s="64" t="s">
        <v>66</v>
      </c>
      <c r="C518" s="64" t="s">
        <v>75</v>
      </c>
      <c r="D518" s="45" t="s">
        <v>143</v>
      </c>
      <c r="E518" s="46">
        <v>1520.62</v>
      </c>
      <c r="F518" s="46">
        <v>45293.13</v>
      </c>
    </row>
    <row r="519" spans="1:6">
      <c r="A519" s="44">
        <v>518</v>
      </c>
      <c r="B519" s="64" t="s">
        <v>66</v>
      </c>
      <c r="C519" s="64" t="s">
        <v>75</v>
      </c>
      <c r="D519" s="45" t="s">
        <v>143</v>
      </c>
      <c r="E519" s="46">
        <v>2253.7600000000002</v>
      </c>
      <c r="F519" s="46">
        <v>37350.769999999997</v>
      </c>
    </row>
    <row r="520" spans="1:6">
      <c r="A520" s="44">
        <v>519</v>
      </c>
      <c r="B520" s="64" t="s">
        <v>66</v>
      </c>
      <c r="C520" s="64" t="s">
        <v>75</v>
      </c>
      <c r="D520" s="45" t="s">
        <v>143</v>
      </c>
      <c r="E520" s="46">
        <v>44</v>
      </c>
      <c r="F520" s="46">
        <v>1091.75</v>
      </c>
    </row>
    <row r="521" spans="1:6">
      <c r="A521" s="44">
        <v>520</v>
      </c>
      <c r="B521" s="64" t="s">
        <v>66</v>
      </c>
      <c r="C521" s="64" t="s">
        <v>75</v>
      </c>
      <c r="D521" s="45" t="s">
        <v>143</v>
      </c>
      <c r="E521" s="46">
        <v>402</v>
      </c>
      <c r="F521" s="46">
        <v>10549.18</v>
      </c>
    </row>
    <row r="522" spans="1:6">
      <c r="A522" s="44">
        <v>521</v>
      </c>
      <c r="B522" s="64" t="s">
        <v>66</v>
      </c>
      <c r="C522" s="64" t="s">
        <v>75</v>
      </c>
      <c r="D522" s="45" t="s">
        <v>143</v>
      </c>
      <c r="E522" s="46">
        <v>1077.3699999999999</v>
      </c>
      <c r="F522" s="46">
        <v>39450.15</v>
      </c>
    </row>
    <row r="523" spans="1:6">
      <c r="A523" s="44">
        <v>522</v>
      </c>
      <c r="B523" s="64" t="s">
        <v>66</v>
      </c>
      <c r="C523" s="64" t="s">
        <v>75</v>
      </c>
      <c r="D523" s="45" t="s">
        <v>143</v>
      </c>
      <c r="E523" s="46">
        <v>1960.19</v>
      </c>
      <c r="F523" s="46">
        <v>38090.81</v>
      </c>
    </row>
    <row r="524" spans="1:6">
      <c r="A524" s="44">
        <v>523</v>
      </c>
      <c r="B524" s="64" t="s">
        <v>66</v>
      </c>
      <c r="C524" s="64" t="s">
        <v>75</v>
      </c>
      <c r="D524" s="45" t="s">
        <v>143</v>
      </c>
      <c r="E524" s="46">
        <v>1252</v>
      </c>
      <c r="F524" s="46">
        <v>31561.3</v>
      </c>
    </row>
    <row r="525" spans="1:6">
      <c r="A525" s="44">
        <v>524</v>
      </c>
      <c r="B525" s="64" t="s">
        <v>66</v>
      </c>
      <c r="C525" s="64" t="s">
        <v>75</v>
      </c>
      <c r="D525" s="45" t="s">
        <v>143</v>
      </c>
      <c r="E525" s="46">
        <v>1426.04</v>
      </c>
      <c r="F525" s="46">
        <v>50328.68</v>
      </c>
    </row>
    <row r="526" spans="1:6">
      <c r="A526" s="44">
        <v>525</v>
      </c>
      <c r="B526" s="64" t="s">
        <v>66</v>
      </c>
      <c r="C526" s="64" t="s">
        <v>75</v>
      </c>
      <c r="D526" s="45" t="s">
        <v>143</v>
      </c>
      <c r="E526" s="46">
        <v>850.88</v>
      </c>
      <c r="F526" s="46">
        <v>24557.47</v>
      </c>
    </row>
    <row r="527" spans="1:6">
      <c r="A527" s="44">
        <v>526</v>
      </c>
      <c r="B527" s="64" t="s">
        <v>66</v>
      </c>
      <c r="C527" s="64" t="s">
        <v>75</v>
      </c>
      <c r="D527" s="45" t="s">
        <v>143</v>
      </c>
      <c r="E527" s="46">
        <v>1239.05</v>
      </c>
      <c r="F527" s="46">
        <v>30900.47</v>
      </c>
    </row>
    <row r="528" spans="1:6">
      <c r="A528" s="44">
        <v>527</v>
      </c>
      <c r="B528" s="64" t="s">
        <v>66</v>
      </c>
      <c r="C528" s="64" t="s">
        <v>75</v>
      </c>
      <c r="D528" s="45" t="s">
        <v>143</v>
      </c>
      <c r="E528" s="46">
        <v>1466.96</v>
      </c>
      <c r="F528" s="46">
        <v>36362.75</v>
      </c>
    </row>
    <row r="529" spans="1:6">
      <c r="A529" s="44">
        <v>528</v>
      </c>
      <c r="B529" s="64" t="s">
        <v>66</v>
      </c>
      <c r="C529" s="64" t="s">
        <v>75</v>
      </c>
      <c r="D529" s="45" t="s">
        <v>143</v>
      </c>
      <c r="E529" s="46">
        <v>279.68</v>
      </c>
      <c r="F529" s="46">
        <v>5256.72</v>
      </c>
    </row>
    <row r="530" spans="1:6">
      <c r="A530" s="44">
        <v>529</v>
      </c>
      <c r="B530" s="64" t="s">
        <v>66</v>
      </c>
      <c r="C530" s="64" t="s">
        <v>75</v>
      </c>
      <c r="D530" s="45" t="s">
        <v>143</v>
      </c>
      <c r="E530" s="46">
        <v>1778.68</v>
      </c>
      <c r="F530" s="46">
        <v>44735.34</v>
      </c>
    </row>
    <row r="531" spans="1:6">
      <c r="A531" s="44">
        <v>530</v>
      </c>
      <c r="B531" s="64" t="s">
        <v>66</v>
      </c>
      <c r="C531" s="64" t="s">
        <v>75</v>
      </c>
      <c r="D531" s="45" t="s">
        <v>143</v>
      </c>
      <c r="E531" s="46">
        <v>401.1</v>
      </c>
      <c r="F531" s="46">
        <v>11247.7</v>
      </c>
    </row>
    <row r="532" spans="1:6">
      <c r="A532" s="44">
        <v>531</v>
      </c>
      <c r="B532" s="64" t="s">
        <v>66</v>
      </c>
      <c r="C532" s="64" t="s">
        <v>75</v>
      </c>
      <c r="D532" s="45" t="s">
        <v>143</v>
      </c>
      <c r="E532" s="46">
        <v>84.8</v>
      </c>
      <c r="F532" s="46">
        <v>2038.84</v>
      </c>
    </row>
    <row r="533" spans="1:6">
      <c r="A533" s="44">
        <v>532</v>
      </c>
      <c r="B533" s="64" t="s">
        <v>66</v>
      </c>
      <c r="C533" s="64" t="s">
        <v>75</v>
      </c>
      <c r="D533" s="45" t="s">
        <v>143</v>
      </c>
      <c r="E533" s="46">
        <v>932</v>
      </c>
      <c r="F533" s="46">
        <v>14235.9</v>
      </c>
    </row>
    <row r="534" spans="1:6">
      <c r="A534" s="44">
        <v>533</v>
      </c>
      <c r="B534" s="64" t="s">
        <v>66</v>
      </c>
      <c r="C534" s="64" t="s">
        <v>75</v>
      </c>
      <c r="D534" s="45" t="s">
        <v>143</v>
      </c>
      <c r="E534" s="46">
        <v>903.81</v>
      </c>
      <c r="F534" s="46">
        <v>24627.9</v>
      </c>
    </row>
    <row r="535" spans="1:6">
      <c r="A535" s="44">
        <v>534</v>
      </c>
      <c r="B535" s="64" t="s">
        <v>66</v>
      </c>
      <c r="C535" s="64" t="s">
        <v>75</v>
      </c>
      <c r="D535" s="45" t="s">
        <v>143</v>
      </c>
      <c r="E535" s="46">
        <v>2647.65</v>
      </c>
      <c r="F535" s="46">
        <v>54836.12</v>
      </c>
    </row>
    <row r="536" spans="1:6">
      <c r="A536" s="44">
        <v>535</v>
      </c>
      <c r="B536" s="64" t="s">
        <v>66</v>
      </c>
      <c r="C536" s="64" t="s">
        <v>75</v>
      </c>
      <c r="D536" s="45" t="s">
        <v>143</v>
      </c>
      <c r="E536" s="46">
        <v>721.35</v>
      </c>
      <c r="F536" s="46">
        <v>17068.060000000001</v>
      </c>
    </row>
    <row r="537" spans="1:6">
      <c r="A537" s="44">
        <v>536</v>
      </c>
      <c r="B537" s="64" t="s">
        <v>66</v>
      </c>
      <c r="C537" s="64" t="s">
        <v>75</v>
      </c>
      <c r="D537" s="45" t="s">
        <v>143</v>
      </c>
      <c r="E537" s="46">
        <v>100</v>
      </c>
      <c r="F537" s="46">
        <v>4074.21</v>
      </c>
    </row>
    <row r="538" spans="1:6">
      <c r="A538" s="44">
        <v>537</v>
      </c>
      <c r="B538" s="64" t="s">
        <v>66</v>
      </c>
      <c r="C538" s="64" t="s">
        <v>75</v>
      </c>
      <c r="D538" s="45" t="s">
        <v>143</v>
      </c>
      <c r="E538" s="46">
        <v>87</v>
      </c>
      <c r="F538" s="46">
        <v>1485.24</v>
      </c>
    </row>
    <row r="539" spans="1:6">
      <c r="A539" s="44">
        <v>538</v>
      </c>
      <c r="B539" s="64" t="s">
        <v>66</v>
      </c>
      <c r="C539" s="64" t="s">
        <v>75</v>
      </c>
      <c r="D539" s="45" t="s">
        <v>143</v>
      </c>
      <c r="E539" s="46">
        <v>784.16</v>
      </c>
      <c r="F539" s="46">
        <v>23349.66</v>
      </c>
    </row>
    <row r="540" spans="1:6">
      <c r="A540" s="44">
        <v>539</v>
      </c>
      <c r="B540" s="64" t="s">
        <v>66</v>
      </c>
      <c r="C540" s="64" t="s">
        <v>75</v>
      </c>
      <c r="D540" s="45" t="s">
        <v>143</v>
      </c>
      <c r="E540" s="46">
        <v>951.3</v>
      </c>
      <c r="F540" s="46">
        <v>30171.33</v>
      </c>
    </row>
    <row r="541" spans="1:6">
      <c r="A541" s="44">
        <v>540</v>
      </c>
      <c r="B541" s="64" t="s">
        <v>66</v>
      </c>
      <c r="C541" s="64" t="s">
        <v>75</v>
      </c>
      <c r="D541" s="45" t="s">
        <v>143</v>
      </c>
      <c r="E541" s="46">
        <v>1306.18</v>
      </c>
      <c r="F541" s="46">
        <v>33728.720000000001</v>
      </c>
    </row>
    <row r="542" spans="1:6">
      <c r="A542" s="44">
        <v>541</v>
      </c>
      <c r="B542" s="64" t="s">
        <v>66</v>
      </c>
      <c r="C542" s="64" t="s">
        <v>75</v>
      </c>
      <c r="D542" s="45" t="s">
        <v>143</v>
      </c>
      <c r="E542" s="46">
        <v>647.67999999999995</v>
      </c>
      <c r="F542" s="46">
        <v>7673.69</v>
      </c>
    </row>
    <row r="543" spans="1:6">
      <c r="A543" s="44">
        <v>542</v>
      </c>
      <c r="B543" s="64" t="s">
        <v>66</v>
      </c>
      <c r="C543" s="64" t="s">
        <v>75</v>
      </c>
      <c r="D543" s="45" t="s">
        <v>143</v>
      </c>
      <c r="E543" s="46">
        <v>547.5</v>
      </c>
      <c r="F543" s="46">
        <v>13034.96</v>
      </c>
    </row>
    <row r="544" spans="1:6">
      <c r="A544" s="44">
        <v>543</v>
      </c>
      <c r="B544" s="64" t="s">
        <v>66</v>
      </c>
      <c r="C544" s="64" t="s">
        <v>75</v>
      </c>
      <c r="D544" s="45" t="s">
        <v>143</v>
      </c>
      <c r="E544" s="46">
        <v>438</v>
      </c>
      <c r="F544" s="46">
        <v>14422.22</v>
      </c>
    </row>
    <row r="545" spans="1:6">
      <c r="A545" s="44">
        <v>544</v>
      </c>
      <c r="B545" s="64" t="s">
        <v>66</v>
      </c>
      <c r="C545" s="64" t="s">
        <v>75</v>
      </c>
      <c r="D545" s="45" t="s">
        <v>143</v>
      </c>
      <c r="E545" s="46">
        <v>1057.8499999999999</v>
      </c>
      <c r="F545" s="46">
        <v>28555.43</v>
      </c>
    </row>
    <row r="546" spans="1:6">
      <c r="A546" s="44">
        <v>545</v>
      </c>
      <c r="B546" s="64" t="s">
        <v>66</v>
      </c>
      <c r="C546" s="64" t="s">
        <v>75</v>
      </c>
      <c r="D546" s="45" t="s">
        <v>143</v>
      </c>
      <c r="E546" s="46">
        <v>468.24</v>
      </c>
      <c r="F546" s="46">
        <v>9664.61</v>
      </c>
    </row>
    <row r="547" spans="1:6">
      <c r="A547" s="44">
        <v>546</v>
      </c>
      <c r="B547" s="64" t="s">
        <v>66</v>
      </c>
      <c r="C547" s="64" t="s">
        <v>75</v>
      </c>
      <c r="D547" s="45" t="s">
        <v>143</v>
      </c>
      <c r="E547" s="46">
        <v>2855.92</v>
      </c>
      <c r="F547" s="46">
        <v>61900.800000000003</v>
      </c>
    </row>
    <row r="548" spans="1:6">
      <c r="A548" s="44">
        <v>547</v>
      </c>
      <c r="B548" s="64" t="s">
        <v>66</v>
      </c>
      <c r="C548" s="64" t="s">
        <v>75</v>
      </c>
      <c r="D548" s="45" t="s">
        <v>143</v>
      </c>
      <c r="E548" s="46">
        <v>731.13</v>
      </c>
      <c r="F548" s="46">
        <v>31489.93</v>
      </c>
    </row>
    <row r="549" spans="1:6">
      <c r="A549" s="44">
        <v>548</v>
      </c>
      <c r="B549" s="64" t="s">
        <v>66</v>
      </c>
      <c r="C549" s="64" t="s">
        <v>75</v>
      </c>
      <c r="D549" s="45" t="s">
        <v>143</v>
      </c>
      <c r="E549" s="46">
        <v>577.16</v>
      </c>
      <c r="F549" s="46">
        <v>16384.98</v>
      </c>
    </row>
    <row r="550" spans="1:6">
      <c r="A550" s="44">
        <v>549</v>
      </c>
      <c r="B550" s="64" t="s">
        <v>66</v>
      </c>
      <c r="C550" s="64" t="s">
        <v>75</v>
      </c>
      <c r="D550" s="45" t="s">
        <v>143</v>
      </c>
      <c r="E550" s="46">
        <v>633.41999999999996</v>
      </c>
      <c r="F550" s="46">
        <v>17043.810000000001</v>
      </c>
    </row>
    <row r="551" spans="1:6">
      <c r="A551" s="44">
        <v>550</v>
      </c>
      <c r="B551" s="64" t="s">
        <v>66</v>
      </c>
      <c r="C551" s="64" t="s">
        <v>75</v>
      </c>
      <c r="D551" s="45" t="s">
        <v>143</v>
      </c>
      <c r="E551" s="46">
        <v>223.36</v>
      </c>
      <c r="F551" s="46">
        <v>6608.18</v>
      </c>
    </row>
    <row r="552" spans="1:6">
      <c r="A552" s="44">
        <v>551</v>
      </c>
      <c r="B552" s="64" t="s">
        <v>66</v>
      </c>
      <c r="C552" s="64" t="s">
        <v>75</v>
      </c>
      <c r="D552" s="45" t="s">
        <v>143</v>
      </c>
      <c r="E552" s="46">
        <v>3159.85</v>
      </c>
      <c r="F552" s="46">
        <v>72085.87</v>
      </c>
    </row>
    <row r="553" spans="1:6">
      <c r="A553" s="44">
        <v>552</v>
      </c>
      <c r="B553" s="64" t="s">
        <v>66</v>
      </c>
      <c r="C553" s="64" t="s">
        <v>75</v>
      </c>
      <c r="D553" s="45" t="s">
        <v>143</v>
      </c>
      <c r="E553" s="46">
        <v>400.26</v>
      </c>
      <c r="F553" s="46">
        <v>11770.46</v>
      </c>
    </row>
    <row r="554" spans="1:6">
      <c r="A554" s="44">
        <v>553</v>
      </c>
      <c r="B554" s="64" t="s">
        <v>66</v>
      </c>
      <c r="C554" s="64" t="s">
        <v>75</v>
      </c>
      <c r="D554" s="45" t="s">
        <v>143</v>
      </c>
      <c r="E554" s="46">
        <v>187.79</v>
      </c>
      <c r="F554" s="46">
        <v>4287.6000000000004</v>
      </c>
    </row>
    <row r="555" spans="1:6">
      <c r="A555" s="44">
        <v>554</v>
      </c>
      <c r="B555" s="64" t="s">
        <v>66</v>
      </c>
      <c r="C555" s="64" t="s">
        <v>75</v>
      </c>
      <c r="D555" s="45" t="s">
        <v>143</v>
      </c>
      <c r="E555" s="46">
        <v>1101</v>
      </c>
      <c r="F555" s="46">
        <v>25041.07</v>
      </c>
    </row>
    <row r="556" spans="1:6">
      <c r="A556" s="44">
        <v>555</v>
      </c>
      <c r="B556" s="64" t="s">
        <v>66</v>
      </c>
      <c r="C556" s="64" t="s">
        <v>75</v>
      </c>
      <c r="D556" s="45" t="s">
        <v>143</v>
      </c>
      <c r="E556" s="46">
        <v>77.400000000000006</v>
      </c>
      <c r="F556" s="46">
        <v>1704.32</v>
      </c>
    </row>
    <row r="557" spans="1:6">
      <c r="A557" s="44">
        <v>556</v>
      </c>
      <c r="B557" s="64" t="s">
        <v>66</v>
      </c>
      <c r="C557" s="64" t="s">
        <v>75</v>
      </c>
      <c r="D557" s="45" t="s">
        <v>143</v>
      </c>
      <c r="E557" s="46">
        <v>258.88</v>
      </c>
      <c r="F557" s="46">
        <v>9000.41</v>
      </c>
    </row>
    <row r="558" spans="1:6">
      <c r="A558" s="44">
        <v>557</v>
      </c>
      <c r="B558" s="64" t="s">
        <v>66</v>
      </c>
      <c r="C558" s="64" t="s">
        <v>75</v>
      </c>
      <c r="D558" s="45" t="s">
        <v>143</v>
      </c>
      <c r="E558" s="46">
        <v>3601.97</v>
      </c>
      <c r="F558" s="46">
        <v>54200.62</v>
      </c>
    </row>
    <row r="559" spans="1:6">
      <c r="A559" s="44">
        <v>558</v>
      </c>
      <c r="B559" s="64" t="s">
        <v>66</v>
      </c>
      <c r="C559" s="64" t="s">
        <v>75</v>
      </c>
      <c r="D559" s="45" t="s">
        <v>143</v>
      </c>
      <c r="E559" s="46">
        <v>1813.12</v>
      </c>
      <c r="F559" s="46">
        <v>25063.360000000001</v>
      </c>
    </row>
    <row r="560" spans="1:6">
      <c r="A560" s="44">
        <v>559</v>
      </c>
      <c r="B560" s="64" t="s">
        <v>66</v>
      </c>
      <c r="C560" s="64" t="s">
        <v>75</v>
      </c>
      <c r="D560" s="45" t="s">
        <v>143</v>
      </c>
      <c r="E560" s="46">
        <v>686.5</v>
      </c>
      <c r="F560" s="46">
        <v>20349.25</v>
      </c>
    </row>
    <row r="561" spans="1:6">
      <c r="A561" s="44">
        <v>560</v>
      </c>
      <c r="B561" s="64" t="s">
        <v>66</v>
      </c>
      <c r="C561" s="64" t="s">
        <v>75</v>
      </c>
      <c r="D561" s="45" t="s">
        <v>143</v>
      </c>
      <c r="E561" s="46">
        <v>62.38</v>
      </c>
      <c r="F561" s="46">
        <v>1958.9</v>
      </c>
    </row>
    <row r="562" spans="1:6">
      <c r="A562" s="44">
        <v>561</v>
      </c>
      <c r="B562" s="64" t="s">
        <v>66</v>
      </c>
      <c r="C562" s="64" t="s">
        <v>75</v>
      </c>
      <c r="D562" s="45" t="s">
        <v>143</v>
      </c>
      <c r="E562" s="46">
        <v>507.15</v>
      </c>
      <c r="F562" s="46">
        <v>10124.450000000001</v>
      </c>
    </row>
    <row r="563" spans="1:6">
      <c r="A563" s="44">
        <v>562</v>
      </c>
      <c r="B563" s="64" t="s">
        <v>66</v>
      </c>
      <c r="C563" s="64" t="s">
        <v>75</v>
      </c>
      <c r="D563" s="45" t="s">
        <v>143</v>
      </c>
      <c r="E563" s="46">
        <v>632.70000000000005</v>
      </c>
      <c r="F563" s="46">
        <v>16262.93</v>
      </c>
    </row>
    <row r="564" spans="1:6">
      <c r="A564" s="44">
        <v>563</v>
      </c>
      <c r="B564" s="64" t="s">
        <v>66</v>
      </c>
      <c r="C564" s="64" t="s">
        <v>75</v>
      </c>
      <c r="D564" s="45" t="s">
        <v>143</v>
      </c>
      <c r="E564" s="46">
        <v>1358.49</v>
      </c>
      <c r="F564" s="46">
        <v>39757.07</v>
      </c>
    </row>
    <row r="565" spans="1:6">
      <c r="A565" s="44">
        <v>564</v>
      </c>
      <c r="B565" s="64" t="s">
        <v>66</v>
      </c>
      <c r="C565" s="64" t="s">
        <v>75</v>
      </c>
      <c r="D565" s="45" t="s">
        <v>143</v>
      </c>
      <c r="E565" s="46">
        <v>764.1</v>
      </c>
      <c r="F565" s="46">
        <v>13166.51</v>
      </c>
    </row>
    <row r="566" spans="1:6">
      <c r="A566" s="44">
        <v>565</v>
      </c>
      <c r="B566" s="64" t="s">
        <v>66</v>
      </c>
      <c r="C566" s="64" t="s">
        <v>75</v>
      </c>
      <c r="D566" s="45" t="s">
        <v>143</v>
      </c>
      <c r="E566" s="46">
        <v>493</v>
      </c>
      <c r="F566" s="46">
        <v>13276.47</v>
      </c>
    </row>
    <row r="567" spans="1:6">
      <c r="A567" s="44">
        <v>566</v>
      </c>
      <c r="B567" s="64" t="s">
        <v>66</v>
      </c>
      <c r="C567" s="64" t="s">
        <v>75</v>
      </c>
      <c r="D567" s="45" t="s">
        <v>143</v>
      </c>
      <c r="E567" s="46">
        <v>259.89</v>
      </c>
      <c r="F567" s="46">
        <v>6776.37</v>
      </c>
    </row>
    <row r="568" spans="1:6">
      <c r="A568" s="44">
        <v>567</v>
      </c>
      <c r="B568" s="64" t="s">
        <v>66</v>
      </c>
      <c r="C568" s="64" t="s">
        <v>75</v>
      </c>
      <c r="D568" s="45" t="s">
        <v>143</v>
      </c>
      <c r="E568" s="46">
        <v>974</v>
      </c>
      <c r="F568" s="46">
        <v>11814.72</v>
      </c>
    </row>
    <row r="569" spans="1:6">
      <c r="A569" s="44">
        <v>568</v>
      </c>
      <c r="B569" s="64" t="s">
        <v>66</v>
      </c>
      <c r="C569" s="64" t="s">
        <v>75</v>
      </c>
      <c r="D569" s="45" t="s">
        <v>143</v>
      </c>
      <c r="E569" s="46">
        <v>1488.38</v>
      </c>
      <c r="F569" s="46">
        <v>26909.39</v>
      </c>
    </row>
    <row r="570" spans="1:6">
      <c r="A570" s="44">
        <v>569</v>
      </c>
      <c r="B570" s="64" t="s">
        <v>66</v>
      </c>
      <c r="C570" s="64" t="s">
        <v>75</v>
      </c>
      <c r="D570" s="45" t="s">
        <v>143</v>
      </c>
      <c r="E570" s="46">
        <v>2935.98</v>
      </c>
      <c r="F570" s="46">
        <v>64298.080000000002</v>
      </c>
    </row>
    <row r="571" spans="1:6">
      <c r="A571" s="44">
        <v>570</v>
      </c>
      <c r="B571" s="64" t="s">
        <v>66</v>
      </c>
      <c r="C571" s="64" t="s">
        <v>75</v>
      </c>
      <c r="D571" s="45" t="s">
        <v>143</v>
      </c>
      <c r="E571" s="46">
        <v>378</v>
      </c>
      <c r="F571" s="46">
        <v>5728.41</v>
      </c>
    </row>
    <row r="572" spans="1:6">
      <c r="A572" s="44">
        <v>571</v>
      </c>
      <c r="B572" s="64" t="s">
        <v>66</v>
      </c>
      <c r="C572" s="64" t="s">
        <v>75</v>
      </c>
      <c r="D572" s="45" t="s">
        <v>143</v>
      </c>
      <c r="E572" s="46">
        <v>282.04000000000002</v>
      </c>
      <c r="F572" s="46">
        <v>9288.49</v>
      </c>
    </row>
    <row r="573" spans="1:6">
      <c r="A573" s="44">
        <v>572</v>
      </c>
      <c r="B573" s="64" t="s">
        <v>66</v>
      </c>
      <c r="C573" s="64" t="s">
        <v>75</v>
      </c>
      <c r="D573" s="45" t="s">
        <v>143</v>
      </c>
      <c r="E573" s="46">
        <v>430.75</v>
      </c>
      <c r="F573" s="46">
        <v>18877.349999999999</v>
      </c>
    </row>
    <row r="574" spans="1:6">
      <c r="A574" s="44">
        <v>573</v>
      </c>
      <c r="B574" s="64" t="s">
        <v>66</v>
      </c>
      <c r="C574" s="64" t="s">
        <v>128</v>
      </c>
      <c r="D574" s="45" t="s">
        <v>161</v>
      </c>
      <c r="E574" s="46">
        <v>12700</v>
      </c>
      <c r="F574" s="46">
        <v>58387.6</v>
      </c>
    </row>
    <row r="575" spans="1:6">
      <c r="A575" s="44">
        <v>574</v>
      </c>
      <c r="B575" s="64" t="s">
        <v>66</v>
      </c>
      <c r="C575" s="64" t="s">
        <v>174</v>
      </c>
      <c r="D575" s="45" t="s">
        <v>175</v>
      </c>
      <c r="E575" s="46">
        <v>7207.9</v>
      </c>
      <c r="F575" s="46">
        <v>12163.5</v>
      </c>
    </row>
    <row r="576" spans="1:6">
      <c r="A576" s="44">
        <v>575</v>
      </c>
      <c r="B576" s="64" t="s">
        <v>66</v>
      </c>
      <c r="C576" s="64" t="s">
        <v>40</v>
      </c>
      <c r="D576" s="45" t="s">
        <v>41</v>
      </c>
      <c r="E576" s="46">
        <v>2319.31</v>
      </c>
      <c r="F576" s="46">
        <v>36356.129999999997</v>
      </c>
    </row>
    <row r="577" spans="1:10">
      <c r="A577" s="44">
        <v>576</v>
      </c>
      <c r="B577" s="64" t="s">
        <v>66</v>
      </c>
      <c r="C577" s="64" t="s">
        <v>40</v>
      </c>
      <c r="D577" s="45" t="s">
        <v>41</v>
      </c>
      <c r="E577" s="46">
        <v>5104.67</v>
      </c>
      <c r="F577" s="46">
        <v>218927.52</v>
      </c>
    </row>
    <row r="578" spans="1:10">
      <c r="A578" s="44">
        <v>577</v>
      </c>
      <c r="B578" s="64" t="s">
        <v>66</v>
      </c>
      <c r="C578" s="64" t="s">
        <v>96</v>
      </c>
      <c r="D578" s="45" t="s">
        <v>97</v>
      </c>
      <c r="E578" s="46">
        <v>18891.400000000001</v>
      </c>
      <c r="F578" s="46">
        <v>28516</v>
      </c>
    </row>
    <row r="579" spans="1:10">
      <c r="A579" s="44">
        <v>578</v>
      </c>
      <c r="B579" s="64" t="s">
        <v>66</v>
      </c>
      <c r="C579" s="64" t="s">
        <v>96</v>
      </c>
      <c r="D579" s="45" t="s">
        <v>97</v>
      </c>
      <c r="E579" s="46">
        <v>10842.2</v>
      </c>
      <c r="F579" s="46">
        <v>19201.5</v>
      </c>
    </row>
    <row r="580" spans="1:10">
      <c r="A580" s="44">
        <v>579</v>
      </c>
      <c r="B580" s="64" t="s">
        <v>66</v>
      </c>
      <c r="C580" s="64" t="s">
        <v>130</v>
      </c>
      <c r="D580" s="45" t="s">
        <v>131</v>
      </c>
      <c r="E580" s="46">
        <v>5698.58</v>
      </c>
      <c r="F580" s="46">
        <v>24305.56</v>
      </c>
    </row>
    <row r="581" spans="1:10">
      <c r="A581" s="44">
        <v>580</v>
      </c>
      <c r="B581" s="64" t="s">
        <v>66</v>
      </c>
      <c r="C581" s="64" t="s">
        <v>130</v>
      </c>
      <c r="D581" s="45" t="s">
        <v>131</v>
      </c>
      <c r="E581" s="46">
        <v>5596.26</v>
      </c>
      <c r="F581" s="46">
        <v>20741.240000000002</v>
      </c>
    </row>
    <row r="582" spans="1:10">
      <c r="A582" s="44">
        <v>581</v>
      </c>
      <c r="B582" s="64" t="s">
        <v>190</v>
      </c>
      <c r="C582" s="64" t="s">
        <v>73</v>
      </c>
      <c r="D582" s="45" t="s">
        <v>135</v>
      </c>
      <c r="E582" s="46">
        <v>4146.3599999999997</v>
      </c>
      <c r="F582" s="46">
        <v>29124.400000000001</v>
      </c>
    </row>
    <row r="583" spans="1:10">
      <c r="A583" s="44">
        <v>582</v>
      </c>
      <c r="B583" s="64" t="s">
        <v>190</v>
      </c>
      <c r="C583" s="64" t="s">
        <v>117</v>
      </c>
      <c r="D583" s="45" t="s">
        <v>118</v>
      </c>
      <c r="E583" s="46">
        <v>2901.66</v>
      </c>
      <c r="F583" s="46">
        <v>25039.4</v>
      </c>
    </row>
    <row r="584" spans="1:10">
      <c r="A584" s="44">
        <v>583</v>
      </c>
      <c r="B584" s="64" t="s">
        <v>176</v>
      </c>
      <c r="C584" s="64" t="s">
        <v>110</v>
      </c>
      <c r="D584" s="45" t="s">
        <v>111</v>
      </c>
      <c r="E584" s="46">
        <v>36960</v>
      </c>
      <c r="F584" s="46">
        <v>230510.89</v>
      </c>
    </row>
    <row r="585" spans="1:10">
      <c r="A585" s="44">
        <v>584</v>
      </c>
      <c r="B585" s="64" t="s">
        <v>176</v>
      </c>
      <c r="C585" s="64" t="s">
        <v>110</v>
      </c>
      <c r="D585" s="45" t="s">
        <v>111</v>
      </c>
      <c r="E585" s="46">
        <v>27720</v>
      </c>
      <c r="F585" s="46">
        <v>173018.65</v>
      </c>
    </row>
    <row r="586" spans="1:10">
      <c r="E586" s="46">
        <f>SUM(E2:E585)</f>
        <v>1454574.0199999989</v>
      </c>
      <c r="F586" s="46">
        <f>SUM(F2:F585)</f>
        <v>12274579.900000002</v>
      </c>
    </row>
    <row r="589" spans="1:10">
      <c r="A589" s="62" t="s">
        <v>19</v>
      </c>
      <c r="B589" s="62" t="s">
        <v>20</v>
      </c>
      <c r="C589" s="62" t="s">
        <v>23</v>
      </c>
      <c r="D589" s="62" t="s">
        <v>24</v>
      </c>
    </row>
    <row r="590" spans="1:10" ht="15">
      <c r="A590" s="44">
        <v>1</v>
      </c>
      <c r="B590" s="64" t="s">
        <v>88</v>
      </c>
      <c r="C590" s="46">
        <f ca="1">SUMIF($B$2:$F$585,B590,$E$2:$E$585)</f>
        <v>3563.35</v>
      </c>
      <c r="D590" s="46">
        <f ca="1">SUMIF($B$2:$F$585,B590,$F$2:$F$585)</f>
        <v>60018.400000000001</v>
      </c>
      <c r="G590" s="53" t="s">
        <v>0</v>
      </c>
      <c r="H590" s="53" t="s">
        <v>77</v>
      </c>
      <c r="I590" s="52" t="s">
        <v>23</v>
      </c>
      <c r="J590" s="52" t="s">
        <v>24</v>
      </c>
    </row>
    <row r="591" spans="1:10" ht="15">
      <c r="A591" s="44">
        <v>2</v>
      </c>
      <c r="B591" s="64" t="s">
        <v>25</v>
      </c>
      <c r="C591" s="46">
        <f t="shared" ref="C591:C625" ca="1" si="0">SUMIF($B$2:$F$585,B591,$E$2:$E$585)</f>
        <v>86875.48</v>
      </c>
      <c r="D591" s="46">
        <f t="shared" ref="D591:D625" ca="1" si="1">SUMIF($B$2:$F$585,B591,$F$2:$F$585)</f>
        <v>1686101.4900000009</v>
      </c>
      <c r="G591" s="57">
        <v>1</v>
      </c>
      <c r="H591" s="58" t="s">
        <v>78</v>
      </c>
      <c r="I591" s="59">
        <f ca="1">C593+C607+C611+C612+C623</f>
        <v>518147.78999999992</v>
      </c>
      <c r="J591" s="59">
        <f ca="1">D593+D607+D611+D612+D623</f>
        <v>4923480.740000003</v>
      </c>
    </row>
    <row r="592" spans="1:10" ht="15">
      <c r="A592" s="44">
        <v>3</v>
      </c>
      <c r="B592" s="64" t="s">
        <v>208</v>
      </c>
      <c r="C592" s="46">
        <f t="shared" ca="1" si="0"/>
        <v>2444.1999999999998</v>
      </c>
      <c r="D592" s="46">
        <f t="shared" ca="1" si="1"/>
        <v>20857.14</v>
      </c>
      <c r="G592" s="57">
        <v>2</v>
      </c>
      <c r="H592" s="58" t="s">
        <v>79</v>
      </c>
      <c r="I592" s="59">
        <f ca="1">C590+C594+C624</f>
        <v>15898.84</v>
      </c>
      <c r="J592" s="59">
        <f ca="1">D590+D594+D624</f>
        <v>186145.8</v>
      </c>
    </row>
    <row r="593" spans="1:10" ht="15">
      <c r="A593" s="44">
        <v>4</v>
      </c>
      <c r="B593" s="64" t="s">
        <v>95</v>
      </c>
      <c r="C593" s="46">
        <f t="shared" ca="1" si="0"/>
        <v>7502.75</v>
      </c>
      <c r="D593" s="46">
        <f t="shared" ca="1" si="1"/>
        <v>152072.27000000002</v>
      </c>
      <c r="G593" s="57">
        <v>3</v>
      </c>
      <c r="H593" s="58" t="s">
        <v>80</v>
      </c>
      <c r="I593" s="59">
        <f ca="1">C592+C596+C597+C598+C599+C601+C602+C609+C613+C618+C619+C622</f>
        <v>355484.69</v>
      </c>
      <c r="J593" s="59">
        <f ca="1">D592+D596+D597+D598+D599+D601+D602+D609+D613+D618+D619+D622</f>
        <v>2880782.79</v>
      </c>
    </row>
    <row r="594" spans="1:10" ht="15">
      <c r="A594" s="44">
        <v>5</v>
      </c>
      <c r="B594" s="64" t="s">
        <v>36</v>
      </c>
      <c r="C594" s="46">
        <f t="shared" ca="1" si="0"/>
        <v>5287.47</v>
      </c>
      <c r="D594" s="46">
        <f t="shared" ca="1" si="1"/>
        <v>71963.600000000006</v>
      </c>
      <c r="G594" s="57">
        <v>4</v>
      </c>
      <c r="H594" s="58" t="s">
        <v>81</v>
      </c>
      <c r="I594" s="59">
        <f ca="1">C617</f>
        <v>23177.649999999998</v>
      </c>
      <c r="J594" s="59">
        <f ca="1">D617</f>
        <v>263127.61</v>
      </c>
    </row>
    <row r="595" spans="1:10" ht="15">
      <c r="A595" s="44">
        <v>6</v>
      </c>
      <c r="B595" s="64" t="s">
        <v>144</v>
      </c>
      <c r="C595" s="46">
        <f t="shared" ca="1" si="0"/>
        <v>127077.66</v>
      </c>
      <c r="D595" s="46">
        <f t="shared" ca="1" si="1"/>
        <v>143268.52000000002</v>
      </c>
      <c r="G595" s="57">
        <v>5</v>
      </c>
      <c r="H595" s="58" t="s">
        <v>82</v>
      </c>
      <c r="I595" s="59">
        <f ca="1">C605+C615+C621</f>
        <v>141173.28999999998</v>
      </c>
      <c r="J595" s="59">
        <f ca="1">D605+D615+D621</f>
        <v>94137.01999999999</v>
      </c>
    </row>
    <row r="596" spans="1:10" ht="15">
      <c r="A596" s="44">
        <v>7</v>
      </c>
      <c r="B596" s="64" t="s">
        <v>295</v>
      </c>
      <c r="C596" s="46">
        <f t="shared" ca="1" si="0"/>
        <v>3978.8</v>
      </c>
      <c r="D596" s="46">
        <f t="shared" ca="1" si="1"/>
        <v>147269.70000000001</v>
      </c>
      <c r="G596" s="57">
        <v>6</v>
      </c>
      <c r="H596" s="58" t="s">
        <v>83</v>
      </c>
      <c r="I596" s="59">
        <f ca="1">C595+C604+C614+C620</f>
        <v>200169.18000000002</v>
      </c>
      <c r="J596" s="59">
        <f ca="1">D595+D604+D614+D620</f>
        <v>1199564.04</v>
      </c>
    </row>
    <row r="597" spans="1:10" ht="15">
      <c r="A597" s="44">
        <v>8</v>
      </c>
      <c r="B597" s="64" t="s">
        <v>164</v>
      </c>
      <c r="C597" s="46">
        <f t="shared" ca="1" si="0"/>
        <v>2.5</v>
      </c>
      <c r="D597" s="46">
        <f t="shared" ca="1" si="1"/>
        <v>35586.83</v>
      </c>
      <c r="G597" s="57">
        <v>7</v>
      </c>
      <c r="H597" s="58" t="s">
        <v>84</v>
      </c>
      <c r="I597" s="59">
        <f ca="1">C606+C608+C616+C625</f>
        <v>78813.290000000008</v>
      </c>
      <c r="J597" s="59">
        <f ca="1">D606+D608+D616+D625</f>
        <v>626955.13</v>
      </c>
    </row>
    <row r="598" spans="1:10" ht="15">
      <c r="A598" s="44">
        <v>9</v>
      </c>
      <c r="B598" s="64" t="s">
        <v>213</v>
      </c>
      <c r="C598" s="46">
        <f t="shared" ca="1" si="0"/>
        <v>23610.269999999997</v>
      </c>
      <c r="D598" s="46">
        <f t="shared" ca="1" si="1"/>
        <v>456159.03999999992</v>
      </c>
      <c r="G598" s="57">
        <v>8</v>
      </c>
      <c r="H598" s="58" t="s">
        <v>85</v>
      </c>
      <c r="I598" s="59">
        <f ca="1">C603</f>
        <v>20957.5</v>
      </c>
      <c r="J598" s="59">
        <f ca="1">D603</f>
        <v>10466.209999999999</v>
      </c>
    </row>
    <row r="599" spans="1:10" ht="15">
      <c r="A599" s="44">
        <v>10</v>
      </c>
      <c r="B599" s="64" t="s">
        <v>217</v>
      </c>
      <c r="C599" s="46">
        <f t="shared" ca="1" si="0"/>
        <v>70862.34</v>
      </c>
      <c r="D599" s="46">
        <f t="shared" ca="1" si="1"/>
        <v>379725.84</v>
      </c>
      <c r="G599" s="57">
        <v>9</v>
      </c>
      <c r="H599" s="58" t="s">
        <v>86</v>
      </c>
      <c r="I599" s="59">
        <v>0</v>
      </c>
      <c r="J599" s="59">
        <v>0</v>
      </c>
    </row>
    <row r="600" spans="1:10" ht="15">
      <c r="A600" s="44">
        <v>11</v>
      </c>
      <c r="B600" s="64" t="s">
        <v>224</v>
      </c>
      <c r="C600" s="46">
        <f t="shared" ca="1" si="0"/>
        <v>2723</v>
      </c>
      <c r="D600" s="46">
        <f t="shared" ca="1" si="1"/>
        <v>13341</v>
      </c>
      <c r="G600" s="57">
        <v>10</v>
      </c>
      <c r="H600" s="58" t="s">
        <v>87</v>
      </c>
      <c r="I600" s="59">
        <f ca="1">C591+C600+C610</f>
        <v>100751.79</v>
      </c>
      <c r="J600" s="59">
        <f ca="1">D591+D600+D610</f>
        <v>2089920.560000001</v>
      </c>
    </row>
    <row r="601" spans="1:10" ht="15">
      <c r="A601" s="44">
        <v>12</v>
      </c>
      <c r="B601" s="64" t="s">
        <v>225</v>
      </c>
      <c r="C601" s="46">
        <f t="shared" ca="1" si="0"/>
        <v>77593.329999999987</v>
      </c>
      <c r="D601" s="46">
        <f t="shared" ca="1" si="1"/>
        <v>731606.43000000017</v>
      </c>
      <c r="G601" s="57"/>
      <c r="H601" s="60"/>
      <c r="I601" s="61">
        <f ca="1">SUM(I591:I600)</f>
        <v>1454574.0199999998</v>
      </c>
      <c r="J601" s="61">
        <f ca="1">SUM(J591:J600)</f>
        <v>12274579.900000006</v>
      </c>
    </row>
    <row r="602" spans="1:10">
      <c r="A602" s="44">
        <v>13</v>
      </c>
      <c r="B602" s="64" t="s">
        <v>181</v>
      </c>
      <c r="C602" s="46">
        <f t="shared" ca="1" si="0"/>
        <v>17468.36</v>
      </c>
      <c r="D602" s="46">
        <f t="shared" ca="1" si="1"/>
        <v>73093.209999999992</v>
      </c>
    </row>
    <row r="603" spans="1:10">
      <c r="A603" s="44">
        <v>14</v>
      </c>
      <c r="B603" s="64" t="s">
        <v>101</v>
      </c>
      <c r="C603" s="46">
        <f t="shared" ca="1" si="0"/>
        <v>20957.5</v>
      </c>
      <c r="D603" s="46">
        <f t="shared" ca="1" si="1"/>
        <v>10466.209999999999</v>
      </c>
    </row>
    <row r="604" spans="1:10">
      <c r="A604" s="44">
        <v>15</v>
      </c>
      <c r="B604" s="64" t="s">
        <v>42</v>
      </c>
      <c r="C604" s="46">
        <f t="shared" ca="1" si="0"/>
        <v>22175.18</v>
      </c>
      <c r="D604" s="46">
        <f t="shared" ca="1" si="1"/>
        <v>627507.39</v>
      </c>
    </row>
    <row r="605" spans="1:10">
      <c r="A605" s="44">
        <v>16</v>
      </c>
      <c r="B605" s="64" t="s">
        <v>184</v>
      </c>
      <c r="C605" s="46">
        <f t="shared" ca="1" si="0"/>
        <v>174.29</v>
      </c>
      <c r="D605" s="46">
        <f t="shared" ca="1" si="1"/>
        <v>4195.2</v>
      </c>
    </row>
    <row r="606" spans="1:10">
      <c r="A606" s="44">
        <v>17</v>
      </c>
      <c r="B606" s="64" t="s">
        <v>44</v>
      </c>
      <c r="C606" s="46">
        <f t="shared" ca="1" si="0"/>
        <v>2024.95</v>
      </c>
      <c r="D606" s="46">
        <f t="shared" ca="1" si="1"/>
        <v>82776.290000000008</v>
      </c>
    </row>
    <row r="607" spans="1:10">
      <c r="A607" s="44">
        <v>18</v>
      </c>
      <c r="B607" s="64" t="s">
        <v>45</v>
      </c>
      <c r="C607" s="46">
        <f t="shared" ca="1" si="0"/>
        <v>16079.440000000002</v>
      </c>
      <c r="D607" s="46">
        <f t="shared" ca="1" si="1"/>
        <v>313597.44</v>
      </c>
    </row>
    <row r="608" spans="1:10">
      <c r="A608" s="44">
        <v>19</v>
      </c>
      <c r="B608" s="64" t="s">
        <v>167</v>
      </c>
      <c r="C608" s="46">
        <f t="shared" ca="1" si="0"/>
        <v>11949</v>
      </c>
      <c r="D608" s="46">
        <f t="shared" ca="1" si="1"/>
        <v>137891.84</v>
      </c>
    </row>
    <row r="609" spans="1:4">
      <c r="A609" s="44">
        <v>20</v>
      </c>
      <c r="B609" s="64" t="s">
        <v>107</v>
      </c>
      <c r="C609" s="46">
        <f t="shared" ca="1" si="0"/>
        <v>40266.31</v>
      </c>
      <c r="D609" s="46">
        <f t="shared" ca="1" si="1"/>
        <v>98549.900000000009</v>
      </c>
    </row>
    <row r="610" spans="1:4">
      <c r="A610" s="44">
        <v>21</v>
      </c>
      <c r="B610" s="64" t="s">
        <v>48</v>
      </c>
      <c r="C610" s="46">
        <f t="shared" ca="1" si="0"/>
        <v>11153.31</v>
      </c>
      <c r="D610" s="46">
        <f t="shared" ca="1" si="1"/>
        <v>390478.07000000007</v>
      </c>
    </row>
    <row r="611" spans="1:4">
      <c r="A611" s="44">
        <v>22</v>
      </c>
      <c r="B611" s="64" t="s">
        <v>108</v>
      </c>
      <c r="C611" s="46">
        <f t="shared" ca="1" si="0"/>
        <v>85.02000000000001</v>
      </c>
      <c r="D611" s="46">
        <f t="shared" ca="1" si="1"/>
        <v>2630.07</v>
      </c>
    </row>
    <row r="612" spans="1:4">
      <c r="A612" s="44">
        <v>23</v>
      </c>
      <c r="B612" s="64" t="s">
        <v>151</v>
      </c>
      <c r="C612" s="46">
        <f t="shared" ca="1" si="0"/>
        <v>652.23</v>
      </c>
      <c r="D612" s="46">
        <f t="shared" ca="1" si="1"/>
        <v>10925.6</v>
      </c>
    </row>
    <row r="613" spans="1:4">
      <c r="A613" s="44">
        <v>24</v>
      </c>
      <c r="B613" s="64" t="s">
        <v>251</v>
      </c>
      <c r="C613" s="46">
        <f t="shared" ca="1" si="0"/>
        <v>24307.230000000003</v>
      </c>
      <c r="D613" s="46">
        <f t="shared" ca="1" si="1"/>
        <v>77642.100000000006</v>
      </c>
    </row>
    <row r="614" spans="1:4">
      <c r="A614" s="44">
        <v>25</v>
      </c>
      <c r="B614" s="64" t="s">
        <v>50</v>
      </c>
      <c r="C614" s="46">
        <f t="shared" ca="1" si="0"/>
        <v>46494.240000000005</v>
      </c>
      <c r="D614" s="46">
        <f t="shared" ca="1" si="1"/>
        <v>409711.23</v>
      </c>
    </row>
    <row r="615" spans="1:4">
      <c r="A615" s="44">
        <v>26</v>
      </c>
      <c r="B615" s="64" t="s">
        <v>109</v>
      </c>
      <c r="C615" s="46">
        <f t="shared" ca="1" si="0"/>
        <v>117280</v>
      </c>
      <c r="D615" s="46">
        <f t="shared" ca="1" si="1"/>
        <v>58491</v>
      </c>
    </row>
    <row r="616" spans="1:4">
      <c r="A616" s="44">
        <v>27</v>
      </c>
      <c r="B616" s="64" t="s">
        <v>53</v>
      </c>
      <c r="C616" s="46">
        <f t="shared" ca="1" si="0"/>
        <v>159.34</v>
      </c>
      <c r="D616" s="46">
        <f t="shared" ca="1" si="1"/>
        <v>2757.46</v>
      </c>
    </row>
    <row r="617" spans="1:4">
      <c r="A617" s="44">
        <v>28</v>
      </c>
      <c r="B617" s="64" t="s">
        <v>58</v>
      </c>
      <c r="C617" s="46">
        <f t="shared" ca="1" si="0"/>
        <v>23177.649999999998</v>
      </c>
      <c r="D617" s="46">
        <f t="shared" ca="1" si="1"/>
        <v>263127.61</v>
      </c>
    </row>
    <row r="618" spans="1:4">
      <c r="A618" s="44">
        <v>29</v>
      </c>
      <c r="B618" s="64" t="s">
        <v>187</v>
      </c>
      <c r="C618" s="46">
        <f t="shared" ca="1" si="0"/>
        <v>48728.479999999996</v>
      </c>
      <c r="D618" s="46">
        <f t="shared" ca="1" si="1"/>
        <v>240521.14</v>
      </c>
    </row>
    <row r="619" spans="1:4">
      <c r="A619" s="44">
        <v>30</v>
      </c>
      <c r="B619" s="64" t="s">
        <v>260</v>
      </c>
      <c r="C619" s="46">
        <f t="shared" ca="1" si="0"/>
        <v>18874.45</v>
      </c>
      <c r="D619" s="46">
        <f t="shared" ca="1" si="1"/>
        <v>90067</v>
      </c>
    </row>
    <row r="620" spans="1:4">
      <c r="A620" s="44">
        <v>31</v>
      </c>
      <c r="B620" s="64" t="s">
        <v>155</v>
      </c>
      <c r="C620" s="46">
        <f t="shared" ca="1" si="0"/>
        <v>4422.1000000000004</v>
      </c>
      <c r="D620" s="46">
        <f t="shared" ca="1" si="1"/>
        <v>19076.900000000001</v>
      </c>
    </row>
    <row r="621" spans="1:4">
      <c r="A621" s="44">
        <v>32</v>
      </c>
      <c r="B621" s="64" t="s">
        <v>119</v>
      </c>
      <c r="C621" s="46">
        <f t="shared" ca="1" si="0"/>
        <v>23719</v>
      </c>
      <c r="D621" s="46">
        <f t="shared" ca="1" si="1"/>
        <v>31450.82</v>
      </c>
    </row>
    <row r="622" spans="1:4">
      <c r="A622" s="44">
        <v>33</v>
      </c>
      <c r="B622" s="64" t="s">
        <v>61</v>
      </c>
      <c r="C622" s="46">
        <f t="shared" ca="1" si="0"/>
        <v>27348.42</v>
      </c>
      <c r="D622" s="46">
        <f t="shared" ca="1" si="1"/>
        <v>529704.46000000008</v>
      </c>
    </row>
    <row r="623" spans="1:4">
      <c r="A623" s="44">
        <v>34</v>
      </c>
      <c r="B623" s="64" t="s">
        <v>66</v>
      </c>
      <c r="C623" s="46">
        <f t="shared" ca="1" si="0"/>
        <v>493828.34999999992</v>
      </c>
      <c r="D623" s="46">
        <f t="shared" ca="1" si="1"/>
        <v>4444255.3600000031</v>
      </c>
    </row>
    <row r="624" spans="1:4">
      <c r="A624" s="44">
        <v>35</v>
      </c>
      <c r="B624" s="64" t="s">
        <v>190</v>
      </c>
      <c r="C624" s="46">
        <f t="shared" ca="1" si="0"/>
        <v>7048.0199999999995</v>
      </c>
      <c r="D624" s="46">
        <f t="shared" ca="1" si="1"/>
        <v>54163.8</v>
      </c>
    </row>
    <row r="625" spans="1:4">
      <c r="A625" s="44">
        <v>36</v>
      </c>
      <c r="B625" s="64" t="s">
        <v>176</v>
      </c>
      <c r="C625" s="46">
        <f t="shared" ca="1" si="0"/>
        <v>64680</v>
      </c>
      <c r="D625" s="46">
        <f t="shared" ca="1" si="1"/>
        <v>403529.54000000004</v>
      </c>
    </row>
    <row r="626" spans="1:4">
      <c r="C626" s="46">
        <f ca="1">SUM(C590:C625)</f>
        <v>1454574.0199999998</v>
      </c>
      <c r="D626" s="46">
        <f ca="1">SUM(D590:D625)</f>
        <v>12274579.900000006</v>
      </c>
    </row>
    <row r="627" spans="1:4">
      <c r="C627" s="43"/>
    </row>
    <row r="628" spans="1:4">
      <c r="C628" s="43"/>
    </row>
    <row r="629" spans="1:4">
      <c r="C629" s="43"/>
    </row>
    <row r="630" spans="1:4">
      <c r="C630" s="43"/>
    </row>
    <row r="631" spans="1:4">
      <c r="C631" s="43"/>
    </row>
    <row r="632" spans="1:4">
      <c r="C632" s="43"/>
    </row>
    <row r="633" spans="1:4">
      <c r="C633" s="43"/>
    </row>
    <row r="634" spans="1:4">
      <c r="C634" s="43"/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>
  <dimension ref="A1:J516"/>
  <sheetViews>
    <sheetView showGridLines="0" workbookViewId="0">
      <pane ySplit="1" topLeftCell="A478" activePane="bottomLeft" state="frozen"/>
      <selection activeCell="AF1" sqref="AF1"/>
      <selection pane="bottomLeft" activeCell="I493" sqref="I493"/>
    </sheetView>
  </sheetViews>
  <sheetFormatPr defaultRowHeight="15"/>
  <cols>
    <col min="1" max="1" width="5" style="43" bestFit="1" customWidth="1"/>
    <col min="2" max="2" width="38.140625" style="43" bestFit="1" customWidth="1"/>
    <col min="3" max="3" width="41.140625" style="49" bestFit="1" customWidth="1"/>
    <col min="4" max="4" width="24.42578125" style="50" customWidth="1"/>
    <col min="5" max="5" width="16.42578125" style="50" bestFit="1" customWidth="1"/>
    <col min="6" max="6" width="25.28515625" style="43" bestFit="1" customWidth="1"/>
    <col min="7" max="7" width="9.140625" style="43"/>
    <col min="8" max="8" width="29.42578125" style="43" bestFit="1" customWidth="1"/>
    <col min="9" max="9" width="14.42578125" style="43" customWidth="1"/>
    <col min="10" max="10" width="16.42578125" style="43" customWidth="1"/>
    <col min="11" max="16384" width="9.140625" style="43"/>
  </cols>
  <sheetData>
    <row r="1" spans="1:6" s="47" customFormat="1" ht="12">
      <c r="A1" s="62" t="s">
        <v>19</v>
      </c>
      <c r="B1" s="62" t="s">
        <v>20</v>
      </c>
      <c r="C1" s="62" t="s">
        <v>21</v>
      </c>
      <c r="D1" s="63" t="s">
        <v>22</v>
      </c>
      <c r="E1" s="71" t="s">
        <v>23</v>
      </c>
      <c r="F1" s="71" t="s">
        <v>24</v>
      </c>
    </row>
    <row r="2" spans="1:6" s="47" customFormat="1" ht="12">
      <c r="A2" s="44">
        <v>1</v>
      </c>
      <c r="B2" s="64" t="s">
        <v>88</v>
      </c>
      <c r="C2" s="64" t="s">
        <v>89</v>
      </c>
      <c r="D2" s="45" t="s">
        <v>90</v>
      </c>
      <c r="E2" s="46">
        <v>2128.75</v>
      </c>
      <c r="F2" s="46">
        <v>33981</v>
      </c>
    </row>
    <row r="3" spans="1:6" s="47" customFormat="1" ht="12">
      <c r="A3" s="44">
        <v>2</v>
      </c>
      <c r="B3" s="64" t="s">
        <v>25</v>
      </c>
      <c r="C3" s="64" t="s">
        <v>26</v>
      </c>
      <c r="D3" s="45" t="s">
        <v>205</v>
      </c>
      <c r="E3" s="46">
        <v>259.60000000000002</v>
      </c>
      <c r="F3" s="46">
        <v>9827.2000000000007</v>
      </c>
    </row>
    <row r="4" spans="1:6" s="47" customFormat="1" ht="12">
      <c r="A4" s="44">
        <v>3</v>
      </c>
      <c r="B4" s="64" t="s">
        <v>25</v>
      </c>
      <c r="C4" s="64" t="s">
        <v>26</v>
      </c>
      <c r="D4" s="45" t="s">
        <v>205</v>
      </c>
      <c r="E4" s="46">
        <v>202.3</v>
      </c>
      <c r="F4" s="46">
        <v>9548.7000000000007</v>
      </c>
    </row>
    <row r="5" spans="1:6" s="47" customFormat="1" ht="12">
      <c r="A5" s="44">
        <v>4</v>
      </c>
      <c r="B5" s="64" t="s">
        <v>25</v>
      </c>
      <c r="C5" s="64" t="s">
        <v>26</v>
      </c>
      <c r="D5" s="45" t="s">
        <v>205</v>
      </c>
      <c r="E5" s="46">
        <v>276.18</v>
      </c>
      <c r="F5" s="46">
        <v>11532.32</v>
      </c>
    </row>
    <row r="6" spans="1:6" s="47" customFormat="1" ht="12">
      <c r="A6" s="44">
        <v>5</v>
      </c>
      <c r="B6" s="64" t="s">
        <v>25</v>
      </c>
      <c r="C6" s="64" t="s">
        <v>26</v>
      </c>
      <c r="D6" s="45" t="s">
        <v>205</v>
      </c>
      <c r="E6" s="46">
        <v>167.2</v>
      </c>
      <c r="F6" s="46">
        <v>8390.25</v>
      </c>
    </row>
    <row r="7" spans="1:6" s="47" customFormat="1" ht="12">
      <c r="A7" s="44">
        <v>6</v>
      </c>
      <c r="B7" s="64" t="s">
        <v>25</v>
      </c>
      <c r="C7" s="64" t="s">
        <v>26</v>
      </c>
      <c r="D7" s="45" t="s">
        <v>205</v>
      </c>
      <c r="E7" s="46">
        <v>245.1</v>
      </c>
      <c r="F7" s="46">
        <v>10836</v>
      </c>
    </row>
    <row r="8" spans="1:6" s="47" customFormat="1" ht="12">
      <c r="A8" s="44">
        <v>7</v>
      </c>
      <c r="B8" s="64" t="s">
        <v>25</v>
      </c>
      <c r="C8" s="64" t="s">
        <v>26</v>
      </c>
      <c r="D8" s="45" t="s">
        <v>205</v>
      </c>
      <c r="E8" s="46">
        <v>196.72</v>
      </c>
      <c r="F8" s="46">
        <v>8522.7999999999993</v>
      </c>
    </row>
    <row r="9" spans="1:6" s="47" customFormat="1" ht="12">
      <c r="A9" s="44">
        <v>8</v>
      </c>
      <c r="B9" s="64" t="s">
        <v>25</v>
      </c>
      <c r="C9" s="64" t="s">
        <v>26</v>
      </c>
      <c r="D9" s="45" t="s">
        <v>205</v>
      </c>
      <c r="E9" s="46">
        <v>211.14</v>
      </c>
      <c r="F9" s="46">
        <v>7691.37</v>
      </c>
    </row>
    <row r="10" spans="1:6" s="47" customFormat="1" ht="12">
      <c r="A10" s="44">
        <v>9</v>
      </c>
      <c r="B10" s="64" t="s">
        <v>25</v>
      </c>
      <c r="C10" s="64" t="s">
        <v>26</v>
      </c>
      <c r="D10" s="45" t="s">
        <v>205</v>
      </c>
      <c r="E10" s="46">
        <v>75.7</v>
      </c>
      <c r="F10" s="46">
        <v>2728.5</v>
      </c>
    </row>
    <row r="11" spans="1:6" s="47" customFormat="1" ht="12">
      <c r="A11" s="44">
        <v>10</v>
      </c>
      <c r="B11" s="64" t="s">
        <v>25</v>
      </c>
      <c r="C11" s="64" t="s">
        <v>26</v>
      </c>
      <c r="D11" s="45" t="s">
        <v>205</v>
      </c>
      <c r="E11" s="46">
        <v>279</v>
      </c>
      <c r="F11" s="46">
        <v>7861.7</v>
      </c>
    </row>
    <row r="12" spans="1:6" s="47" customFormat="1" ht="12">
      <c r="A12" s="44">
        <v>11</v>
      </c>
      <c r="B12" s="64" t="s">
        <v>25</v>
      </c>
      <c r="C12" s="64" t="s">
        <v>26</v>
      </c>
      <c r="D12" s="45" t="s">
        <v>205</v>
      </c>
      <c r="E12" s="46">
        <v>214.5</v>
      </c>
      <c r="F12" s="46">
        <v>8755.5</v>
      </c>
    </row>
    <row r="13" spans="1:6" s="47" customFormat="1" ht="12">
      <c r="A13" s="44">
        <v>12</v>
      </c>
      <c r="B13" s="64" t="s">
        <v>25</v>
      </c>
      <c r="C13" s="64" t="s">
        <v>26</v>
      </c>
      <c r="D13" s="45" t="s">
        <v>205</v>
      </c>
      <c r="E13" s="46">
        <v>47.4</v>
      </c>
      <c r="F13" s="46">
        <v>1751.1</v>
      </c>
    </row>
    <row r="14" spans="1:6" s="47" customFormat="1" ht="12">
      <c r="A14" s="44">
        <v>13</v>
      </c>
      <c r="B14" s="64" t="s">
        <v>25</v>
      </c>
      <c r="C14" s="64" t="s">
        <v>26</v>
      </c>
      <c r="D14" s="45" t="s">
        <v>205</v>
      </c>
      <c r="E14" s="46">
        <v>211.5</v>
      </c>
      <c r="F14" s="46">
        <v>9795.1</v>
      </c>
    </row>
    <row r="15" spans="1:6" s="47" customFormat="1" ht="12">
      <c r="A15" s="44">
        <v>14</v>
      </c>
      <c r="B15" s="64" t="s">
        <v>25</v>
      </c>
      <c r="C15" s="64" t="s">
        <v>26</v>
      </c>
      <c r="D15" s="45" t="s">
        <v>205</v>
      </c>
      <c r="E15" s="46">
        <v>816</v>
      </c>
      <c r="F15" s="46">
        <v>27589.05</v>
      </c>
    </row>
    <row r="16" spans="1:6" s="47" customFormat="1" ht="12">
      <c r="A16" s="44">
        <v>15</v>
      </c>
      <c r="B16" s="64" t="s">
        <v>25</v>
      </c>
      <c r="C16" s="64" t="s">
        <v>26</v>
      </c>
      <c r="D16" s="45" t="s">
        <v>205</v>
      </c>
      <c r="E16" s="46">
        <v>297.60000000000002</v>
      </c>
      <c r="F16" s="46">
        <v>10239.6</v>
      </c>
    </row>
    <row r="17" spans="1:6" s="47" customFormat="1" ht="12">
      <c r="A17" s="44">
        <v>16</v>
      </c>
      <c r="B17" s="64" t="s">
        <v>25</v>
      </c>
      <c r="C17" s="64" t="s">
        <v>26</v>
      </c>
      <c r="D17" s="45" t="s">
        <v>205</v>
      </c>
      <c r="E17" s="46">
        <v>286.76</v>
      </c>
      <c r="F17" s="46">
        <v>8999.5</v>
      </c>
    </row>
    <row r="18" spans="1:6" s="47" customFormat="1" ht="12">
      <c r="A18" s="44">
        <v>17</v>
      </c>
      <c r="B18" s="64" t="s">
        <v>25</v>
      </c>
      <c r="C18" s="64" t="s">
        <v>26</v>
      </c>
      <c r="D18" s="45" t="s">
        <v>205</v>
      </c>
      <c r="E18" s="46">
        <v>67.2</v>
      </c>
      <c r="F18" s="46">
        <v>2635.6</v>
      </c>
    </row>
    <row r="19" spans="1:6" s="47" customFormat="1" ht="12">
      <c r="A19" s="44">
        <v>18</v>
      </c>
      <c r="B19" s="64" t="s">
        <v>25</v>
      </c>
      <c r="C19" s="64" t="s">
        <v>26</v>
      </c>
      <c r="D19" s="45" t="s">
        <v>205</v>
      </c>
      <c r="E19" s="46">
        <v>345.6</v>
      </c>
      <c r="F19" s="46">
        <v>13680.95</v>
      </c>
    </row>
    <row r="20" spans="1:6" s="47" customFormat="1" ht="12">
      <c r="A20" s="44">
        <v>19</v>
      </c>
      <c r="B20" s="64" t="s">
        <v>25</v>
      </c>
      <c r="C20" s="64" t="s">
        <v>28</v>
      </c>
      <c r="D20" s="45" t="s">
        <v>29</v>
      </c>
      <c r="E20" s="46">
        <v>1119</v>
      </c>
      <c r="F20" s="46">
        <v>8193</v>
      </c>
    </row>
    <row r="21" spans="1:6" s="47" customFormat="1" ht="12">
      <c r="A21" s="44">
        <v>20</v>
      </c>
      <c r="B21" s="64" t="s">
        <v>25</v>
      </c>
      <c r="C21" s="64" t="s">
        <v>28</v>
      </c>
      <c r="D21" s="45" t="s">
        <v>29</v>
      </c>
      <c r="E21" s="46">
        <v>5191</v>
      </c>
      <c r="F21" s="46">
        <v>21258.18</v>
      </c>
    </row>
    <row r="22" spans="1:6" s="47" customFormat="1" ht="12">
      <c r="A22" s="44">
        <v>21</v>
      </c>
      <c r="B22" s="64" t="s">
        <v>25</v>
      </c>
      <c r="C22" s="64" t="s">
        <v>28</v>
      </c>
      <c r="D22" s="45" t="s">
        <v>29</v>
      </c>
      <c r="E22" s="46">
        <v>351</v>
      </c>
      <c r="F22" s="46">
        <v>1947</v>
      </c>
    </row>
    <row r="23" spans="1:6" s="47" customFormat="1" ht="12">
      <c r="A23" s="44">
        <v>22</v>
      </c>
      <c r="B23" s="64" t="s">
        <v>25</v>
      </c>
      <c r="C23" s="64" t="s">
        <v>28</v>
      </c>
      <c r="D23" s="45" t="s">
        <v>29</v>
      </c>
      <c r="E23" s="46">
        <v>64.5</v>
      </c>
      <c r="F23" s="46">
        <v>244</v>
      </c>
    </row>
    <row r="24" spans="1:6" s="47" customFormat="1" ht="12">
      <c r="A24" s="44">
        <v>23</v>
      </c>
      <c r="B24" s="64" t="s">
        <v>25</v>
      </c>
      <c r="C24" s="64" t="s">
        <v>28</v>
      </c>
      <c r="D24" s="45" t="s">
        <v>29</v>
      </c>
      <c r="E24" s="46">
        <v>5532.5</v>
      </c>
      <c r="F24" s="46">
        <v>22885.68</v>
      </c>
    </row>
    <row r="25" spans="1:6" s="47" customFormat="1" ht="12">
      <c r="A25" s="44">
        <v>24</v>
      </c>
      <c r="B25" s="64" t="s">
        <v>25</v>
      </c>
      <c r="C25" s="64" t="s">
        <v>28</v>
      </c>
      <c r="D25" s="45" t="s">
        <v>29</v>
      </c>
      <c r="E25" s="46">
        <v>71.5</v>
      </c>
      <c r="F25" s="46">
        <v>251.5</v>
      </c>
    </row>
    <row r="26" spans="1:6" s="47" customFormat="1" ht="12">
      <c r="A26" s="44">
        <v>25</v>
      </c>
      <c r="B26" s="64" t="s">
        <v>25</v>
      </c>
      <c r="C26" s="64" t="s">
        <v>28</v>
      </c>
      <c r="D26" s="45" t="s">
        <v>29</v>
      </c>
      <c r="E26" s="46">
        <v>900.5</v>
      </c>
      <c r="F26" s="46">
        <v>5114</v>
      </c>
    </row>
    <row r="27" spans="1:6" s="47" customFormat="1" ht="12">
      <c r="A27" s="44">
        <v>26</v>
      </c>
      <c r="B27" s="64" t="s">
        <v>25</v>
      </c>
      <c r="C27" s="64" t="s">
        <v>28</v>
      </c>
      <c r="D27" s="45" t="s">
        <v>29</v>
      </c>
      <c r="E27" s="46">
        <v>689</v>
      </c>
      <c r="F27" s="46">
        <v>3014</v>
      </c>
    </row>
    <row r="28" spans="1:6" s="47" customFormat="1" ht="12">
      <c r="A28" s="44">
        <v>27</v>
      </c>
      <c r="B28" s="64" t="s">
        <v>25</v>
      </c>
      <c r="C28" s="64" t="s">
        <v>28</v>
      </c>
      <c r="D28" s="45" t="s">
        <v>29</v>
      </c>
      <c r="E28" s="46">
        <v>446</v>
      </c>
      <c r="F28" s="46">
        <v>1618.5</v>
      </c>
    </row>
    <row r="29" spans="1:6" s="47" customFormat="1" ht="12">
      <c r="A29" s="44">
        <v>28</v>
      </c>
      <c r="B29" s="64" t="s">
        <v>25</v>
      </c>
      <c r="C29" s="64" t="s">
        <v>28</v>
      </c>
      <c r="D29" s="45" t="s">
        <v>29</v>
      </c>
      <c r="E29" s="46">
        <v>5852.5</v>
      </c>
      <c r="F29" s="46">
        <v>23680.5</v>
      </c>
    </row>
    <row r="30" spans="1:6" s="47" customFormat="1" ht="12">
      <c r="A30" s="44">
        <v>29</v>
      </c>
      <c r="B30" s="64" t="s">
        <v>25</v>
      </c>
      <c r="C30" s="64" t="s">
        <v>28</v>
      </c>
      <c r="D30" s="45" t="s">
        <v>29</v>
      </c>
      <c r="E30" s="46">
        <v>6763.5</v>
      </c>
      <c r="F30" s="46">
        <v>26292</v>
      </c>
    </row>
    <row r="31" spans="1:6" s="47" customFormat="1" ht="12">
      <c r="A31" s="44">
        <v>30</v>
      </c>
      <c r="B31" s="64" t="s">
        <v>25</v>
      </c>
      <c r="C31" s="64" t="s">
        <v>30</v>
      </c>
      <c r="D31" s="45" t="s">
        <v>31</v>
      </c>
      <c r="E31" s="46">
        <v>16</v>
      </c>
      <c r="F31" s="46">
        <v>506.3</v>
      </c>
    </row>
    <row r="32" spans="1:6" s="47" customFormat="1" ht="12">
      <c r="A32" s="44">
        <v>31</v>
      </c>
      <c r="B32" s="64" t="s">
        <v>25</v>
      </c>
      <c r="C32" s="64" t="s">
        <v>30</v>
      </c>
      <c r="D32" s="45" t="s">
        <v>31</v>
      </c>
      <c r="E32" s="46">
        <v>571.04999999999995</v>
      </c>
      <c r="F32" s="46">
        <v>18077.52</v>
      </c>
    </row>
    <row r="33" spans="1:6" s="47" customFormat="1" ht="12">
      <c r="A33" s="44">
        <v>32</v>
      </c>
      <c r="B33" s="64" t="s">
        <v>25</v>
      </c>
      <c r="C33" s="64" t="s">
        <v>30</v>
      </c>
      <c r="D33" s="45" t="s">
        <v>31</v>
      </c>
      <c r="E33" s="46">
        <v>145</v>
      </c>
      <c r="F33" s="46">
        <v>2622.6</v>
      </c>
    </row>
    <row r="34" spans="1:6" s="47" customFormat="1" ht="12">
      <c r="A34" s="44">
        <v>33</v>
      </c>
      <c r="B34" s="64" t="s">
        <v>25</v>
      </c>
      <c r="C34" s="64" t="s">
        <v>30</v>
      </c>
      <c r="D34" s="45" t="s">
        <v>31</v>
      </c>
      <c r="E34" s="46">
        <v>301.05</v>
      </c>
      <c r="F34" s="46">
        <v>12621.8</v>
      </c>
    </row>
    <row r="35" spans="1:6" s="47" customFormat="1" ht="12">
      <c r="A35" s="44">
        <v>34</v>
      </c>
      <c r="B35" s="64" t="s">
        <v>25</v>
      </c>
      <c r="C35" s="64" t="s">
        <v>30</v>
      </c>
      <c r="D35" s="45" t="s">
        <v>31</v>
      </c>
      <c r="E35" s="46">
        <v>261.89999999999998</v>
      </c>
      <c r="F35" s="46">
        <v>23523.4</v>
      </c>
    </row>
    <row r="36" spans="1:6" s="47" customFormat="1" ht="12">
      <c r="A36" s="44">
        <v>35</v>
      </c>
      <c r="B36" s="64" t="s">
        <v>25</v>
      </c>
      <c r="C36" s="64" t="s">
        <v>30</v>
      </c>
      <c r="D36" s="45" t="s">
        <v>31</v>
      </c>
      <c r="E36" s="46">
        <v>36.5</v>
      </c>
      <c r="F36" s="46">
        <v>3195.66</v>
      </c>
    </row>
    <row r="37" spans="1:6" s="47" customFormat="1" ht="12">
      <c r="A37" s="44">
        <v>36</v>
      </c>
      <c r="B37" s="64" t="s">
        <v>25</v>
      </c>
      <c r="C37" s="64" t="s">
        <v>30</v>
      </c>
      <c r="D37" s="45" t="s">
        <v>31</v>
      </c>
      <c r="E37" s="46">
        <v>125.45</v>
      </c>
      <c r="F37" s="46">
        <v>4480</v>
      </c>
    </row>
    <row r="38" spans="1:6" s="47" customFormat="1" ht="12">
      <c r="A38" s="44">
        <v>37</v>
      </c>
      <c r="B38" s="64" t="s">
        <v>25</v>
      </c>
      <c r="C38" s="64" t="s">
        <v>30</v>
      </c>
      <c r="D38" s="45" t="s">
        <v>31</v>
      </c>
      <c r="E38" s="46">
        <v>740.77</v>
      </c>
      <c r="F38" s="46">
        <v>16913.900000000001</v>
      </c>
    </row>
    <row r="39" spans="1:6" s="47" customFormat="1" ht="12">
      <c r="A39" s="44">
        <v>38</v>
      </c>
      <c r="B39" s="64" t="s">
        <v>25</v>
      </c>
      <c r="C39" s="64" t="s">
        <v>30</v>
      </c>
      <c r="D39" s="45" t="s">
        <v>31</v>
      </c>
      <c r="E39" s="46">
        <v>25.7</v>
      </c>
      <c r="F39" s="46">
        <v>2972.11</v>
      </c>
    </row>
    <row r="40" spans="1:6" s="47" customFormat="1" ht="12">
      <c r="A40" s="44">
        <v>39</v>
      </c>
      <c r="B40" s="64" t="s">
        <v>25</v>
      </c>
      <c r="C40" s="64" t="s">
        <v>30</v>
      </c>
      <c r="D40" s="45" t="s">
        <v>31</v>
      </c>
      <c r="E40" s="46">
        <v>33.5</v>
      </c>
      <c r="F40" s="46">
        <v>1429.7</v>
      </c>
    </row>
    <row r="41" spans="1:6" s="47" customFormat="1" ht="12">
      <c r="A41" s="44">
        <v>40</v>
      </c>
      <c r="B41" s="64" t="s">
        <v>25</v>
      </c>
      <c r="C41" s="64" t="s">
        <v>30</v>
      </c>
      <c r="D41" s="45" t="s">
        <v>31</v>
      </c>
      <c r="E41" s="46">
        <v>6.85</v>
      </c>
      <c r="F41" s="46">
        <v>213.2</v>
      </c>
    </row>
    <row r="42" spans="1:6" s="47" customFormat="1" ht="12">
      <c r="A42" s="44">
        <v>41</v>
      </c>
      <c r="B42" s="64" t="s">
        <v>25</v>
      </c>
      <c r="C42" s="64" t="s">
        <v>30</v>
      </c>
      <c r="D42" s="45" t="s">
        <v>31</v>
      </c>
      <c r="E42" s="46">
        <v>358.29</v>
      </c>
      <c r="F42" s="46">
        <v>17401.78</v>
      </c>
    </row>
    <row r="43" spans="1:6" s="47" customFormat="1" ht="12">
      <c r="A43" s="44">
        <v>42</v>
      </c>
      <c r="B43" s="64" t="s">
        <v>25</v>
      </c>
      <c r="C43" s="64" t="s">
        <v>30</v>
      </c>
      <c r="D43" s="45" t="s">
        <v>31</v>
      </c>
      <c r="E43" s="46">
        <v>101.88</v>
      </c>
      <c r="F43" s="46">
        <v>5263</v>
      </c>
    </row>
    <row r="44" spans="1:6" s="47" customFormat="1" ht="12">
      <c r="A44" s="44">
        <v>43</v>
      </c>
      <c r="B44" s="64" t="s">
        <v>25</v>
      </c>
      <c r="C44" s="64" t="s">
        <v>30</v>
      </c>
      <c r="D44" s="45" t="s">
        <v>31</v>
      </c>
      <c r="E44" s="46">
        <v>52.96</v>
      </c>
      <c r="F44" s="46">
        <v>3138.64</v>
      </c>
    </row>
    <row r="45" spans="1:6" s="47" customFormat="1" ht="12">
      <c r="A45" s="44">
        <v>44</v>
      </c>
      <c r="B45" s="64" t="s">
        <v>25</v>
      </c>
      <c r="C45" s="64" t="s">
        <v>30</v>
      </c>
      <c r="D45" s="45" t="s">
        <v>31</v>
      </c>
      <c r="E45" s="46">
        <v>238.41</v>
      </c>
      <c r="F45" s="46">
        <v>10388.200000000001</v>
      </c>
    </row>
    <row r="46" spans="1:6" s="47" customFormat="1" ht="12">
      <c r="A46" s="44">
        <v>45</v>
      </c>
      <c r="B46" s="64" t="s">
        <v>25</v>
      </c>
      <c r="C46" s="64" t="s">
        <v>30</v>
      </c>
      <c r="D46" s="45" t="s">
        <v>31</v>
      </c>
      <c r="E46" s="46">
        <v>116.46</v>
      </c>
      <c r="F46" s="46">
        <v>4479.2</v>
      </c>
    </row>
    <row r="47" spans="1:6" s="47" customFormat="1" ht="12">
      <c r="A47" s="44">
        <v>46</v>
      </c>
      <c r="B47" s="64" t="s">
        <v>25</v>
      </c>
      <c r="C47" s="64" t="s">
        <v>30</v>
      </c>
      <c r="D47" s="45" t="s">
        <v>31</v>
      </c>
      <c r="E47" s="46">
        <v>3402.61</v>
      </c>
      <c r="F47" s="46">
        <v>189032.45</v>
      </c>
    </row>
    <row r="48" spans="1:6" s="47" customFormat="1" ht="12">
      <c r="A48" s="44">
        <v>47</v>
      </c>
      <c r="B48" s="64" t="s">
        <v>25</v>
      </c>
      <c r="C48" s="64" t="s">
        <v>30</v>
      </c>
      <c r="D48" s="45" t="s">
        <v>31</v>
      </c>
      <c r="E48" s="46">
        <v>1900</v>
      </c>
      <c r="F48" s="46">
        <v>96198.15</v>
      </c>
    </row>
    <row r="49" spans="1:6" s="47" customFormat="1" ht="12">
      <c r="A49" s="44">
        <v>48</v>
      </c>
      <c r="B49" s="64" t="s">
        <v>25</v>
      </c>
      <c r="C49" s="64" t="s">
        <v>30</v>
      </c>
      <c r="D49" s="45" t="s">
        <v>31</v>
      </c>
      <c r="E49" s="46">
        <v>1277.8</v>
      </c>
      <c r="F49" s="46">
        <v>35885.699999999997</v>
      </c>
    </row>
    <row r="50" spans="1:6" s="47" customFormat="1" ht="12">
      <c r="A50" s="44">
        <v>49</v>
      </c>
      <c r="B50" s="64" t="s">
        <v>25</v>
      </c>
      <c r="C50" s="64" t="s">
        <v>30</v>
      </c>
      <c r="D50" s="45" t="s">
        <v>31</v>
      </c>
      <c r="E50" s="46">
        <v>35.6</v>
      </c>
      <c r="F50" s="46">
        <v>1903.6</v>
      </c>
    </row>
    <row r="51" spans="1:6" s="47" customFormat="1" ht="12">
      <c r="A51" s="44">
        <v>50</v>
      </c>
      <c r="B51" s="64" t="s">
        <v>25</v>
      </c>
      <c r="C51" s="64" t="s">
        <v>30</v>
      </c>
      <c r="D51" s="45" t="s">
        <v>31</v>
      </c>
      <c r="E51" s="46">
        <v>3</v>
      </c>
      <c r="F51" s="46">
        <v>1235.05</v>
      </c>
    </row>
    <row r="52" spans="1:6" s="47" customFormat="1" ht="12">
      <c r="A52" s="44">
        <v>51</v>
      </c>
      <c r="B52" s="64" t="s">
        <v>25</v>
      </c>
      <c r="C52" s="64" t="s">
        <v>30</v>
      </c>
      <c r="D52" s="45" t="s">
        <v>31</v>
      </c>
      <c r="E52" s="46">
        <v>1900</v>
      </c>
      <c r="F52" s="46">
        <v>33380.629999999997</v>
      </c>
    </row>
    <row r="53" spans="1:6" s="47" customFormat="1" ht="12">
      <c r="A53" s="44">
        <v>52</v>
      </c>
      <c r="B53" s="64" t="s">
        <v>25</v>
      </c>
      <c r="C53" s="64" t="s">
        <v>30</v>
      </c>
      <c r="D53" s="45" t="s">
        <v>31</v>
      </c>
      <c r="E53" s="46">
        <v>1.5</v>
      </c>
      <c r="F53" s="46">
        <v>119.2</v>
      </c>
    </row>
    <row r="54" spans="1:6" s="47" customFormat="1" ht="12">
      <c r="A54" s="44">
        <v>53</v>
      </c>
      <c r="B54" s="64" t="s">
        <v>25</v>
      </c>
      <c r="C54" s="64" t="s">
        <v>30</v>
      </c>
      <c r="D54" s="45" t="s">
        <v>31</v>
      </c>
      <c r="E54" s="46">
        <v>250</v>
      </c>
      <c r="F54" s="46">
        <v>8005.18</v>
      </c>
    </row>
    <row r="55" spans="1:6" s="47" customFormat="1" ht="12">
      <c r="A55" s="44">
        <v>54</v>
      </c>
      <c r="B55" s="64" t="s">
        <v>25</v>
      </c>
      <c r="C55" s="64" t="s">
        <v>30</v>
      </c>
      <c r="D55" s="45" t="s">
        <v>31</v>
      </c>
      <c r="E55" s="46">
        <v>5</v>
      </c>
      <c r="F55" s="46">
        <v>539</v>
      </c>
    </row>
    <row r="56" spans="1:6" s="47" customFormat="1" ht="12">
      <c r="A56" s="44">
        <v>55</v>
      </c>
      <c r="B56" s="64" t="s">
        <v>25</v>
      </c>
      <c r="C56" s="64" t="s">
        <v>30</v>
      </c>
      <c r="D56" s="45" t="s">
        <v>31</v>
      </c>
      <c r="E56" s="46">
        <v>10</v>
      </c>
      <c r="F56" s="46">
        <v>449.5</v>
      </c>
    </row>
    <row r="57" spans="1:6" s="47" customFormat="1" ht="12">
      <c r="A57" s="44">
        <v>56</v>
      </c>
      <c r="B57" s="64" t="s">
        <v>25</v>
      </c>
      <c r="C57" s="64" t="s">
        <v>30</v>
      </c>
      <c r="D57" s="45" t="s">
        <v>31</v>
      </c>
      <c r="E57" s="46">
        <v>2681.21</v>
      </c>
      <c r="F57" s="46">
        <v>83227.69</v>
      </c>
    </row>
    <row r="58" spans="1:6" s="47" customFormat="1" ht="12">
      <c r="A58" s="44">
        <v>57</v>
      </c>
      <c r="B58" s="64" t="s">
        <v>25</v>
      </c>
      <c r="C58" s="64" t="s">
        <v>30</v>
      </c>
      <c r="D58" s="45" t="s">
        <v>31</v>
      </c>
      <c r="E58" s="46">
        <v>25</v>
      </c>
      <c r="F58" s="46">
        <v>1119.1500000000001</v>
      </c>
    </row>
    <row r="59" spans="1:6" s="47" customFormat="1" ht="12">
      <c r="A59" s="44">
        <v>58</v>
      </c>
      <c r="B59" s="64" t="s">
        <v>25</v>
      </c>
      <c r="C59" s="64" t="s">
        <v>30</v>
      </c>
      <c r="D59" s="45" t="s">
        <v>31</v>
      </c>
      <c r="E59" s="46">
        <v>12.59</v>
      </c>
      <c r="F59" s="46">
        <v>173.8</v>
      </c>
    </row>
    <row r="60" spans="1:6" s="47" customFormat="1" ht="12">
      <c r="A60" s="44">
        <v>59</v>
      </c>
      <c r="B60" s="64" t="s">
        <v>25</v>
      </c>
      <c r="C60" s="64" t="s">
        <v>30</v>
      </c>
      <c r="D60" s="45" t="s">
        <v>31</v>
      </c>
      <c r="E60" s="46">
        <v>717.9</v>
      </c>
      <c r="F60" s="46">
        <v>38871.339999999997</v>
      </c>
    </row>
    <row r="61" spans="1:6" s="47" customFormat="1" ht="12">
      <c r="A61" s="44">
        <v>60</v>
      </c>
      <c r="B61" s="64" t="s">
        <v>25</v>
      </c>
      <c r="C61" s="64" t="s">
        <v>30</v>
      </c>
      <c r="D61" s="45" t="s">
        <v>31</v>
      </c>
      <c r="E61" s="46">
        <v>5200</v>
      </c>
      <c r="F61" s="46">
        <v>134623.9</v>
      </c>
    </row>
    <row r="62" spans="1:6" s="47" customFormat="1" ht="12">
      <c r="A62" s="44">
        <v>61</v>
      </c>
      <c r="B62" s="64" t="s">
        <v>25</v>
      </c>
      <c r="C62" s="64" t="s">
        <v>30</v>
      </c>
      <c r="D62" s="45" t="s">
        <v>31</v>
      </c>
      <c r="E62" s="46">
        <v>43.51</v>
      </c>
      <c r="F62" s="46">
        <v>1544.2</v>
      </c>
    </row>
    <row r="63" spans="1:6" s="47" customFormat="1" ht="12">
      <c r="A63" s="44">
        <v>62</v>
      </c>
      <c r="B63" s="64" t="s">
        <v>25</v>
      </c>
      <c r="C63" s="64" t="s">
        <v>30</v>
      </c>
      <c r="D63" s="45" t="s">
        <v>31</v>
      </c>
      <c r="E63" s="46">
        <v>1400</v>
      </c>
      <c r="F63" s="46">
        <v>45120.56</v>
      </c>
    </row>
    <row r="64" spans="1:6" s="47" customFormat="1" ht="12">
      <c r="A64" s="44">
        <v>63</v>
      </c>
      <c r="B64" s="64" t="s">
        <v>25</v>
      </c>
      <c r="C64" s="64" t="s">
        <v>30</v>
      </c>
      <c r="D64" s="45" t="s">
        <v>31</v>
      </c>
      <c r="E64" s="46">
        <v>3.74</v>
      </c>
      <c r="F64" s="46">
        <v>135.59</v>
      </c>
    </row>
    <row r="65" spans="1:6" s="47" customFormat="1" ht="12">
      <c r="A65" s="44">
        <v>64</v>
      </c>
      <c r="B65" s="64" t="s">
        <v>25</v>
      </c>
      <c r="C65" s="64" t="s">
        <v>30</v>
      </c>
      <c r="D65" s="45" t="s">
        <v>31</v>
      </c>
      <c r="E65" s="46">
        <v>9</v>
      </c>
      <c r="F65" s="46">
        <v>340.3</v>
      </c>
    </row>
    <row r="66" spans="1:6" s="47" customFormat="1" ht="12">
      <c r="A66" s="44">
        <v>65</v>
      </c>
      <c r="B66" s="64" t="s">
        <v>25</v>
      </c>
      <c r="C66" s="64" t="s">
        <v>30</v>
      </c>
      <c r="D66" s="45" t="s">
        <v>31</v>
      </c>
      <c r="E66" s="46">
        <v>637.41</v>
      </c>
      <c r="F66" s="46">
        <v>37298.75</v>
      </c>
    </row>
    <row r="67" spans="1:6" s="47" customFormat="1" ht="12">
      <c r="A67" s="44">
        <v>66</v>
      </c>
      <c r="B67" s="64" t="s">
        <v>25</v>
      </c>
      <c r="C67" s="64" t="s">
        <v>30</v>
      </c>
      <c r="D67" s="45" t="s">
        <v>31</v>
      </c>
      <c r="E67" s="46">
        <v>21.83</v>
      </c>
      <c r="F67" s="46">
        <v>1493.85</v>
      </c>
    </row>
    <row r="68" spans="1:6" s="47" customFormat="1" ht="12">
      <c r="A68" s="44">
        <v>67</v>
      </c>
      <c r="B68" s="64" t="s">
        <v>25</v>
      </c>
      <c r="C68" s="64" t="s">
        <v>30</v>
      </c>
      <c r="D68" s="45" t="s">
        <v>31</v>
      </c>
      <c r="E68" s="46">
        <v>409.83</v>
      </c>
      <c r="F68" s="46">
        <v>13410.4</v>
      </c>
    </row>
    <row r="69" spans="1:6" s="47" customFormat="1" ht="12">
      <c r="A69" s="44">
        <v>68</v>
      </c>
      <c r="B69" s="64" t="s">
        <v>25</v>
      </c>
      <c r="C69" s="64" t="s">
        <v>30</v>
      </c>
      <c r="D69" s="45" t="s">
        <v>31</v>
      </c>
      <c r="E69" s="46">
        <v>100</v>
      </c>
      <c r="F69" s="46">
        <v>2769.9</v>
      </c>
    </row>
    <row r="70" spans="1:6" s="47" customFormat="1" ht="12">
      <c r="A70" s="44">
        <v>69</v>
      </c>
      <c r="B70" s="64" t="s">
        <v>25</v>
      </c>
      <c r="C70" s="64" t="s">
        <v>30</v>
      </c>
      <c r="D70" s="45" t="s">
        <v>31</v>
      </c>
      <c r="E70" s="46">
        <v>1477.17</v>
      </c>
      <c r="F70" s="46">
        <v>51362.47</v>
      </c>
    </row>
    <row r="71" spans="1:6" s="47" customFormat="1" ht="12">
      <c r="A71" s="44">
        <v>70</v>
      </c>
      <c r="B71" s="64" t="s">
        <v>25</v>
      </c>
      <c r="C71" s="64" t="s">
        <v>30</v>
      </c>
      <c r="D71" s="45" t="s">
        <v>31</v>
      </c>
      <c r="E71" s="46">
        <v>39.14</v>
      </c>
      <c r="F71" s="46">
        <v>1443</v>
      </c>
    </row>
    <row r="72" spans="1:6" s="47" customFormat="1" ht="12">
      <c r="A72" s="44">
        <v>71</v>
      </c>
      <c r="B72" s="64" t="s">
        <v>25</v>
      </c>
      <c r="C72" s="64" t="s">
        <v>30</v>
      </c>
      <c r="D72" s="45" t="s">
        <v>31</v>
      </c>
      <c r="E72" s="46">
        <v>100</v>
      </c>
      <c r="F72" s="46">
        <v>3685.2</v>
      </c>
    </row>
    <row r="73" spans="1:6" s="47" customFormat="1" ht="12">
      <c r="A73" s="44">
        <v>72</v>
      </c>
      <c r="B73" s="64" t="s">
        <v>25</v>
      </c>
      <c r="C73" s="64" t="s">
        <v>30</v>
      </c>
      <c r="D73" s="45" t="s">
        <v>31</v>
      </c>
      <c r="E73" s="46">
        <v>477.38</v>
      </c>
      <c r="F73" s="46">
        <v>12702.14</v>
      </c>
    </row>
    <row r="74" spans="1:6" s="47" customFormat="1" ht="12">
      <c r="A74" s="44">
        <v>73</v>
      </c>
      <c r="B74" s="64" t="s">
        <v>25</v>
      </c>
      <c r="C74" s="64" t="s">
        <v>30</v>
      </c>
      <c r="D74" s="45" t="s">
        <v>31</v>
      </c>
      <c r="E74" s="46">
        <v>46.2</v>
      </c>
      <c r="F74" s="46">
        <v>1246.7</v>
      </c>
    </row>
    <row r="75" spans="1:6" s="47" customFormat="1" ht="12">
      <c r="A75" s="44">
        <v>74</v>
      </c>
      <c r="B75" s="64" t="s">
        <v>25</v>
      </c>
      <c r="C75" s="64" t="s">
        <v>30</v>
      </c>
      <c r="D75" s="45" t="s">
        <v>31</v>
      </c>
      <c r="E75" s="46">
        <v>11.74</v>
      </c>
      <c r="F75" s="46">
        <v>765.6</v>
      </c>
    </row>
    <row r="76" spans="1:6" s="47" customFormat="1" ht="12">
      <c r="A76" s="44">
        <v>75</v>
      </c>
      <c r="B76" s="64" t="s">
        <v>25</v>
      </c>
      <c r="C76" s="64" t="s">
        <v>30</v>
      </c>
      <c r="D76" s="45" t="s">
        <v>31</v>
      </c>
      <c r="E76" s="46">
        <v>7</v>
      </c>
      <c r="F76" s="46">
        <v>781.2</v>
      </c>
    </row>
    <row r="77" spans="1:6" s="47" customFormat="1" ht="12">
      <c r="A77" s="44">
        <v>76</v>
      </c>
      <c r="B77" s="64" t="s">
        <v>25</v>
      </c>
      <c r="C77" s="64" t="s">
        <v>30</v>
      </c>
      <c r="D77" s="45" t="s">
        <v>31</v>
      </c>
      <c r="E77" s="46">
        <v>677.8</v>
      </c>
      <c r="F77" s="46">
        <v>32509.27</v>
      </c>
    </row>
    <row r="78" spans="1:6" s="47" customFormat="1" ht="12">
      <c r="A78" s="44">
        <v>77</v>
      </c>
      <c r="B78" s="64" t="s">
        <v>25</v>
      </c>
      <c r="C78" s="64" t="s">
        <v>30</v>
      </c>
      <c r="D78" s="45" t="s">
        <v>31</v>
      </c>
      <c r="E78" s="46">
        <v>105</v>
      </c>
      <c r="F78" s="46">
        <v>6230</v>
      </c>
    </row>
    <row r="79" spans="1:6" s="47" customFormat="1" ht="12">
      <c r="A79" s="44">
        <v>78</v>
      </c>
      <c r="B79" s="64" t="s">
        <v>25</v>
      </c>
      <c r="C79" s="64" t="s">
        <v>30</v>
      </c>
      <c r="D79" s="45" t="s">
        <v>31</v>
      </c>
      <c r="E79" s="46">
        <v>4</v>
      </c>
      <c r="F79" s="46">
        <v>208</v>
      </c>
    </row>
    <row r="80" spans="1:6" s="47" customFormat="1" ht="12">
      <c r="A80" s="44">
        <v>79</v>
      </c>
      <c r="B80" s="64" t="s">
        <v>25</v>
      </c>
      <c r="C80" s="64" t="s">
        <v>30</v>
      </c>
      <c r="D80" s="45" t="s">
        <v>31</v>
      </c>
      <c r="E80" s="46">
        <v>220</v>
      </c>
      <c r="F80" s="46">
        <v>13489.05</v>
      </c>
    </row>
    <row r="81" spans="1:6" s="47" customFormat="1" ht="12">
      <c r="A81" s="44">
        <v>80</v>
      </c>
      <c r="B81" s="64" t="s">
        <v>25</v>
      </c>
      <c r="C81" s="64" t="s">
        <v>30</v>
      </c>
      <c r="D81" s="45" t="s">
        <v>31</v>
      </c>
      <c r="E81" s="46">
        <v>29.4</v>
      </c>
      <c r="F81" s="46">
        <v>366.2</v>
      </c>
    </row>
    <row r="82" spans="1:6" s="47" customFormat="1" ht="12">
      <c r="A82" s="44">
        <v>81</v>
      </c>
      <c r="B82" s="64" t="s">
        <v>25</v>
      </c>
      <c r="C82" s="64" t="s">
        <v>30</v>
      </c>
      <c r="D82" s="45" t="s">
        <v>31</v>
      </c>
      <c r="E82" s="46">
        <v>47.9</v>
      </c>
      <c r="F82" s="46">
        <v>3531.76</v>
      </c>
    </row>
    <row r="83" spans="1:6" s="47" customFormat="1" ht="12">
      <c r="A83" s="44">
        <v>82</v>
      </c>
      <c r="B83" s="64" t="s">
        <v>25</v>
      </c>
      <c r="C83" s="64" t="s">
        <v>30</v>
      </c>
      <c r="D83" s="45" t="s">
        <v>31</v>
      </c>
      <c r="E83" s="46">
        <v>64.8</v>
      </c>
      <c r="F83" s="46">
        <v>3409.43</v>
      </c>
    </row>
    <row r="84" spans="1:6" s="47" customFormat="1" ht="12">
      <c r="A84" s="44">
        <v>83</v>
      </c>
      <c r="B84" s="64" t="s">
        <v>25</v>
      </c>
      <c r="C84" s="64" t="s">
        <v>30</v>
      </c>
      <c r="D84" s="45" t="s">
        <v>31</v>
      </c>
      <c r="E84" s="46">
        <v>217.71</v>
      </c>
      <c r="F84" s="46">
        <v>5856</v>
      </c>
    </row>
    <row r="85" spans="1:6" s="47" customFormat="1" ht="12">
      <c r="A85" s="44">
        <v>84</v>
      </c>
      <c r="B85" s="64" t="s">
        <v>25</v>
      </c>
      <c r="C85" s="64" t="s">
        <v>30</v>
      </c>
      <c r="D85" s="45" t="s">
        <v>31</v>
      </c>
      <c r="E85" s="46">
        <v>42.21</v>
      </c>
      <c r="F85" s="46">
        <v>2250.6</v>
      </c>
    </row>
    <row r="86" spans="1:6" s="47" customFormat="1" ht="12">
      <c r="A86" s="44">
        <v>85</v>
      </c>
      <c r="B86" s="64" t="s">
        <v>25</v>
      </c>
      <c r="C86" s="64" t="s">
        <v>30</v>
      </c>
      <c r="D86" s="45" t="s">
        <v>31</v>
      </c>
      <c r="E86" s="46">
        <v>201.92</v>
      </c>
      <c r="F86" s="46">
        <v>9970.01</v>
      </c>
    </row>
    <row r="87" spans="1:6" s="47" customFormat="1" ht="12">
      <c r="A87" s="44">
        <v>86</v>
      </c>
      <c r="B87" s="64" t="s">
        <v>25</v>
      </c>
      <c r="C87" s="64" t="s">
        <v>30</v>
      </c>
      <c r="D87" s="45" t="s">
        <v>31</v>
      </c>
      <c r="E87" s="46">
        <v>349.32</v>
      </c>
      <c r="F87" s="46">
        <v>9991.93</v>
      </c>
    </row>
    <row r="88" spans="1:6" s="47" customFormat="1" ht="12">
      <c r="A88" s="44">
        <v>87</v>
      </c>
      <c r="B88" s="64" t="s">
        <v>25</v>
      </c>
      <c r="C88" s="64" t="s">
        <v>30</v>
      </c>
      <c r="D88" s="45" t="s">
        <v>31</v>
      </c>
      <c r="E88" s="46">
        <v>93.75</v>
      </c>
      <c r="F88" s="46">
        <v>1770</v>
      </c>
    </row>
    <row r="89" spans="1:6" s="47" customFormat="1" ht="12">
      <c r="A89" s="44">
        <v>88</v>
      </c>
      <c r="B89" s="64" t="s">
        <v>25</v>
      </c>
      <c r="C89" s="64" t="s">
        <v>30</v>
      </c>
      <c r="D89" s="45" t="s">
        <v>31</v>
      </c>
      <c r="E89" s="46">
        <v>142.97999999999999</v>
      </c>
      <c r="F89" s="46">
        <v>6760.12</v>
      </c>
    </row>
    <row r="90" spans="1:6" s="47" customFormat="1" ht="12">
      <c r="A90" s="44">
        <v>89</v>
      </c>
      <c r="B90" s="64" t="s">
        <v>25</v>
      </c>
      <c r="C90" s="64" t="s">
        <v>30</v>
      </c>
      <c r="D90" s="45" t="s">
        <v>31</v>
      </c>
      <c r="E90" s="46">
        <v>184.82</v>
      </c>
      <c r="F90" s="46">
        <v>9588.7000000000007</v>
      </c>
    </row>
    <row r="91" spans="1:6" s="47" customFormat="1" ht="12">
      <c r="A91" s="44">
        <v>90</v>
      </c>
      <c r="B91" s="64" t="s">
        <v>25</v>
      </c>
      <c r="C91" s="64" t="s">
        <v>30</v>
      </c>
      <c r="D91" s="45" t="s">
        <v>31</v>
      </c>
      <c r="E91" s="46">
        <v>1600</v>
      </c>
      <c r="F91" s="46">
        <v>30673.07</v>
      </c>
    </row>
    <row r="92" spans="1:6" s="47" customFormat="1" ht="12">
      <c r="A92" s="44">
        <v>91</v>
      </c>
      <c r="B92" s="64" t="s">
        <v>25</v>
      </c>
      <c r="C92" s="64" t="s">
        <v>30</v>
      </c>
      <c r="D92" s="45" t="s">
        <v>31</v>
      </c>
      <c r="E92" s="46">
        <v>244.26</v>
      </c>
      <c r="F92" s="46">
        <v>6138.26</v>
      </c>
    </row>
    <row r="93" spans="1:6" s="47" customFormat="1" ht="12">
      <c r="A93" s="44">
        <v>92</v>
      </c>
      <c r="B93" s="64" t="s">
        <v>25</v>
      </c>
      <c r="C93" s="64" t="s">
        <v>69</v>
      </c>
      <c r="D93" s="45" t="s">
        <v>149</v>
      </c>
      <c r="E93" s="46">
        <v>23</v>
      </c>
      <c r="F93" s="46">
        <v>1238756.55</v>
      </c>
    </row>
    <row r="94" spans="1:6" s="47" customFormat="1" ht="12">
      <c r="A94" s="44">
        <v>93</v>
      </c>
      <c r="B94" s="64" t="s">
        <v>25</v>
      </c>
      <c r="C94" s="64" t="s">
        <v>99</v>
      </c>
      <c r="D94" s="45" t="s">
        <v>100</v>
      </c>
      <c r="E94" s="46">
        <v>2833</v>
      </c>
      <c r="F94" s="46">
        <v>12929.46</v>
      </c>
    </row>
    <row r="95" spans="1:6" s="47" customFormat="1" ht="12">
      <c r="A95" s="44">
        <v>94</v>
      </c>
      <c r="B95" s="64" t="s">
        <v>25</v>
      </c>
      <c r="C95" s="64" t="s">
        <v>99</v>
      </c>
      <c r="D95" s="45" t="s">
        <v>100</v>
      </c>
      <c r="E95" s="46">
        <v>73</v>
      </c>
      <c r="F95" s="46">
        <v>360</v>
      </c>
    </row>
    <row r="96" spans="1:6" s="47" customFormat="1" ht="12">
      <c r="A96" s="44">
        <v>95</v>
      </c>
      <c r="B96" s="64" t="s">
        <v>25</v>
      </c>
      <c r="C96" s="64" t="s">
        <v>99</v>
      </c>
      <c r="D96" s="45" t="s">
        <v>100</v>
      </c>
      <c r="E96" s="46">
        <v>276.24</v>
      </c>
      <c r="F96" s="46">
        <v>800</v>
      </c>
    </row>
    <row r="97" spans="1:6" s="47" customFormat="1" ht="12">
      <c r="A97" s="44">
        <v>96</v>
      </c>
      <c r="B97" s="64" t="s">
        <v>25</v>
      </c>
      <c r="C97" s="64" t="s">
        <v>99</v>
      </c>
      <c r="D97" s="45" t="s">
        <v>100</v>
      </c>
      <c r="E97" s="46">
        <v>3300</v>
      </c>
      <c r="F97" s="46">
        <v>1050</v>
      </c>
    </row>
    <row r="98" spans="1:6" s="47" customFormat="1" ht="12">
      <c r="A98" s="44">
        <v>97</v>
      </c>
      <c r="B98" s="64" t="s">
        <v>25</v>
      </c>
      <c r="C98" s="64" t="s">
        <v>99</v>
      </c>
      <c r="D98" s="45" t="s">
        <v>100</v>
      </c>
      <c r="E98" s="46">
        <v>336</v>
      </c>
      <c r="F98" s="46">
        <v>2000</v>
      </c>
    </row>
    <row r="99" spans="1:6" s="47" customFormat="1" ht="12">
      <c r="A99" s="44">
        <v>98</v>
      </c>
      <c r="B99" s="64" t="s">
        <v>25</v>
      </c>
      <c r="C99" s="64" t="s">
        <v>99</v>
      </c>
      <c r="D99" s="45" t="s">
        <v>100</v>
      </c>
      <c r="E99" s="46">
        <v>116.75</v>
      </c>
      <c r="F99" s="46">
        <v>506</v>
      </c>
    </row>
    <row r="100" spans="1:6" s="47" customFormat="1" ht="12">
      <c r="A100" s="44">
        <v>99</v>
      </c>
      <c r="B100" s="64" t="s">
        <v>25</v>
      </c>
      <c r="C100" s="64" t="s">
        <v>89</v>
      </c>
      <c r="D100" s="45" t="s">
        <v>90</v>
      </c>
      <c r="E100" s="46">
        <v>18.38</v>
      </c>
      <c r="F100" s="46">
        <v>788.9</v>
      </c>
    </row>
    <row r="101" spans="1:6" s="47" customFormat="1" ht="12">
      <c r="A101" s="44">
        <v>100</v>
      </c>
      <c r="B101" s="64" t="s">
        <v>25</v>
      </c>
      <c r="C101" s="64" t="s">
        <v>56</v>
      </c>
      <c r="D101" s="45" t="s">
        <v>132</v>
      </c>
      <c r="E101" s="46">
        <v>1810.95</v>
      </c>
      <c r="F101" s="46">
        <v>13890</v>
      </c>
    </row>
    <row r="102" spans="1:6" s="47" customFormat="1" ht="12">
      <c r="A102" s="44">
        <v>101</v>
      </c>
      <c r="B102" s="64" t="s">
        <v>25</v>
      </c>
      <c r="C102" s="64" t="s">
        <v>56</v>
      </c>
      <c r="D102" s="45" t="s">
        <v>132</v>
      </c>
      <c r="E102" s="46">
        <v>3516.25</v>
      </c>
      <c r="F102" s="46">
        <v>16105</v>
      </c>
    </row>
    <row r="103" spans="1:6" s="47" customFormat="1" ht="12">
      <c r="A103" s="44">
        <v>102</v>
      </c>
      <c r="B103" s="64" t="s">
        <v>25</v>
      </c>
      <c r="C103" s="64" t="s">
        <v>56</v>
      </c>
      <c r="D103" s="45" t="s">
        <v>132</v>
      </c>
      <c r="E103" s="46">
        <v>1876.25</v>
      </c>
      <c r="F103" s="46">
        <v>12186</v>
      </c>
    </row>
    <row r="104" spans="1:6" s="47" customFormat="1" ht="12">
      <c r="A104" s="44">
        <v>103</v>
      </c>
      <c r="B104" s="64" t="s">
        <v>25</v>
      </c>
      <c r="C104" s="64" t="s">
        <v>56</v>
      </c>
      <c r="D104" s="45" t="s">
        <v>132</v>
      </c>
      <c r="E104" s="46">
        <v>1972.5</v>
      </c>
      <c r="F104" s="46">
        <v>13077</v>
      </c>
    </row>
    <row r="105" spans="1:6" s="47" customFormat="1" ht="12">
      <c r="A105" s="44">
        <v>104</v>
      </c>
      <c r="B105" s="64" t="s">
        <v>25</v>
      </c>
      <c r="C105" s="64" t="s">
        <v>73</v>
      </c>
      <c r="D105" s="45" t="s">
        <v>135</v>
      </c>
      <c r="E105" s="46">
        <v>1747</v>
      </c>
      <c r="F105" s="46">
        <v>11238</v>
      </c>
    </row>
    <row r="106" spans="1:6" s="47" customFormat="1" ht="12">
      <c r="A106" s="44">
        <v>105</v>
      </c>
      <c r="B106" s="64" t="s">
        <v>25</v>
      </c>
      <c r="C106" s="64" t="s">
        <v>193</v>
      </c>
      <c r="D106" s="45" t="s">
        <v>194</v>
      </c>
      <c r="E106" s="46">
        <v>5149</v>
      </c>
      <c r="F106" s="46">
        <v>21292</v>
      </c>
    </row>
    <row r="107" spans="1:6" s="47" customFormat="1" ht="12">
      <c r="A107" s="44">
        <v>106</v>
      </c>
      <c r="B107" s="64" t="s">
        <v>25</v>
      </c>
      <c r="C107" s="64" t="s">
        <v>93</v>
      </c>
      <c r="D107" s="45" t="s">
        <v>138</v>
      </c>
      <c r="E107" s="46">
        <v>3345</v>
      </c>
      <c r="F107" s="46">
        <v>21911</v>
      </c>
    </row>
    <row r="108" spans="1:6" s="47" customFormat="1" ht="12">
      <c r="A108" s="44">
        <v>107</v>
      </c>
      <c r="B108" s="64" t="s">
        <v>25</v>
      </c>
      <c r="C108" s="64" t="s">
        <v>93</v>
      </c>
      <c r="D108" s="45" t="s">
        <v>138</v>
      </c>
      <c r="E108" s="46">
        <v>3353</v>
      </c>
      <c r="F108" s="46">
        <v>22105</v>
      </c>
    </row>
    <row r="109" spans="1:6" s="47" customFormat="1" ht="12">
      <c r="A109" s="44">
        <v>108</v>
      </c>
      <c r="B109" s="64" t="s">
        <v>25</v>
      </c>
      <c r="C109" s="64" t="s">
        <v>93</v>
      </c>
      <c r="D109" s="45" t="s">
        <v>138</v>
      </c>
      <c r="E109" s="46">
        <v>3250.5</v>
      </c>
      <c r="F109" s="46">
        <v>21131</v>
      </c>
    </row>
    <row r="110" spans="1:6" s="47" customFormat="1" ht="12">
      <c r="A110" s="44">
        <v>109</v>
      </c>
      <c r="B110" s="64" t="s">
        <v>208</v>
      </c>
      <c r="C110" s="64" t="s">
        <v>117</v>
      </c>
      <c r="D110" s="45" t="s">
        <v>294</v>
      </c>
      <c r="E110" s="46">
        <v>2974.8</v>
      </c>
      <c r="F110" s="46">
        <v>22065.599999999999</v>
      </c>
    </row>
    <row r="111" spans="1:6" s="47" customFormat="1" ht="12">
      <c r="A111" s="44">
        <v>110</v>
      </c>
      <c r="B111" s="64" t="s">
        <v>95</v>
      </c>
      <c r="C111" s="64" t="s">
        <v>89</v>
      </c>
      <c r="D111" s="45" t="s">
        <v>90</v>
      </c>
      <c r="E111" s="46">
        <v>6819.09</v>
      </c>
      <c r="F111" s="46">
        <v>70957.679999999993</v>
      </c>
    </row>
    <row r="112" spans="1:6" s="47" customFormat="1" ht="12">
      <c r="A112" s="44">
        <v>111</v>
      </c>
      <c r="B112" s="64" t="s">
        <v>95</v>
      </c>
      <c r="C112" s="64" t="s">
        <v>75</v>
      </c>
      <c r="D112" s="45" t="s">
        <v>143</v>
      </c>
      <c r="E112" s="46">
        <v>132.06</v>
      </c>
      <c r="F112" s="46">
        <v>3282.67</v>
      </c>
    </row>
    <row r="113" spans="1:6" s="47" customFormat="1" ht="12">
      <c r="A113" s="44">
        <v>112</v>
      </c>
      <c r="B113" s="64" t="s">
        <v>95</v>
      </c>
      <c r="C113" s="64" t="s">
        <v>75</v>
      </c>
      <c r="D113" s="45" t="s">
        <v>143</v>
      </c>
      <c r="E113" s="46">
        <v>36.86</v>
      </c>
      <c r="F113" s="46">
        <v>1041.53</v>
      </c>
    </row>
    <row r="114" spans="1:6" s="47" customFormat="1" ht="12">
      <c r="A114" s="44">
        <v>113</v>
      </c>
      <c r="B114" s="64" t="s">
        <v>95</v>
      </c>
      <c r="C114" s="64" t="s">
        <v>75</v>
      </c>
      <c r="D114" s="45" t="s">
        <v>143</v>
      </c>
      <c r="E114" s="46">
        <v>307.44</v>
      </c>
      <c r="F114" s="46">
        <v>7348.23</v>
      </c>
    </row>
    <row r="115" spans="1:6" s="47" customFormat="1" ht="12">
      <c r="A115" s="44">
        <v>114</v>
      </c>
      <c r="B115" s="64" t="s">
        <v>95</v>
      </c>
      <c r="C115" s="64" t="s">
        <v>75</v>
      </c>
      <c r="D115" s="45" t="s">
        <v>143</v>
      </c>
      <c r="E115" s="46">
        <v>61.5</v>
      </c>
      <c r="F115" s="46">
        <v>1686.46</v>
      </c>
    </row>
    <row r="116" spans="1:6" s="47" customFormat="1" ht="12">
      <c r="A116" s="44">
        <v>115</v>
      </c>
      <c r="B116" s="64" t="s">
        <v>36</v>
      </c>
      <c r="C116" s="64" t="s">
        <v>93</v>
      </c>
      <c r="D116" s="45" t="s">
        <v>138</v>
      </c>
      <c r="E116" s="46">
        <v>2276</v>
      </c>
      <c r="F116" s="46">
        <v>12026</v>
      </c>
    </row>
    <row r="117" spans="1:6" s="47" customFormat="1" ht="12">
      <c r="A117" s="44">
        <v>116</v>
      </c>
      <c r="B117" s="64" t="s">
        <v>144</v>
      </c>
      <c r="C117" s="64" t="s">
        <v>93</v>
      </c>
      <c r="D117" s="45" t="s">
        <v>138</v>
      </c>
      <c r="E117" s="46">
        <v>3622</v>
      </c>
      <c r="F117" s="46">
        <v>22139</v>
      </c>
    </row>
    <row r="118" spans="1:6" s="47" customFormat="1" ht="12">
      <c r="A118" s="44">
        <v>117</v>
      </c>
      <c r="B118" s="64" t="s">
        <v>144</v>
      </c>
      <c r="C118" s="64" t="s">
        <v>197</v>
      </c>
      <c r="D118" s="45" t="s">
        <v>198</v>
      </c>
      <c r="E118" s="46">
        <v>23380</v>
      </c>
      <c r="F118" s="46">
        <v>58637.62</v>
      </c>
    </row>
    <row r="119" spans="1:6" s="47" customFormat="1" ht="12">
      <c r="A119" s="44">
        <v>118</v>
      </c>
      <c r="B119" s="64" t="s">
        <v>144</v>
      </c>
      <c r="C119" s="64" t="s">
        <v>197</v>
      </c>
      <c r="D119" s="45" t="s">
        <v>198</v>
      </c>
      <c r="E119" s="46">
        <v>21948</v>
      </c>
      <c r="F119" s="46">
        <v>31508.79</v>
      </c>
    </row>
    <row r="120" spans="1:6" s="47" customFormat="1" ht="12">
      <c r="A120" s="44">
        <v>119</v>
      </c>
      <c r="B120" s="64" t="s">
        <v>144</v>
      </c>
      <c r="C120" s="64" t="s">
        <v>197</v>
      </c>
      <c r="D120" s="45" t="s">
        <v>198</v>
      </c>
      <c r="E120" s="46">
        <v>20903</v>
      </c>
      <c r="F120" s="46">
        <v>31077.439999999999</v>
      </c>
    </row>
    <row r="121" spans="1:6" s="47" customFormat="1" ht="12">
      <c r="A121" s="44">
        <v>120</v>
      </c>
      <c r="B121" s="64" t="s">
        <v>213</v>
      </c>
      <c r="C121" s="64" t="s">
        <v>89</v>
      </c>
      <c r="D121" s="45" t="s">
        <v>348</v>
      </c>
      <c r="E121" s="46">
        <v>2.2400000000000002</v>
      </c>
      <c r="F121" s="46">
        <v>13.71</v>
      </c>
    </row>
    <row r="122" spans="1:6" s="47" customFormat="1" ht="12">
      <c r="A122" s="44">
        <v>121</v>
      </c>
      <c r="B122" s="64" t="s">
        <v>213</v>
      </c>
      <c r="C122" s="64" t="s">
        <v>89</v>
      </c>
      <c r="D122" s="45" t="s">
        <v>349</v>
      </c>
      <c r="E122" s="46">
        <v>6648.67</v>
      </c>
      <c r="F122" s="46">
        <v>113856.8</v>
      </c>
    </row>
    <row r="123" spans="1:6" s="47" customFormat="1" ht="12">
      <c r="A123" s="44">
        <v>122</v>
      </c>
      <c r="B123" s="64" t="s">
        <v>213</v>
      </c>
      <c r="C123" s="64" t="s">
        <v>89</v>
      </c>
      <c r="D123" s="45" t="s">
        <v>214</v>
      </c>
      <c r="E123" s="46">
        <v>1835.73</v>
      </c>
      <c r="F123" s="46">
        <v>38154.01</v>
      </c>
    </row>
    <row r="124" spans="1:6" s="47" customFormat="1" ht="12">
      <c r="A124" s="44">
        <v>123</v>
      </c>
      <c r="B124" s="64" t="s">
        <v>213</v>
      </c>
      <c r="C124" s="64" t="s">
        <v>89</v>
      </c>
      <c r="D124" s="45" t="s">
        <v>349</v>
      </c>
      <c r="E124" s="46">
        <v>8.41</v>
      </c>
      <c r="F124" s="46">
        <v>28.32</v>
      </c>
    </row>
    <row r="125" spans="1:6" s="47" customFormat="1" ht="12">
      <c r="A125" s="44">
        <v>124</v>
      </c>
      <c r="B125" s="64" t="s">
        <v>213</v>
      </c>
      <c r="C125" s="64" t="s">
        <v>89</v>
      </c>
      <c r="D125" s="45" t="s">
        <v>214</v>
      </c>
      <c r="E125" s="46">
        <v>1.79</v>
      </c>
      <c r="F125" s="46">
        <v>7.6</v>
      </c>
    </row>
    <row r="126" spans="1:6" s="47" customFormat="1" ht="12">
      <c r="A126" s="44">
        <v>125</v>
      </c>
      <c r="B126" s="64" t="s">
        <v>213</v>
      </c>
      <c r="C126" s="64" t="s">
        <v>89</v>
      </c>
      <c r="D126" s="45" t="s">
        <v>349</v>
      </c>
      <c r="E126" s="46">
        <v>287.58</v>
      </c>
      <c r="F126" s="46">
        <v>7217.78</v>
      </c>
    </row>
    <row r="127" spans="1:6" s="47" customFormat="1" ht="12">
      <c r="A127" s="44">
        <v>126</v>
      </c>
      <c r="B127" s="64" t="s">
        <v>213</v>
      </c>
      <c r="C127" s="64" t="s">
        <v>89</v>
      </c>
      <c r="D127" s="45" t="s">
        <v>349</v>
      </c>
      <c r="E127" s="46">
        <v>6657.77</v>
      </c>
      <c r="F127" s="46">
        <v>114676.81</v>
      </c>
    </row>
    <row r="128" spans="1:6" s="47" customFormat="1" ht="12">
      <c r="A128" s="44">
        <v>127</v>
      </c>
      <c r="B128" s="64" t="s">
        <v>213</v>
      </c>
      <c r="C128" s="64" t="s">
        <v>89</v>
      </c>
      <c r="D128" s="45" t="s">
        <v>214</v>
      </c>
      <c r="E128" s="46">
        <v>3814.6</v>
      </c>
      <c r="F128" s="46">
        <v>72341.88</v>
      </c>
    </row>
    <row r="129" spans="1:6" s="47" customFormat="1" ht="12">
      <c r="A129" s="44">
        <v>128</v>
      </c>
      <c r="B129" s="64" t="s">
        <v>213</v>
      </c>
      <c r="C129" s="64" t="s">
        <v>89</v>
      </c>
      <c r="D129" s="45" t="s">
        <v>214</v>
      </c>
      <c r="E129" s="46">
        <v>3733.12</v>
      </c>
      <c r="F129" s="46">
        <v>45764.85</v>
      </c>
    </row>
    <row r="130" spans="1:6" s="47" customFormat="1" ht="12">
      <c r="A130" s="44">
        <v>129</v>
      </c>
      <c r="B130" s="64" t="s">
        <v>350</v>
      </c>
      <c r="C130" s="64" t="s">
        <v>30</v>
      </c>
      <c r="D130" s="45" t="s">
        <v>31</v>
      </c>
      <c r="E130" s="46">
        <v>116</v>
      </c>
      <c r="F130" s="46">
        <v>1255</v>
      </c>
    </row>
    <row r="131" spans="1:6" s="47" customFormat="1" ht="12">
      <c r="A131" s="44">
        <v>130</v>
      </c>
      <c r="B131" s="64" t="s">
        <v>217</v>
      </c>
      <c r="C131" s="64" t="s">
        <v>91</v>
      </c>
      <c r="D131" s="45" t="s">
        <v>351</v>
      </c>
      <c r="E131" s="46">
        <v>3131</v>
      </c>
      <c r="F131" s="46">
        <v>12586</v>
      </c>
    </row>
    <row r="132" spans="1:6" s="47" customFormat="1" ht="12">
      <c r="A132" s="44">
        <v>131</v>
      </c>
      <c r="B132" s="64" t="s">
        <v>217</v>
      </c>
      <c r="C132" s="64" t="s">
        <v>232</v>
      </c>
      <c r="D132" s="45" t="s">
        <v>352</v>
      </c>
      <c r="E132" s="46">
        <v>2844.2</v>
      </c>
      <c r="F132" s="46">
        <v>13811.95</v>
      </c>
    </row>
    <row r="133" spans="1:6" s="47" customFormat="1" ht="12">
      <c r="A133" s="44">
        <v>132</v>
      </c>
      <c r="B133" s="64" t="s">
        <v>217</v>
      </c>
      <c r="C133" s="64" t="s">
        <v>120</v>
      </c>
      <c r="D133" s="45" t="s">
        <v>267</v>
      </c>
      <c r="E133" s="46">
        <v>5577</v>
      </c>
      <c r="F133" s="46">
        <v>33451</v>
      </c>
    </row>
    <row r="134" spans="1:6" s="47" customFormat="1" ht="12">
      <c r="A134" s="44">
        <v>133</v>
      </c>
      <c r="B134" s="64" t="s">
        <v>217</v>
      </c>
      <c r="C134" s="64" t="s">
        <v>69</v>
      </c>
      <c r="D134" s="45" t="s">
        <v>149</v>
      </c>
      <c r="E134" s="46">
        <v>18.5</v>
      </c>
      <c r="F134" s="46">
        <v>25072.6</v>
      </c>
    </row>
    <row r="135" spans="1:6" s="47" customFormat="1" ht="12">
      <c r="A135" s="44">
        <v>134</v>
      </c>
      <c r="B135" s="64" t="s">
        <v>217</v>
      </c>
      <c r="C135" s="64" t="s">
        <v>69</v>
      </c>
      <c r="D135" s="45" t="s">
        <v>149</v>
      </c>
      <c r="E135" s="46">
        <v>12</v>
      </c>
      <c r="F135" s="46">
        <v>25928.9</v>
      </c>
    </row>
    <row r="136" spans="1:6" s="47" customFormat="1" ht="12">
      <c r="A136" s="44">
        <v>135</v>
      </c>
      <c r="B136" s="64" t="s">
        <v>217</v>
      </c>
      <c r="C136" s="64" t="s">
        <v>69</v>
      </c>
      <c r="D136" s="45" t="s">
        <v>149</v>
      </c>
      <c r="E136" s="46">
        <v>11</v>
      </c>
      <c r="F136" s="46">
        <v>14882.23</v>
      </c>
    </row>
    <row r="137" spans="1:6" s="47" customFormat="1" ht="12">
      <c r="A137" s="44">
        <v>136</v>
      </c>
      <c r="B137" s="64" t="s">
        <v>217</v>
      </c>
      <c r="C137" s="64" t="s">
        <v>73</v>
      </c>
      <c r="D137" s="45" t="s">
        <v>353</v>
      </c>
      <c r="E137" s="46">
        <v>2126.16</v>
      </c>
      <c r="F137" s="46">
        <v>10287.6</v>
      </c>
    </row>
    <row r="138" spans="1:6" s="47" customFormat="1" ht="12">
      <c r="A138" s="44">
        <v>137</v>
      </c>
      <c r="B138" s="64" t="s">
        <v>217</v>
      </c>
      <c r="C138" s="64" t="s">
        <v>73</v>
      </c>
      <c r="D138" s="45" t="s">
        <v>354</v>
      </c>
      <c r="E138" s="46">
        <v>4177.72</v>
      </c>
      <c r="F138" s="46">
        <v>21043</v>
      </c>
    </row>
    <row r="139" spans="1:6" s="47" customFormat="1" ht="12">
      <c r="A139" s="44">
        <v>138</v>
      </c>
      <c r="B139" s="64" t="s">
        <v>217</v>
      </c>
      <c r="C139" s="64" t="s">
        <v>193</v>
      </c>
      <c r="D139" s="45" t="s">
        <v>221</v>
      </c>
      <c r="E139" s="46">
        <v>5383</v>
      </c>
      <c r="F139" s="46">
        <v>21826</v>
      </c>
    </row>
    <row r="140" spans="1:6" s="47" customFormat="1" ht="12">
      <c r="A140" s="44">
        <v>139</v>
      </c>
      <c r="B140" s="64" t="s">
        <v>217</v>
      </c>
      <c r="C140" s="64" t="s">
        <v>193</v>
      </c>
      <c r="D140" s="45" t="s">
        <v>221</v>
      </c>
      <c r="E140" s="46">
        <v>4546</v>
      </c>
      <c r="F140" s="46">
        <v>21278</v>
      </c>
    </row>
    <row r="141" spans="1:6" s="47" customFormat="1" ht="12">
      <c r="A141" s="44">
        <v>140</v>
      </c>
      <c r="B141" s="64" t="s">
        <v>217</v>
      </c>
      <c r="C141" s="64" t="s">
        <v>193</v>
      </c>
      <c r="D141" s="45" t="s">
        <v>221</v>
      </c>
      <c r="E141" s="46">
        <v>5353</v>
      </c>
      <c r="F141" s="46">
        <v>21444</v>
      </c>
    </row>
    <row r="142" spans="1:6" s="47" customFormat="1" ht="12">
      <c r="A142" s="44">
        <v>141</v>
      </c>
      <c r="B142" s="64" t="s">
        <v>217</v>
      </c>
      <c r="C142" s="64" t="s">
        <v>193</v>
      </c>
      <c r="D142" s="45" t="s">
        <v>221</v>
      </c>
      <c r="E142" s="46">
        <v>5026</v>
      </c>
      <c r="F142" s="46">
        <v>20583</v>
      </c>
    </row>
    <row r="143" spans="1:6" s="47" customFormat="1" ht="12">
      <c r="A143" s="44">
        <v>142</v>
      </c>
      <c r="B143" s="64" t="s">
        <v>217</v>
      </c>
      <c r="C143" s="64" t="s">
        <v>193</v>
      </c>
      <c r="D143" s="45" t="s">
        <v>221</v>
      </c>
      <c r="E143" s="46">
        <v>5131</v>
      </c>
      <c r="F143" s="46">
        <v>21794</v>
      </c>
    </row>
    <row r="144" spans="1:6" s="47" customFormat="1" ht="12">
      <c r="A144" s="44">
        <v>143</v>
      </c>
      <c r="B144" s="64" t="s">
        <v>217</v>
      </c>
      <c r="C144" s="64" t="s">
        <v>62</v>
      </c>
      <c r="D144" s="45" t="s">
        <v>159</v>
      </c>
      <c r="E144" s="46">
        <v>587</v>
      </c>
      <c r="F144" s="46">
        <v>4060.5</v>
      </c>
    </row>
    <row r="145" spans="1:6" s="47" customFormat="1" ht="12">
      <c r="A145" s="44">
        <v>144</v>
      </c>
      <c r="B145" s="64" t="s">
        <v>217</v>
      </c>
      <c r="C145" s="64" t="s">
        <v>62</v>
      </c>
      <c r="D145" s="45" t="s">
        <v>159</v>
      </c>
      <c r="E145" s="46">
        <v>498</v>
      </c>
      <c r="F145" s="46">
        <v>3138</v>
      </c>
    </row>
    <row r="146" spans="1:6" s="47" customFormat="1" ht="12">
      <c r="A146" s="44">
        <v>145</v>
      </c>
      <c r="B146" s="64" t="s">
        <v>217</v>
      </c>
      <c r="C146" s="64" t="s">
        <v>117</v>
      </c>
      <c r="D146" s="45" t="s">
        <v>355</v>
      </c>
      <c r="E146" s="46">
        <v>3338</v>
      </c>
      <c r="F146" s="46">
        <v>34434.800000000003</v>
      </c>
    </row>
    <row r="147" spans="1:6" s="47" customFormat="1" ht="12">
      <c r="A147" s="44">
        <v>146</v>
      </c>
      <c r="B147" s="64" t="s">
        <v>225</v>
      </c>
      <c r="C147" s="64" t="s">
        <v>314</v>
      </c>
      <c r="D147" s="45" t="s">
        <v>315</v>
      </c>
      <c r="E147" s="46">
        <v>10079.58</v>
      </c>
      <c r="F147" s="46">
        <v>97010.55</v>
      </c>
    </row>
    <row r="148" spans="1:6" s="47" customFormat="1" ht="12">
      <c r="A148" s="44">
        <v>147</v>
      </c>
      <c r="B148" s="64" t="s">
        <v>181</v>
      </c>
      <c r="C148" s="64" t="s">
        <v>73</v>
      </c>
      <c r="D148" s="45" t="s">
        <v>356</v>
      </c>
      <c r="E148" s="46">
        <v>3014.75</v>
      </c>
      <c r="F148" s="46">
        <v>17984</v>
      </c>
    </row>
    <row r="149" spans="1:6" s="47" customFormat="1" ht="12">
      <c r="A149" s="44">
        <v>148</v>
      </c>
      <c r="B149" s="64" t="s">
        <v>181</v>
      </c>
      <c r="C149" s="64" t="s">
        <v>117</v>
      </c>
      <c r="D149" s="45" t="s">
        <v>230</v>
      </c>
      <c r="E149" s="46">
        <v>1869.58</v>
      </c>
      <c r="F149" s="46">
        <v>3813.26</v>
      </c>
    </row>
    <row r="150" spans="1:6" s="47" customFormat="1" ht="12">
      <c r="A150" s="44">
        <v>149</v>
      </c>
      <c r="B150" s="64" t="s">
        <v>181</v>
      </c>
      <c r="C150" s="64" t="s">
        <v>117</v>
      </c>
      <c r="D150" s="45" t="s">
        <v>230</v>
      </c>
      <c r="E150" s="46">
        <v>799.84</v>
      </c>
      <c r="F150" s="46">
        <v>2797.53</v>
      </c>
    </row>
    <row r="151" spans="1:6" s="47" customFormat="1" ht="12">
      <c r="A151" s="44">
        <v>150</v>
      </c>
      <c r="B151" s="64" t="s">
        <v>181</v>
      </c>
      <c r="C151" s="64" t="s">
        <v>117</v>
      </c>
      <c r="D151" s="45" t="s">
        <v>230</v>
      </c>
      <c r="E151" s="46">
        <v>2184.08</v>
      </c>
      <c r="F151" s="46">
        <v>15345.96</v>
      </c>
    </row>
    <row r="152" spans="1:6" s="47" customFormat="1" ht="12">
      <c r="A152" s="44">
        <v>151</v>
      </c>
      <c r="B152" s="64" t="s">
        <v>181</v>
      </c>
      <c r="C152" s="64" t="s">
        <v>117</v>
      </c>
      <c r="D152" s="45" t="s">
        <v>357</v>
      </c>
      <c r="E152" s="46">
        <v>18.84</v>
      </c>
      <c r="F152" s="46">
        <v>43.7</v>
      </c>
    </row>
    <row r="153" spans="1:6" s="47" customFormat="1" ht="12">
      <c r="A153" s="44">
        <v>152</v>
      </c>
      <c r="B153" s="64" t="s">
        <v>37</v>
      </c>
      <c r="C153" s="64" t="s">
        <v>113</v>
      </c>
      <c r="D153" s="45" t="s">
        <v>146</v>
      </c>
      <c r="E153" s="46">
        <v>470</v>
      </c>
      <c r="F153" s="46">
        <v>2750.4</v>
      </c>
    </row>
    <row r="154" spans="1:6" s="47" customFormat="1" ht="12">
      <c r="A154" s="44">
        <v>153</v>
      </c>
      <c r="B154" s="64" t="s">
        <v>37</v>
      </c>
      <c r="C154" s="64" t="s">
        <v>113</v>
      </c>
      <c r="D154" s="45" t="s">
        <v>146</v>
      </c>
      <c r="E154" s="46">
        <v>470</v>
      </c>
      <c r="F154" s="46">
        <v>2750.4</v>
      </c>
    </row>
    <row r="155" spans="1:6" s="47" customFormat="1" ht="12">
      <c r="A155" s="44">
        <v>154</v>
      </c>
      <c r="B155" s="64" t="s">
        <v>37</v>
      </c>
      <c r="C155" s="64" t="s">
        <v>40</v>
      </c>
      <c r="D155" s="45" t="s">
        <v>41</v>
      </c>
      <c r="E155" s="46">
        <v>5.37</v>
      </c>
      <c r="F155" s="46">
        <v>134.52000000000001</v>
      </c>
    </row>
    <row r="156" spans="1:6" s="47" customFormat="1" ht="12">
      <c r="A156" s="44">
        <v>155</v>
      </c>
      <c r="B156" s="64" t="s">
        <v>37</v>
      </c>
      <c r="C156" s="64" t="s">
        <v>40</v>
      </c>
      <c r="D156" s="45" t="s">
        <v>41</v>
      </c>
      <c r="E156" s="46">
        <v>16.649999999999999</v>
      </c>
      <c r="F156" s="46">
        <v>410.46</v>
      </c>
    </row>
    <row r="157" spans="1:6" s="47" customFormat="1" ht="12">
      <c r="A157" s="44">
        <v>156</v>
      </c>
      <c r="B157" s="64" t="s">
        <v>101</v>
      </c>
      <c r="C157" s="64" t="s">
        <v>117</v>
      </c>
      <c r="D157" s="45" t="s">
        <v>118</v>
      </c>
      <c r="E157" s="46">
        <v>1859.05</v>
      </c>
      <c r="F157" s="46">
        <v>18129.8</v>
      </c>
    </row>
    <row r="158" spans="1:6" s="47" customFormat="1" ht="12">
      <c r="A158" s="44">
        <v>157</v>
      </c>
      <c r="B158" s="64" t="s">
        <v>102</v>
      </c>
      <c r="C158" s="64" t="s">
        <v>30</v>
      </c>
      <c r="D158" s="45" t="s">
        <v>241</v>
      </c>
      <c r="E158" s="46">
        <v>28</v>
      </c>
      <c r="F158" s="46">
        <v>986.88</v>
      </c>
    </row>
    <row r="159" spans="1:6" s="47" customFormat="1" ht="12">
      <c r="A159" s="44">
        <v>158</v>
      </c>
      <c r="B159" s="64" t="s">
        <v>102</v>
      </c>
      <c r="C159" s="64" t="s">
        <v>30</v>
      </c>
      <c r="D159" s="45" t="s">
        <v>31</v>
      </c>
      <c r="E159" s="46">
        <v>214.2</v>
      </c>
      <c r="F159" s="46">
        <v>8241.7000000000007</v>
      </c>
    </row>
    <row r="160" spans="1:6" s="47" customFormat="1" ht="12">
      <c r="A160" s="44">
        <v>159</v>
      </c>
      <c r="B160" s="64" t="s">
        <v>102</v>
      </c>
      <c r="C160" s="64" t="s">
        <v>30</v>
      </c>
      <c r="D160" s="45" t="s">
        <v>241</v>
      </c>
      <c r="E160" s="46">
        <v>57.47</v>
      </c>
      <c r="F160" s="46">
        <v>2050.3000000000002</v>
      </c>
    </row>
    <row r="161" spans="1:6" s="47" customFormat="1" ht="12">
      <c r="A161" s="44">
        <v>160</v>
      </c>
      <c r="B161" s="64" t="s">
        <v>102</v>
      </c>
      <c r="C161" s="64" t="s">
        <v>30</v>
      </c>
      <c r="D161" s="45" t="s">
        <v>241</v>
      </c>
      <c r="E161" s="46">
        <v>171.02</v>
      </c>
      <c r="F161" s="46">
        <v>8957.17</v>
      </c>
    </row>
    <row r="162" spans="1:6" s="47" customFormat="1" ht="12">
      <c r="A162" s="44">
        <v>161</v>
      </c>
      <c r="B162" s="64" t="s">
        <v>102</v>
      </c>
      <c r="C162" s="64" t="s">
        <v>69</v>
      </c>
      <c r="D162" s="45" t="s">
        <v>149</v>
      </c>
      <c r="E162" s="46">
        <v>13</v>
      </c>
      <c r="F162" s="46">
        <v>430699.43</v>
      </c>
    </row>
    <row r="163" spans="1:6" s="47" customFormat="1" ht="12">
      <c r="A163" s="44">
        <v>162</v>
      </c>
      <c r="B163" s="64" t="s">
        <v>102</v>
      </c>
      <c r="C163" s="64" t="s">
        <v>69</v>
      </c>
      <c r="D163" s="45" t="s">
        <v>149</v>
      </c>
      <c r="E163" s="46">
        <v>10</v>
      </c>
      <c r="F163" s="46">
        <v>336400.88</v>
      </c>
    </row>
    <row r="164" spans="1:6" s="47" customFormat="1" ht="12">
      <c r="A164" s="44">
        <v>163</v>
      </c>
      <c r="B164" s="64" t="s">
        <v>102</v>
      </c>
      <c r="C164" s="64" t="s">
        <v>174</v>
      </c>
      <c r="D164" s="45" t="s">
        <v>235</v>
      </c>
      <c r="E164" s="46">
        <v>10321.92</v>
      </c>
      <c r="F164" s="46">
        <v>21390</v>
      </c>
    </row>
    <row r="165" spans="1:6" s="47" customFormat="1" ht="12">
      <c r="A165" s="44">
        <v>164</v>
      </c>
      <c r="B165" s="64" t="s">
        <v>42</v>
      </c>
      <c r="C165" s="64" t="s">
        <v>30</v>
      </c>
      <c r="D165" s="45" t="s">
        <v>31</v>
      </c>
      <c r="E165" s="46">
        <v>246.32</v>
      </c>
      <c r="F165" s="46">
        <v>9669</v>
      </c>
    </row>
    <row r="166" spans="1:6" s="47" customFormat="1" ht="12">
      <c r="A166" s="44">
        <v>165</v>
      </c>
      <c r="B166" s="64" t="s">
        <v>42</v>
      </c>
      <c r="C166" s="64" t="s">
        <v>30</v>
      </c>
      <c r="D166" s="45" t="s">
        <v>31</v>
      </c>
      <c r="E166" s="46">
        <v>90.26</v>
      </c>
      <c r="F166" s="46">
        <v>3947.14</v>
      </c>
    </row>
    <row r="167" spans="1:6" s="47" customFormat="1" ht="12">
      <c r="A167" s="44">
        <v>166</v>
      </c>
      <c r="B167" s="64" t="s">
        <v>42</v>
      </c>
      <c r="C167" s="64" t="s">
        <v>30</v>
      </c>
      <c r="D167" s="45" t="s">
        <v>31</v>
      </c>
      <c r="E167" s="46">
        <v>271.79000000000002</v>
      </c>
      <c r="F167" s="46">
        <v>5272.81</v>
      </c>
    </row>
    <row r="168" spans="1:6" s="47" customFormat="1" ht="12">
      <c r="A168" s="44">
        <v>167</v>
      </c>
      <c r="B168" s="64" t="s">
        <v>42</v>
      </c>
      <c r="C168" s="64" t="s">
        <v>30</v>
      </c>
      <c r="D168" s="45" t="s">
        <v>31</v>
      </c>
      <c r="E168" s="46">
        <v>261.8</v>
      </c>
      <c r="F168" s="46">
        <v>7868.48</v>
      </c>
    </row>
    <row r="169" spans="1:6" s="47" customFormat="1" ht="12">
      <c r="A169" s="44">
        <v>168</v>
      </c>
      <c r="B169" s="64" t="s">
        <v>42</v>
      </c>
      <c r="C169" s="64" t="s">
        <v>30</v>
      </c>
      <c r="D169" s="45" t="s">
        <v>31</v>
      </c>
      <c r="E169" s="46">
        <v>3343.06</v>
      </c>
      <c r="F169" s="46">
        <v>60679.76</v>
      </c>
    </row>
    <row r="170" spans="1:6" s="47" customFormat="1" ht="12">
      <c r="A170" s="44">
        <v>169</v>
      </c>
      <c r="B170" s="64" t="s">
        <v>42</v>
      </c>
      <c r="C170" s="64" t="s">
        <v>30</v>
      </c>
      <c r="D170" s="45" t="s">
        <v>31</v>
      </c>
      <c r="E170" s="46">
        <v>932.05</v>
      </c>
      <c r="F170" s="46">
        <v>19757.400000000001</v>
      </c>
    </row>
    <row r="171" spans="1:6" s="47" customFormat="1" ht="12">
      <c r="A171" s="44">
        <v>170</v>
      </c>
      <c r="B171" s="64" t="s">
        <v>42</v>
      </c>
      <c r="C171" s="64" t="s">
        <v>30</v>
      </c>
      <c r="D171" s="45" t="s">
        <v>31</v>
      </c>
      <c r="E171" s="46">
        <v>39.15</v>
      </c>
      <c r="F171" s="46">
        <v>960.84</v>
      </c>
    </row>
    <row r="172" spans="1:6" s="47" customFormat="1" ht="12">
      <c r="A172" s="44">
        <v>171</v>
      </c>
      <c r="B172" s="64" t="s">
        <v>42</v>
      </c>
      <c r="C172" s="64" t="s">
        <v>30</v>
      </c>
      <c r="D172" s="45" t="s">
        <v>31</v>
      </c>
      <c r="E172" s="46">
        <v>736.02</v>
      </c>
      <c r="F172" s="46">
        <v>14050.5</v>
      </c>
    </row>
    <row r="173" spans="1:6" s="47" customFormat="1" ht="12">
      <c r="A173" s="44">
        <v>172</v>
      </c>
      <c r="B173" s="64" t="s">
        <v>42</v>
      </c>
      <c r="C173" s="64" t="s">
        <v>30</v>
      </c>
      <c r="D173" s="45" t="s">
        <v>31</v>
      </c>
      <c r="E173" s="46">
        <v>208.38</v>
      </c>
      <c r="F173" s="46">
        <v>6463.35</v>
      </c>
    </row>
    <row r="174" spans="1:6" s="47" customFormat="1" ht="12">
      <c r="A174" s="44">
        <v>173</v>
      </c>
      <c r="B174" s="64" t="s">
        <v>42</v>
      </c>
      <c r="C174" s="64" t="s">
        <v>30</v>
      </c>
      <c r="D174" s="45" t="s">
        <v>31</v>
      </c>
      <c r="E174" s="46">
        <v>1044.54</v>
      </c>
      <c r="F174" s="46">
        <v>23629.439999999999</v>
      </c>
    </row>
    <row r="175" spans="1:6" s="47" customFormat="1" ht="12">
      <c r="A175" s="44">
        <v>174</v>
      </c>
      <c r="B175" s="64" t="s">
        <v>42</v>
      </c>
      <c r="C175" s="64" t="s">
        <v>30</v>
      </c>
      <c r="D175" s="45" t="s">
        <v>31</v>
      </c>
      <c r="E175" s="46">
        <v>532.52</v>
      </c>
      <c r="F175" s="46">
        <v>8363.06</v>
      </c>
    </row>
    <row r="176" spans="1:6" s="47" customFormat="1" ht="12">
      <c r="A176" s="44">
        <v>175</v>
      </c>
      <c r="B176" s="64" t="s">
        <v>42</v>
      </c>
      <c r="C176" s="64" t="s">
        <v>30</v>
      </c>
      <c r="D176" s="45" t="s">
        <v>31</v>
      </c>
      <c r="E176" s="46">
        <v>1178.5999999999999</v>
      </c>
      <c r="F176" s="46">
        <v>26766.04</v>
      </c>
    </row>
    <row r="177" spans="1:6" s="47" customFormat="1" ht="12">
      <c r="A177" s="44">
        <v>176</v>
      </c>
      <c r="B177" s="64" t="s">
        <v>42</v>
      </c>
      <c r="C177" s="64" t="s">
        <v>30</v>
      </c>
      <c r="D177" s="45" t="s">
        <v>31</v>
      </c>
      <c r="E177" s="46">
        <v>2692.37</v>
      </c>
      <c r="F177" s="46">
        <v>65198.01</v>
      </c>
    </row>
    <row r="178" spans="1:6" s="47" customFormat="1" ht="12">
      <c r="A178" s="44">
        <v>177</v>
      </c>
      <c r="B178" s="64" t="s">
        <v>42</v>
      </c>
      <c r="C178" s="64" t="s">
        <v>30</v>
      </c>
      <c r="D178" s="45" t="s">
        <v>31</v>
      </c>
      <c r="E178" s="46">
        <v>269.32</v>
      </c>
      <c r="F178" s="46">
        <v>6312.8</v>
      </c>
    </row>
    <row r="179" spans="1:6" s="47" customFormat="1" ht="12">
      <c r="A179" s="44">
        <v>178</v>
      </c>
      <c r="B179" s="64" t="s">
        <v>42</v>
      </c>
      <c r="C179" s="64" t="s">
        <v>30</v>
      </c>
      <c r="D179" s="45" t="s">
        <v>31</v>
      </c>
      <c r="E179" s="46">
        <v>153.44</v>
      </c>
      <c r="F179" s="46">
        <v>5990</v>
      </c>
    </row>
    <row r="180" spans="1:6" s="47" customFormat="1" ht="12">
      <c r="A180" s="44">
        <v>179</v>
      </c>
      <c r="B180" s="64" t="s">
        <v>42</v>
      </c>
      <c r="C180" s="64" t="s">
        <v>30</v>
      </c>
      <c r="D180" s="45" t="s">
        <v>31</v>
      </c>
      <c r="E180" s="46">
        <v>1431.63</v>
      </c>
      <c r="F180" s="46">
        <v>27397.200000000001</v>
      </c>
    </row>
    <row r="181" spans="1:6" s="47" customFormat="1" ht="12">
      <c r="A181" s="44">
        <v>180</v>
      </c>
      <c r="B181" s="64" t="s">
        <v>42</v>
      </c>
      <c r="C181" s="64" t="s">
        <v>30</v>
      </c>
      <c r="D181" s="45" t="s">
        <v>31</v>
      </c>
      <c r="E181" s="46">
        <v>9.0299999999999994</v>
      </c>
      <c r="F181" s="46">
        <v>325.38</v>
      </c>
    </row>
    <row r="182" spans="1:6" s="47" customFormat="1" ht="12">
      <c r="A182" s="44">
        <v>181</v>
      </c>
      <c r="B182" s="64" t="s">
        <v>42</v>
      </c>
      <c r="C182" s="64" t="s">
        <v>30</v>
      </c>
      <c r="D182" s="45" t="s">
        <v>31</v>
      </c>
      <c r="E182" s="46">
        <v>523.52</v>
      </c>
      <c r="F182" s="46">
        <v>15050</v>
      </c>
    </row>
    <row r="183" spans="1:6" s="47" customFormat="1" ht="12">
      <c r="A183" s="44">
        <v>182</v>
      </c>
      <c r="B183" s="64" t="s">
        <v>42</v>
      </c>
      <c r="C183" s="64" t="s">
        <v>30</v>
      </c>
      <c r="D183" s="45" t="s">
        <v>31</v>
      </c>
      <c r="E183" s="46">
        <v>84.94</v>
      </c>
      <c r="F183" s="46">
        <v>3723</v>
      </c>
    </row>
    <row r="184" spans="1:6" s="47" customFormat="1" ht="12">
      <c r="A184" s="44">
        <v>183</v>
      </c>
      <c r="B184" s="64" t="s">
        <v>42</v>
      </c>
      <c r="C184" s="64" t="s">
        <v>30</v>
      </c>
      <c r="D184" s="45" t="s">
        <v>31</v>
      </c>
      <c r="E184" s="46">
        <v>1082.96</v>
      </c>
      <c r="F184" s="46">
        <v>32568.6</v>
      </c>
    </row>
    <row r="185" spans="1:6" s="47" customFormat="1" ht="12">
      <c r="A185" s="44">
        <v>184</v>
      </c>
      <c r="B185" s="64" t="s">
        <v>42</v>
      </c>
      <c r="C185" s="64" t="s">
        <v>30</v>
      </c>
      <c r="D185" s="45" t="s">
        <v>31</v>
      </c>
      <c r="E185" s="46">
        <v>183.26</v>
      </c>
      <c r="F185" s="46">
        <v>4888.34</v>
      </c>
    </row>
    <row r="186" spans="1:6" s="47" customFormat="1" ht="12">
      <c r="A186" s="44">
        <v>185</v>
      </c>
      <c r="B186" s="64" t="s">
        <v>42</v>
      </c>
      <c r="C186" s="64" t="s">
        <v>30</v>
      </c>
      <c r="D186" s="45" t="s">
        <v>31</v>
      </c>
      <c r="E186" s="46">
        <v>194.74</v>
      </c>
      <c r="F186" s="46">
        <v>3733.2</v>
      </c>
    </row>
    <row r="187" spans="1:6" s="47" customFormat="1" ht="12">
      <c r="A187" s="44">
        <v>186</v>
      </c>
      <c r="B187" s="64" t="s">
        <v>42</v>
      </c>
      <c r="C187" s="64" t="s">
        <v>30</v>
      </c>
      <c r="D187" s="45" t="s">
        <v>31</v>
      </c>
      <c r="E187" s="46">
        <v>54.81</v>
      </c>
      <c r="F187" s="46">
        <v>2047.65</v>
      </c>
    </row>
    <row r="188" spans="1:6" s="47" customFormat="1" ht="12">
      <c r="A188" s="44">
        <v>187</v>
      </c>
      <c r="B188" s="64" t="s">
        <v>42</v>
      </c>
      <c r="C188" s="64" t="s">
        <v>30</v>
      </c>
      <c r="D188" s="45" t="s">
        <v>31</v>
      </c>
      <c r="E188" s="46">
        <v>1000</v>
      </c>
      <c r="F188" s="46">
        <v>22441.07</v>
      </c>
    </row>
    <row r="189" spans="1:6" s="47" customFormat="1" ht="12">
      <c r="A189" s="44">
        <v>188</v>
      </c>
      <c r="B189" s="64" t="s">
        <v>42</v>
      </c>
      <c r="C189" s="64" t="s">
        <v>30</v>
      </c>
      <c r="D189" s="45" t="s">
        <v>31</v>
      </c>
      <c r="E189" s="46">
        <v>2488.62</v>
      </c>
      <c r="F189" s="46">
        <v>51470.49</v>
      </c>
    </row>
    <row r="190" spans="1:6" s="47" customFormat="1" ht="12">
      <c r="A190" s="44">
        <v>189</v>
      </c>
      <c r="B190" s="64" t="s">
        <v>42</v>
      </c>
      <c r="C190" s="64" t="s">
        <v>30</v>
      </c>
      <c r="D190" s="45" t="s">
        <v>31</v>
      </c>
      <c r="E190" s="46">
        <v>750</v>
      </c>
      <c r="F190" s="46">
        <v>13980.12</v>
      </c>
    </row>
    <row r="191" spans="1:6" s="47" customFormat="1" ht="12">
      <c r="A191" s="44">
        <v>190</v>
      </c>
      <c r="B191" s="64" t="s">
        <v>42</v>
      </c>
      <c r="C191" s="64" t="s">
        <v>30</v>
      </c>
      <c r="D191" s="45" t="s">
        <v>31</v>
      </c>
      <c r="E191" s="46">
        <v>872.62</v>
      </c>
      <c r="F191" s="46">
        <v>12264.49</v>
      </c>
    </row>
    <row r="192" spans="1:6" s="47" customFormat="1" ht="12">
      <c r="A192" s="44">
        <v>191</v>
      </c>
      <c r="B192" s="64" t="s">
        <v>42</v>
      </c>
      <c r="C192" s="64" t="s">
        <v>69</v>
      </c>
      <c r="D192" s="45" t="s">
        <v>149</v>
      </c>
      <c r="E192" s="46">
        <v>6</v>
      </c>
      <c r="F192" s="46">
        <v>13347.76</v>
      </c>
    </row>
    <row r="193" spans="1:6" s="47" customFormat="1" ht="12">
      <c r="A193" s="44">
        <v>192</v>
      </c>
      <c r="B193" s="64" t="s">
        <v>42</v>
      </c>
      <c r="C193" s="64" t="s">
        <v>69</v>
      </c>
      <c r="D193" s="45" t="s">
        <v>149</v>
      </c>
      <c r="E193" s="46">
        <v>0.5</v>
      </c>
      <c r="F193" s="46">
        <v>176.06</v>
      </c>
    </row>
    <row r="194" spans="1:6" s="47" customFormat="1" ht="12">
      <c r="A194" s="44">
        <v>193</v>
      </c>
      <c r="B194" s="64" t="s">
        <v>42</v>
      </c>
      <c r="C194" s="64" t="s">
        <v>69</v>
      </c>
      <c r="D194" s="45" t="s">
        <v>149</v>
      </c>
      <c r="E194" s="46">
        <v>6</v>
      </c>
      <c r="F194" s="46">
        <v>10473.469999999999</v>
      </c>
    </row>
    <row r="195" spans="1:6" s="47" customFormat="1" ht="12">
      <c r="A195" s="44">
        <v>194</v>
      </c>
      <c r="B195" s="64" t="s">
        <v>42</v>
      </c>
      <c r="C195" s="64" t="s">
        <v>69</v>
      </c>
      <c r="D195" s="45" t="s">
        <v>149</v>
      </c>
      <c r="E195" s="46">
        <v>1</v>
      </c>
      <c r="F195" s="46">
        <v>27276.83</v>
      </c>
    </row>
    <row r="196" spans="1:6" s="47" customFormat="1" ht="12">
      <c r="A196" s="44">
        <v>195</v>
      </c>
      <c r="B196" s="64" t="s">
        <v>42</v>
      </c>
      <c r="C196" s="64" t="s">
        <v>69</v>
      </c>
      <c r="D196" s="45" t="s">
        <v>149</v>
      </c>
      <c r="E196" s="46">
        <v>4.5</v>
      </c>
      <c r="F196" s="46">
        <v>9799.35</v>
      </c>
    </row>
    <row r="197" spans="1:6" s="47" customFormat="1" ht="12">
      <c r="A197" s="44">
        <v>196</v>
      </c>
      <c r="B197" s="64" t="s">
        <v>42</v>
      </c>
      <c r="C197" s="64" t="s">
        <v>69</v>
      </c>
      <c r="D197" s="45" t="s">
        <v>149</v>
      </c>
      <c r="E197" s="46">
        <v>1.5</v>
      </c>
      <c r="F197" s="46">
        <v>40750.49</v>
      </c>
    </row>
    <row r="198" spans="1:6" s="47" customFormat="1" ht="12">
      <c r="A198" s="44">
        <v>197</v>
      </c>
      <c r="B198" s="64" t="s">
        <v>42</v>
      </c>
      <c r="C198" s="64" t="s">
        <v>89</v>
      </c>
      <c r="D198" s="45" t="s">
        <v>90</v>
      </c>
      <c r="E198" s="46">
        <v>24.46</v>
      </c>
      <c r="F198" s="46">
        <v>635.23</v>
      </c>
    </row>
    <row r="199" spans="1:6" s="47" customFormat="1" ht="12">
      <c r="A199" s="44">
        <v>198</v>
      </c>
      <c r="B199" s="64" t="s">
        <v>42</v>
      </c>
      <c r="C199" s="64" t="s">
        <v>89</v>
      </c>
      <c r="D199" s="45" t="s">
        <v>90</v>
      </c>
      <c r="E199" s="46">
        <v>101.68</v>
      </c>
      <c r="F199" s="46">
        <v>2146.52</v>
      </c>
    </row>
    <row r="200" spans="1:6" s="47" customFormat="1" ht="12">
      <c r="A200" s="44">
        <v>199</v>
      </c>
      <c r="B200" s="64" t="s">
        <v>42</v>
      </c>
      <c r="C200" s="64" t="s">
        <v>89</v>
      </c>
      <c r="D200" s="45" t="s">
        <v>90</v>
      </c>
      <c r="E200" s="46">
        <v>5.62</v>
      </c>
      <c r="F200" s="46">
        <v>177.76</v>
      </c>
    </row>
    <row r="201" spans="1:6" s="47" customFormat="1" ht="12">
      <c r="A201" s="44">
        <v>200</v>
      </c>
      <c r="B201" s="64" t="s">
        <v>42</v>
      </c>
      <c r="C201" s="64" t="s">
        <v>89</v>
      </c>
      <c r="D201" s="45" t="s">
        <v>90</v>
      </c>
      <c r="E201" s="46">
        <v>6</v>
      </c>
      <c r="F201" s="46">
        <v>89.25</v>
      </c>
    </row>
    <row r="202" spans="1:6" s="47" customFormat="1" ht="12">
      <c r="A202" s="44">
        <v>201</v>
      </c>
      <c r="B202" s="64" t="s">
        <v>42</v>
      </c>
      <c r="C202" s="64" t="s">
        <v>89</v>
      </c>
      <c r="D202" s="45" t="s">
        <v>90</v>
      </c>
      <c r="E202" s="46">
        <v>26.92</v>
      </c>
      <c r="F202" s="46">
        <v>732.75</v>
      </c>
    </row>
    <row r="203" spans="1:6" s="47" customFormat="1" ht="12">
      <c r="A203" s="44">
        <v>202</v>
      </c>
      <c r="B203" s="64" t="s">
        <v>42</v>
      </c>
      <c r="C203" s="64" t="s">
        <v>89</v>
      </c>
      <c r="D203" s="45" t="s">
        <v>90</v>
      </c>
      <c r="E203" s="46">
        <v>139.88999999999999</v>
      </c>
      <c r="F203" s="46">
        <v>3233.93</v>
      </c>
    </row>
    <row r="204" spans="1:6" s="47" customFormat="1" ht="12">
      <c r="A204" s="44">
        <v>203</v>
      </c>
      <c r="B204" s="64" t="s">
        <v>42</v>
      </c>
      <c r="C204" s="64" t="s">
        <v>89</v>
      </c>
      <c r="D204" s="45" t="s">
        <v>90</v>
      </c>
      <c r="E204" s="46">
        <v>14.02</v>
      </c>
      <c r="F204" s="46">
        <v>459.54</v>
      </c>
    </row>
    <row r="205" spans="1:6" s="47" customFormat="1" ht="12">
      <c r="A205" s="44">
        <v>204</v>
      </c>
      <c r="B205" s="64" t="s">
        <v>42</v>
      </c>
      <c r="C205" s="64" t="s">
        <v>103</v>
      </c>
      <c r="D205" s="45" t="s">
        <v>150</v>
      </c>
      <c r="E205" s="46">
        <v>1842</v>
      </c>
      <c r="F205" s="46">
        <v>112225.28</v>
      </c>
    </row>
    <row r="206" spans="1:6" s="47" customFormat="1" ht="12">
      <c r="A206" s="44">
        <v>205</v>
      </c>
      <c r="B206" s="64" t="s">
        <v>42</v>
      </c>
      <c r="C206" s="64" t="s">
        <v>105</v>
      </c>
      <c r="D206" s="45" t="s">
        <v>106</v>
      </c>
      <c r="E206" s="46">
        <v>10946.4</v>
      </c>
      <c r="F206" s="46">
        <v>34.119999999999997</v>
      </c>
    </row>
    <row r="207" spans="1:6" s="47" customFormat="1" ht="12">
      <c r="A207" s="44">
        <v>206</v>
      </c>
      <c r="B207" s="64" t="s">
        <v>358</v>
      </c>
      <c r="C207" s="64" t="s">
        <v>182</v>
      </c>
      <c r="D207" s="45" t="s">
        <v>183</v>
      </c>
      <c r="E207" s="46">
        <v>2575.1</v>
      </c>
      <c r="F207" s="46">
        <v>20042.03</v>
      </c>
    </row>
    <row r="208" spans="1:6" s="47" customFormat="1" ht="12">
      <c r="A208" s="44">
        <v>207</v>
      </c>
      <c r="B208" s="64" t="s">
        <v>44</v>
      </c>
      <c r="C208" s="64" t="s">
        <v>200</v>
      </c>
      <c r="D208" s="45" t="s">
        <v>201</v>
      </c>
      <c r="E208" s="46">
        <v>9870.7999999999993</v>
      </c>
      <c r="F208" s="46">
        <v>16806.439999999999</v>
      </c>
    </row>
    <row r="209" spans="1:6" s="47" customFormat="1" ht="12">
      <c r="A209" s="44">
        <v>208</v>
      </c>
      <c r="B209" s="64" t="s">
        <v>44</v>
      </c>
      <c r="C209" s="64" t="s">
        <v>110</v>
      </c>
      <c r="D209" s="45" t="s">
        <v>111</v>
      </c>
      <c r="E209" s="46">
        <v>4542.2</v>
      </c>
      <c r="F209" s="46">
        <v>20105.48</v>
      </c>
    </row>
    <row r="210" spans="1:6" s="47" customFormat="1" ht="12">
      <c r="A210" s="44">
        <v>209</v>
      </c>
      <c r="B210" s="64" t="s">
        <v>44</v>
      </c>
      <c r="C210" s="64" t="s">
        <v>110</v>
      </c>
      <c r="D210" s="45" t="s">
        <v>111</v>
      </c>
      <c r="E210" s="46">
        <v>415.97</v>
      </c>
      <c r="F210" s="46">
        <v>7531.68</v>
      </c>
    </row>
    <row r="211" spans="1:6" s="47" customFormat="1" ht="12">
      <c r="A211" s="44">
        <v>210</v>
      </c>
      <c r="B211" s="64" t="s">
        <v>44</v>
      </c>
      <c r="C211" s="64" t="s">
        <v>73</v>
      </c>
      <c r="D211" s="45" t="s">
        <v>135</v>
      </c>
      <c r="E211" s="46">
        <v>1721</v>
      </c>
      <c r="F211" s="46">
        <v>13661</v>
      </c>
    </row>
    <row r="212" spans="1:6" s="47" customFormat="1" ht="12">
      <c r="A212" s="44">
        <v>211</v>
      </c>
      <c r="B212" s="64" t="s">
        <v>44</v>
      </c>
      <c r="C212" s="64" t="s">
        <v>276</v>
      </c>
      <c r="D212" s="45" t="s">
        <v>166</v>
      </c>
      <c r="E212" s="46">
        <v>27856.3</v>
      </c>
      <c r="F212" s="46">
        <v>37880.120000000003</v>
      </c>
    </row>
    <row r="213" spans="1:6" s="47" customFormat="1" ht="12">
      <c r="A213" s="44">
        <v>212</v>
      </c>
      <c r="B213" s="64" t="s">
        <v>45</v>
      </c>
      <c r="C213" s="64" t="s">
        <v>89</v>
      </c>
      <c r="D213" s="45" t="s">
        <v>90</v>
      </c>
      <c r="E213" s="46">
        <v>590.07000000000005</v>
      </c>
      <c r="F213" s="46">
        <v>11699.66</v>
      </c>
    </row>
    <row r="214" spans="1:6" s="47" customFormat="1" ht="12">
      <c r="A214" s="44">
        <v>213</v>
      </c>
      <c r="B214" s="64" t="s">
        <v>45</v>
      </c>
      <c r="C214" s="64" t="s">
        <v>89</v>
      </c>
      <c r="D214" s="45" t="s">
        <v>90</v>
      </c>
      <c r="E214" s="46">
        <v>1368.96</v>
      </c>
      <c r="F214" s="46">
        <v>27665.72</v>
      </c>
    </row>
    <row r="215" spans="1:6" s="47" customFormat="1" ht="12">
      <c r="A215" s="44">
        <v>214</v>
      </c>
      <c r="B215" s="64" t="s">
        <v>45</v>
      </c>
      <c r="C215" s="64" t="s">
        <v>89</v>
      </c>
      <c r="D215" s="45" t="s">
        <v>90</v>
      </c>
      <c r="E215" s="46">
        <v>5928.39</v>
      </c>
      <c r="F215" s="46">
        <v>96716.65</v>
      </c>
    </row>
    <row r="216" spans="1:6" s="47" customFormat="1" ht="12">
      <c r="A216" s="44">
        <v>215</v>
      </c>
      <c r="B216" s="64" t="s">
        <v>45</v>
      </c>
      <c r="C216" s="64" t="s">
        <v>89</v>
      </c>
      <c r="D216" s="45" t="s">
        <v>90</v>
      </c>
      <c r="E216" s="46">
        <v>3174.04</v>
      </c>
      <c r="F216" s="46">
        <v>58009.99</v>
      </c>
    </row>
    <row r="217" spans="1:6" s="47" customFormat="1" ht="12">
      <c r="A217" s="44">
        <v>216</v>
      </c>
      <c r="B217" s="64" t="s">
        <v>45</v>
      </c>
      <c r="C217" s="64" t="s">
        <v>89</v>
      </c>
      <c r="D217" s="45" t="s">
        <v>90</v>
      </c>
      <c r="E217" s="46">
        <v>140.87</v>
      </c>
      <c r="F217" s="46">
        <v>4218.37</v>
      </c>
    </row>
    <row r="218" spans="1:6" s="47" customFormat="1" ht="12">
      <c r="A218" s="44">
        <v>217</v>
      </c>
      <c r="B218" s="64" t="s">
        <v>45</v>
      </c>
      <c r="C218" s="64" t="s">
        <v>89</v>
      </c>
      <c r="D218" s="45" t="s">
        <v>90</v>
      </c>
      <c r="E218" s="46">
        <v>177.88</v>
      </c>
      <c r="F218" s="46">
        <v>3478.02</v>
      </c>
    </row>
    <row r="219" spans="1:6" s="47" customFormat="1" ht="12">
      <c r="A219" s="44">
        <v>218</v>
      </c>
      <c r="B219" s="64" t="s">
        <v>45</v>
      </c>
      <c r="C219" s="64" t="s">
        <v>73</v>
      </c>
      <c r="D219" s="45" t="s">
        <v>135</v>
      </c>
      <c r="E219" s="46">
        <v>2689</v>
      </c>
      <c r="F219" s="46">
        <v>20482</v>
      </c>
    </row>
    <row r="220" spans="1:6" s="47" customFormat="1" ht="12">
      <c r="A220" s="44">
        <v>219</v>
      </c>
      <c r="B220" s="64" t="s">
        <v>45</v>
      </c>
      <c r="C220" s="64" t="s">
        <v>62</v>
      </c>
      <c r="D220" s="45" t="s">
        <v>159</v>
      </c>
      <c r="E220" s="46">
        <v>97</v>
      </c>
      <c r="F220" s="46">
        <v>1583</v>
      </c>
    </row>
    <row r="221" spans="1:6" s="47" customFormat="1" ht="12">
      <c r="A221" s="44">
        <v>220</v>
      </c>
      <c r="B221" s="64" t="s">
        <v>107</v>
      </c>
      <c r="C221" s="64" t="s">
        <v>239</v>
      </c>
      <c r="D221" s="45" t="s">
        <v>359</v>
      </c>
      <c r="E221" s="46">
        <v>21504</v>
      </c>
      <c r="F221" s="46">
        <v>32763.71</v>
      </c>
    </row>
    <row r="222" spans="1:6" s="47" customFormat="1" ht="12">
      <c r="A222" s="44">
        <v>221</v>
      </c>
      <c r="B222" s="64" t="s">
        <v>107</v>
      </c>
      <c r="C222" s="64" t="s">
        <v>30</v>
      </c>
      <c r="D222" s="45" t="s">
        <v>31</v>
      </c>
      <c r="E222" s="46">
        <v>2330.84</v>
      </c>
      <c r="F222" s="46">
        <v>93325.5</v>
      </c>
    </row>
    <row r="223" spans="1:6" s="47" customFormat="1" ht="12">
      <c r="A223" s="44">
        <v>222</v>
      </c>
      <c r="B223" s="64" t="s">
        <v>107</v>
      </c>
      <c r="C223" s="64" t="s">
        <v>30</v>
      </c>
      <c r="D223" s="45" t="s">
        <v>31</v>
      </c>
      <c r="E223" s="46">
        <v>867.24</v>
      </c>
      <c r="F223" s="46">
        <v>61666.22</v>
      </c>
    </row>
    <row r="224" spans="1:6" s="47" customFormat="1" ht="12">
      <c r="A224" s="44">
        <v>223</v>
      </c>
      <c r="B224" s="64" t="s">
        <v>107</v>
      </c>
      <c r="C224" s="64" t="s">
        <v>30</v>
      </c>
      <c r="D224" s="45" t="s">
        <v>31</v>
      </c>
      <c r="E224" s="46">
        <v>88.28</v>
      </c>
      <c r="F224" s="46">
        <v>4166.3999999999996</v>
      </c>
    </row>
    <row r="225" spans="1:6" s="47" customFormat="1" ht="12">
      <c r="A225" s="44">
        <v>224</v>
      </c>
      <c r="B225" s="64" t="s">
        <v>107</v>
      </c>
      <c r="C225" s="64" t="s">
        <v>30</v>
      </c>
      <c r="D225" s="45" t="s">
        <v>31</v>
      </c>
      <c r="E225" s="46">
        <v>1963.12</v>
      </c>
      <c r="F225" s="46">
        <v>87264.41</v>
      </c>
    </row>
    <row r="226" spans="1:6" s="47" customFormat="1" ht="12">
      <c r="A226" s="44">
        <v>225</v>
      </c>
      <c r="B226" s="64" t="s">
        <v>107</v>
      </c>
      <c r="C226" s="64" t="s">
        <v>30</v>
      </c>
      <c r="D226" s="45" t="s">
        <v>31</v>
      </c>
      <c r="E226" s="46">
        <v>318.04000000000002</v>
      </c>
      <c r="F226" s="46">
        <v>11634.45</v>
      </c>
    </row>
    <row r="227" spans="1:6" s="47" customFormat="1" ht="12">
      <c r="A227" s="44">
        <v>226</v>
      </c>
      <c r="B227" s="64" t="s">
        <v>107</v>
      </c>
      <c r="C227" s="64" t="s">
        <v>30</v>
      </c>
      <c r="D227" s="45" t="s">
        <v>31</v>
      </c>
      <c r="E227" s="46">
        <v>322.10000000000002</v>
      </c>
      <c r="F227" s="46">
        <v>26541.1</v>
      </c>
    </row>
    <row r="228" spans="1:6" s="47" customFormat="1" ht="12">
      <c r="A228" s="44">
        <v>227</v>
      </c>
      <c r="B228" s="64" t="s">
        <v>107</v>
      </c>
      <c r="C228" s="64" t="s">
        <v>30</v>
      </c>
      <c r="D228" s="45" t="s">
        <v>31</v>
      </c>
      <c r="E228" s="46">
        <v>869.23</v>
      </c>
      <c r="F228" s="46">
        <v>40183.53</v>
      </c>
    </row>
    <row r="229" spans="1:6" s="47" customFormat="1" ht="12">
      <c r="A229" s="44">
        <v>228</v>
      </c>
      <c r="B229" s="64" t="s">
        <v>107</v>
      </c>
      <c r="C229" s="64" t="s">
        <v>30</v>
      </c>
      <c r="D229" s="45" t="s">
        <v>31</v>
      </c>
      <c r="E229" s="46">
        <v>1167.74</v>
      </c>
      <c r="F229" s="46">
        <v>53095.98</v>
      </c>
    </row>
    <row r="230" spans="1:6" s="47" customFormat="1" ht="12">
      <c r="A230" s="44">
        <v>229</v>
      </c>
      <c r="B230" s="64" t="s">
        <v>107</v>
      </c>
      <c r="C230" s="64" t="s">
        <v>30</v>
      </c>
      <c r="D230" s="45" t="s">
        <v>31</v>
      </c>
      <c r="E230" s="46">
        <v>115.36</v>
      </c>
      <c r="F230" s="46">
        <v>7405.65</v>
      </c>
    </row>
    <row r="231" spans="1:6" s="47" customFormat="1" ht="12">
      <c r="A231" s="44">
        <v>230</v>
      </c>
      <c r="B231" s="64" t="s">
        <v>107</v>
      </c>
      <c r="C231" s="64" t="s">
        <v>30</v>
      </c>
      <c r="D231" s="45" t="s">
        <v>31</v>
      </c>
      <c r="E231" s="46">
        <v>114.27</v>
      </c>
      <c r="F231" s="46">
        <v>7143.84</v>
      </c>
    </row>
    <row r="232" spans="1:6" s="47" customFormat="1" ht="12">
      <c r="A232" s="44">
        <v>231</v>
      </c>
      <c r="B232" s="64" t="s">
        <v>107</v>
      </c>
      <c r="C232" s="64" t="s">
        <v>30</v>
      </c>
      <c r="D232" s="45" t="s">
        <v>31</v>
      </c>
      <c r="E232" s="46">
        <v>12.61</v>
      </c>
      <c r="F232" s="46">
        <v>598</v>
      </c>
    </row>
    <row r="233" spans="1:6" s="47" customFormat="1" ht="12">
      <c r="A233" s="44">
        <v>232</v>
      </c>
      <c r="B233" s="64" t="s">
        <v>107</v>
      </c>
      <c r="C233" s="64" t="s">
        <v>30</v>
      </c>
      <c r="D233" s="45" t="s">
        <v>31</v>
      </c>
      <c r="E233" s="46">
        <v>421.38</v>
      </c>
      <c r="F233" s="46">
        <v>25443.35</v>
      </c>
    </row>
    <row r="234" spans="1:6" s="47" customFormat="1" ht="12">
      <c r="A234" s="44">
        <v>233</v>
      </c>
      <c r="B234" s="64" t="s">
        <v>107</v>
      </c>
      <c r="C234" s="64" t="s">
        <v>30</v>
      </c>
      <c r="D234" s="45" t="s">
        <v>31</v>
      </c>
      <c r="E234" s="46">
        <v>123.38</v>
      </c>
      <c r="F234" s="46">
        <v>4780.8</v>
      </c>
    </row>
    <row r="235" spans="1:6" s="47" customFormat="1" ht="12">
      <c r="A235" s="44">
        <v>234</v>
      </c>
      <c r="B235" s="64" t="s">
        <v>107</v>
      </c>
      <c r="C235" s="64" t="s">
        <v>30</v>
      </c>
      <c r="D235" s="45" t="s">
        <v>31</v>
      </c>
      <c r="E235" s="46">
        <v>727.09</v>
      </c>
      <c r="F235" s="46">
        <v>29338.2</v>
      </c>
    </row>
    <row r="236" spans="1:6" s="47" customFormat="1" ht="12">
      <c r="A236" s="44">
        <v>235</v>
      </c>
      <c r="B236" s="64" t="s">
        <v>107</v>
      </c>
      <c r="C236" s="64" t="s">
        <v>30</v>
      </c>
      <c r="D236" s="45" t="s">
        <v>31</v>
      </c>
      <c r="E236" s="46">
        <v>970.2</v>
      </c>
      <c r="F236" s="46">
        <v>69525.820000000007</v>
      </c>
    </row>
    <row r="237" spans="1:6" s="47" customFormat="1" ht="12">
      <c r="A237" s="44">
        <v>236</v>
      </c>
      <c r="B237" s="64" t="s">
        <v>107</v>
      </c>
      <c r="C237" s="64" t="s">
        <v>30</v>
      </c>
      <c r="D237" s="45" t="s">
        <v>31</v>
      </c>
      <c r="E237" s="46">
        <v>6.35</v>
      </c>
      <c r="F237" s="46">
        <v>391.44</v>
      </c>
    </row>
    <row r="238" spans="1:6" s="47" customFormat="1" ht="12">
      <c r="A238" s="44">
        <v>237</v>
      </c>
      <c r="B238" s="64" t="s">
        <v>107</v>
      </c>
      <c r="C238" s="64" t="s">
        <v>30</v>
      </c>
      <c r="D238" s="45" t="s">
        <v>31</v>
      </c>
      <c r="E238" s="46">
        <v>1815.47</v>
      </c>
      <c r="F238" s="46">
        <v>52913.63</v>
      </c>
    </row>
    <row r="239" spans="1:6" s="47" customFormat="1" ht="12">
      <c r="A239" s="44">
        <v>238</v>
      </c>
      <c r="B239" s="64" t="s">
        <v>107</v>
      </c>
      <c r="C239" s="64" t="s">
        <v>30</v>
      </c>
      <c r="D239" s="45" t="s">
        <v>31</v>
      </c>
      <c r="E239" s="46">
        <v>177.56</v>
      </c>
      <c r="F239" s="46">
        <v>8215.42</v>
      </c>
    </row>
    <row r="240" spans="1:6" s="47" customFormat="1" ht="12">
      <c r="A240" s="44">
        <v>239</v>
      </c>
      <c r="B240" s="64" t="s">
        <v>107</v>
      </c>
      <c r="C240" s="64" t="s">
        <v>30</v>
      </c>
      <c r="D240" s="45" t="s">
        <v>31</v>
      </c>
      <c r="E240" s="46">
        <v>128.30000000000001</v>
      </c>
      <c r="F240" s="46">
        <v>5759.2</v>
      </c>
    </row>
    <row r="241" spans="1:6" s="47" customFormat="1" ht="12">
      <c r="A241" s="44">
        <v>240</v>
      </c>
      <c r="B241" s="64" t="s">
        <v>107</v>
      </c>
      <c r="C241" s="64" t="s">
        <v>30</v>
      </c>
      <c r="D241" s="45" t="s">
        <v>31</v>
      </c>
      <c r="E241" s="46">
        <v>48.36</v>
      </c>
      <c r="F241" s="46">
        <v>4143.33</v>
      </c>
    </row>
    <row r="242" spans="1:6" s="47" customFormat="1" ht="12">
      <c r="A242" s="44">
        <v>241</v>
      </c>
      <c r="B242" s="64" t="s">
        <v>107</v>
      </c>
      <c r="C242" s="64" t="s">
        <v>30</v>
      </c>
      <c r="D242" s="45" t="s">
        <v>31</v>
      </c>
      <c r="E242" s="46">
        <v>720.14</v>
      </c>
      <c r="F242" s="46">
        <v>16798.47</v>
      </c>
    </row>
    <row r="243" spans="1:6" s="47" customFormat="1" ht="12">
      <c r="A243" s="44">
        <v>242</v>
      </c>
      <c r="B243" s="64" t="s">
        <v>107</v>
      </c>
      <c r="C243" s="64" t="s">
        <v>30</v>
      </c>
      <c r="D243" s="45" t="s">
        <v>31</v>
      </c>
      <c r="E243" s="46">
        <v>66.02</v>
      </c>
      <c r="F243" s="46">
        <v>2543.42</v>
      </c>
    </row>
    <row r="244" spans="1:6" s="47" customFormat="1" ht="12">
      <c r="A244" s="44">
        <v>243</v>
      </c>
      <c r="B244" s="64" t="s">
        <v>107</v>
      </c>
      <c r="C244" s="64" t="s">
        <v>89</v>
      </c>
      <c r="D244" s="45" t="s">
        <v>214</v>
      </c>
      <c r="E244" s="46">
        <v>641.08000000000004</v>
      </c>
      <c r="F244" s="46">
        <v>11444.47</v>
      </c>
    </row>
    <row r="245" spans="1:6" s="47" customFormat="1" ht="12">
      <c r="A245" s="44">
        <v>244</v>
      </c>
      <c r="B245" s="64" t="s">
        <v>107</v>
      </c>
      <c r="C245" s="64" t="s">
        <v>89</v>
      </c>
      <c r="D245" s="45" t="s">
        <v>214</v>
      </c>
      <c r="E245" s="46">
        <v>607.83000000000004</v>
      </c>
      <c r="F245" s="46">
        <v>11246.4</v>
      </c>
    </row>
    <row r="246" spans="1:6" s="47" customFormat="1" ht="12">
      <c r="A246" s="44">
        <v>245</v>
      </c>
      <c r="B246" s="64" t="s">
        <v>107</v>
      </c>
      <c r="C246" s="64" t="s">
        <v>89</v>
      </c>
      <c r="D246" s="45" t="s">
        <v>360</v>
      </c>
      <c r="E246" s="46">
        <v>3992.86</v>
      </c>
      <c r="F246" s="46">
        <v>78581.03</v>
      </c>
    </row>
    <row r="247" spans="1:6" s="47" customFormat="1" ht="12">
      <c r="A247" s="44">
        <v>246</v>
      </c>
      <c r="B247" s="64" t="s">
        <v>107</v>
      </c>
      <c r="C247" s="64" t="s">
        <v>89</v>
      </c>
      <c r="D247" s="45" t="s">
        <v>326</v>
      </c>
      <c r="E247" s="46">
        <v>2102.4899999999998</v>
      </c>
      <c r="F247" s="46">
        <v>37436.25</v>
      </c>
    </row>
    <row r="248" spans="1:6" s="47" customFormat="1" ht="12">
      <c r="A248" s="44">
        <v>247</v>
      </c>
      <c r="B248" s="64" t="s">
        <v>107</v>
      </c>
      <c r="C248" s="64" t="s">
        <v>115</v>
      </c>
      <c r="D248" s="45" t="s">
        <v>361</v>
      </c>
      <c r="E248" s="46">
        <v>7075</v>
      </c>
      <c r="F248" s="46">
        <v>14678</v>
      </c>
    </row>
    <row r="249" spans="1:6" s="47" customFormat="1" ht="12">
      <c r="A249" s="44">
        <v>248</v>
      </c>
      <c r="B249" s="64" t="s">
        <v>107</v>
      </c>
      <c r="C249" s="64" t="s">
        <v>75</v>
      </c>
      <c r="D249" s="45" t="s">
        <v>143</v>
      </c>
      <c r="E249" s="46">
        <v>39.61</v>
      </c>
      <c r="F249" s="46">
        <v>742.75</v>
      </c>
    </row>
    <row r="250" spans="1:6" s="47" customFormat="1" ht="12">
      <c r="A250" s="44">
        <v>249</v>
      </c>
      <c r="B250" s="64" t="s">
        <v>107</v>
      </c>
      <c r="C250" s="64" t="s">
        <v>75</v>
      </c>
      <c r="D250" s="45" t="s">
        <v>143</v>
      </c>
      <c r="E250" s="46">
        <v>14.99</v>
      </c>
      <c r="F250" s="46">
        <v>364.37</v>
      </c>
    </row>
    <row r="251" spans="1:6" s="47" customFormat="1" ht="12">
      <c r="A251" s="44">
        <v>250</v>
      </c>
      <c r="B251" s="64" t="s">
        <v>48</v>
      </c>
      <c r="C251" s="64" t="s">
        <v>26</v>
      </c>
      <c r="D251" s="45" t="s">
        <v>205</v>
      </c>
      <c r="E251" s="46">
        <v>1161.5999999999999</v>
      </c>
      <c r="F251" s="46">
        <v>44702.42</v>
      </c>
    </row>
    <row r="252" spans="1:6" s="47" customFormat="1" ht="12">
      <c r="A252" s="44">
        <v>251</v>
      </c>
      <c r="B252" s="64" t="s">
        <v>48</v>
      </c>
      <c r="C252" s="64" t="s">
        <v>26</v>
      </c>
      <c r="D252" s="45" t="s">
        <v>205</v>
      </c>
      <c r="E252" s="46">
        <v>181.8</v>
      </c>
      <c r="F252" s="46">
        <v>5513.91</v>
      </c>
    </row>
    <row r="253" spans="1:6" s="47" customFormat="1" ht="12">
      <c r="A253" s="44">
        <v>252</v>
      </c>
      <c r="B253" s="64" t="s">
        <v>48</v>
      </c>
      <c r="C253" s="64" t="s">
        <v>30</v>
      </c>
      <c r="D253" s="45" t="s">
        <v>31</v>
      </c>
      <c r="E253" s="46">
        <v>555.59</v>
      </c>
      <c r="F253" s="46">
        <v>9977.75</v>
      </c>
    </row>
    <row r="254" spans="1:6" s="47" customFormat="1" ht="12">
      <c r="A254" s="44">
        <v>253</v>
      </c>
      <c r="B254" s="64" t="s">
        <v>48</v>
      </c>
      <c r="C254" s="64" t="s">
        <v>30</v>
      </c>
      <c r="D254" s="45" t="s">
        <v>31</v>
      </c>
      <c r="E254" s="46">
        <v>80.87</v>
      </c>
      <c r="F254" s="46">
        <v>2794.56</v>
      </c>
    </row>
    <row r="255" spans="1:6" s="47" customFormat="1" ht="12">
      <c r="A255" s="44">
        <v>254</v>
      </c>
      <c r="B255" s="64" t="s">
        <v>48</v>
      </c>
      <c r="C255" s="64" t="s">
        <v>30</v>
      </c>
      <c r="D255" s="45" t="s">
        <v>31</v>
      </c>
      <c r="E255" s="46">
        <v>50</v>
      </c>
      <c r="F255" s="46">
        <v>1720.3</v>
      </c>
    </row>
    <row r="256" spans="1:6" s="47" customFormat="1" ht="12">
      <c r="A256" s="44">
        <v>255</v>
      </c>
      <c r="B256" s="64" t="s">
        <v>48</v>
      </c>
      <c r="C256" s="64" t="s">
        <v>30</v>
      </c>
      <c r="D256" s="45" t="s">
        <v>31</v>
      </c>
      <c r="E256" s="46">
        <v>106.35</v>
      </c>
      <c r="F256" s="46">
        <v>3096.75</v>
      </c>
    </row>
    <row r="257" spans="1:6" s="47" customFormat="1" ht="12">
      <c r="A257" s="44">
        <v>256</v>
      </c>
      <c r="B257" s="64" t="s">
        <v>48</v>
      </c>
      <c r="C257" s="64" t="s">
        <v>30</v>
      </c>
      <c r="D257" s="45" t="s">
        <v>31</v>
      </c>
      <c r="E257" s="46">
        <v>49.34</v>
      </c>
      <c r="F257" s="46">
        <v>5047.55</v>
      </c>
    </row>
    <row r="258" spans="1:6" s="47" customFormat="1" ht="12">
      <c r="A258" s="44">
        <v>257</v>
      </c>
      <c r="B258" s="64" t="s">
        <v>48</v>
      </c>
      <c r="C258" s="64" t="s">
        <v>30</v>
      </c>
      <c r="D258" s="45" t="s">
        <v>31</v>
      </c>
      <c r="E258" s="46">
        <v>270</v>
      </c>
      <c r="F258" s="46">
        <v>9682.9</v>
      </c>
    </row>
    <row r="259" spans="1:6" s="47" customFormat="1" ht="12">
      <c r="A259" s="44">
        <v>258</v>
      </c>
      <c r="B259" s="64" t="s">
        <v>48</v>
      </c>
      <c r="C259" s="64" t="s">
        <v>30</v>
      </c>
      <c r="D259" s="45" t="s">
        <v>31</v>
      </c>
      <c r="E259" s="46">
        <v>99.93</v>
      </c>
      <c r="F259" s="46">
        <v>4312.83</v>
      </c>
    </row>
    <row r="260" spans="1:6" s="47" customFormat="1" ht="12">
      <c r="A260" s="44">
        <v>259</v>
      </c>
      <c r="B260" s="64" t="s">
        <v>48</v>
      </c>
      <c r="C260" s="64" t="s">
        <v>30</v>
      </c>
      <c r="D260" s="45" t="s">
        <v>31</v>
      </c>
      <c r="E260" s="46">
        <v>21.98</v>
      </c>
      <c r="F260" s="46">
        <v>1058.4000000000001</v>
      </c>
    </row>
    <row r="261" spans="1:6" s="47" customFormat="1" ht="12">
      <c r="A261" s="44">
        <v>260</v>
      </c>
      <c r="B261" s="64" t="s">
        <v>48</v>
      </c>
      <c r="C261" s="64" t="s">
        <v>30</v>
      </c>
      <c r="D261" s="45" t="s">
        <v>31</v>
      </c>
      <c r="E261" s="46">
        <v>27.48</v>
      </c>
      <c r="F261" s="46">
        <v>1472</v>
      </c>
    </row>
    <row r="262" spans="1:6" s="47" customFormat="1" ht="12">
      <c r="A262" s="44">
        <v>261</v>
      </c>
      <c r="B262" s="64" t="s">
        <v>48</v>
      </c>
      <c r="C262" s="64" t="s">
        <v>30</v>
      </c>
      <c r="D262" s="45" t="s">
        <v>31</v>
      </c>
      <c r="E262" s="46">
        <v>158.59</v>
      </c>
      <c r="F262" s="46">
        <v>11011.01</v>
      </c>
    </row>
    <row r="263" spans="1:6" s="47" customFormat="1" ht="12">
      <c r="A263" s="44">
        <v>262</v>
      </c>
      <c r="B263" s="64" t="s">
        <v>48</v>
      </c>
      <c r="C263" s="64" t="s">
        <v>89</v>
      </c>
      <c r="D263" s="45" t="s">
        <v>90</v>
      </c>
      <c r="E263" s="46">
        <v>2.48</v>
      </c>
      <c r="F263" s="46">
        <v>245.3</v>
      </c>
    </row>
    <row r="264" spans="1:6" s="47" customFormat="1" ht="12">
      <c r="A264" s="44">
        <v>263</v>
      </c>
      <c r="B264" s="64" t="s">
        <v>108</v>
      </c>
      <c r="C264" s="64" t="s">
        <v>89</v>
      </c>
      <c r="D264" s="45" t="s">
        <v>90</v>
      </c>
      <c r="E264" s="46">
        <v>179.69</v>
      </c>
      <c r="F264" s="46">
        <v>3371.44</v>
      </c>
    </row>
    <row r="265" spans="1:6" s="47" customFormat="1" ht="12">
      <c r="A265" s="44">
        <v>264</v>
      </c>
      <c r="B265" s="64" t="s">
        <v>151</v>
      </c>
      <c r="C265" s="64" t="s">
        <v>89</v>
      </c>
      <c r="D265" s="45" t="s">
        <v>90</v>
      </c>
      <c r="E265" s="46">
        <v>61.15</v>
      </c>
      <c r="F265" s="46">
        <v>864</v>
      </c>
    </row>
    <row r="266" spans="1:6" s="47" customFormat="1" ht="12">
      <c r="A266" s="44">
        <v>265</v>
      </c>
      <c r="B266" s="64" t="s">
        <v>50</v>
      </c>
      <c r="C266" s="64" t="s">
        <v>51</v>
      </c>
      <c r="D266" s="45" t="s">
        <v>153</v>
      </c>
      <c r="E266" s="46">
        <v>2753.18</v>
      </c>
      <c r="F266" s="46">
        <v>66525</v>
      </c>
    </row>
    <row r="267" spans="1:6" s="47" customFormat="1" ht="12">
      <c r="A267" s="44">
        <v>266</v>
      </c>
      <c r="B267" s="64" t="s">
        <v>50</v>
      </c>
      <c r="C267" s="64" t="s">
        <v>51</v>
      </c>
      <c r="D267" s="45" t="s">
        <v>153</v>
      </c>
      <c r="E267" s="46">
        <v>2.14</v>
      </c>
      <c r="F267" s="46">
        <v>52</v>
      </c>
    </row>
    <row r="268" spans="1:6" s="47" customFormat="1" ht="12">
      <c r="A268" s="44">
        <v>267</v>
      </c>
      <c r="B268" s="64" t="s">
        <v>50</v>
      </c>
      <c r="C268" s="64" t="s">
        <v>51</v>
      </c>
      <c r="D268" s="45" t="s">
        <v>153</v>
      </c>
      <c r="E268" s="46">
        <v>880.45</v>
      </c>
      <c r="F268" s="46">
        <v>16915</v>
      </c>
    </row>
    <row r="269" spans="1:6" s="47" customFormat="1" ht="12">
      <c r="A269" s="44">
        <v>268</v>
      </c>
      <c r="B269" s="64" t="s">
        <v>50</v>
      </c>
      <c r="C269" s="64" t="s">
        <v>51</v>
      </c>
      <c r="D269" s="45" t="s">
        <v>153</v>
      </c>
      <c r="E269" s="46">
        <v>1389.4</v>
      </c>
      <c r="F269" s="46">
        <v>31775</v>
      </c>
    </row>
    <row r="270" spans="1:6" s="47" customFormat="1" ht="12">
      <c r="A270" s="44">
        <v>269</v>
      </c>
      <c r="B270" s="64" t="s">
        <v>50</v>
      </c>
      <c r="C270" s="64" t="s">
        <v>51</v>
      </c>
      <c r="D270" s="45" t="s">
        <v>153</v>
      </c>
      <c r="E270" s="46">
        <v>1675.99</v>
      </c>
      <c r="F270" s="46">
        <v>33075</v>
      </c>
    </row>
    <row r="271" spans="1:6" s="47" customFormat="1" ht="12">
      <c r="A271" s="44">
        <v>270</v>
      </c>
      <c r="B271" s="64" t="s">
        <v>50</v>
      </c>
      <c r="C271" s="64" t="s">
        <v>51</v>
      </c>
      <c r="D271" s="45" t="s">
        <v>153</v>
      </c>
      <c r="E271" s="46">
        <v>423.68</v>
      </c>
      <c r="F271" s="46">
        <v>6278</v>
      </c>
    </row>
    <row r="272" spans="1:6" s="47" customFormat="1" ht="12">
      <c r="A272" s="44">
        <v>271</v>
      </c>
      <c r="B272" s="64" t="s">
        <v>50</v>
      </c>
      <c r="C272" s="64" t="s">
        <v>69</v>
      </c>
      <c r="D272" s="45" t="s">
        <v>149</v>
      </c>
      <c r="E272" s="46">
        <v>4.5</v>
      </c>
      <c r="F272" s="46">
        <v>81886.429999999993</v>
      </c>
    </row>
    <row r="273" spans="1:6" s="47" customFormat="1" ht="12">
      <c r="A273" s="44">
        <v>272</v>
      </c>
      <c r="B273" s="64" t="s">
        <v>50</v>
      </c>
      <c r="C273" s="64" t="s">
        <v>69</v>
      </c>
      <c r="D273" s="45" t="s">
        <v>149</v>
      </c>
      <c r="E273" s="46">
        <v>0.8</v>
      </c>
      <c r="F273" s="46">
        <v>2903.7</v>
      </c>
    </row>
    <row r="274" spans="1:6" s="47" customFormat="1" ht="12">
      <c r="A274" s="44">
        <v>273</v>
      </c>
      <c r="B274" s="64" t="s">
        <v>50</v>
      </c>
      <c r="C274" s="64" t="s">
        <v>69</v>
      </c>
      <c r="D274" s="45" t="s">
        <v>149</v>
      </c>
      <c r="E274" s="46">
        <v>0.5</v>
      </c>
      <c r="F274" s="46">
        <v>10909.66</v>
      </c>
    </row>
    <row r="275" spans="1:6" s="47" customFormat="1" ht="12">
      <c r="A275" s="44">
        <v>274</v>
      </c>
      <c r="B275" s="64" t="s">
        <v>50</v>
      </c>
      <c r="C275" s="64" t="s">
        <v>69</v>
      </c>
      <c r="D275" s="45" t="s">
        <v>149</v>
      </c>
      <c r="E275" s="46">
        <v>4</v>
      </c>
      <c r="F275" s="46">
        <v>7342.95</v>
      </c>
    </row>
    <row r="276" spans="1:6" s="47" customFormat="1" ht="12">
      <c r="A276" s="44">
        <v>275</v>
      </c>
      <c r="B276" s="64" t="s">
        <v>50</v>
      </c>
      <c r="C276" s="64" t="s">
        <v>69</v>
      </c>
      <c r="D276" s="45" t="s">
        <v>149</v>
      </c>
      <c r="E276" s="46">
        <v>3</v>
      </c>
      <c r="F276" s="46">
        <v>40712.82</v>
      </c>
    </row>
    <row r="277" spans="1:6" s="47" customFormat="1" ht="12">
      <c r="A277" s="44">
        <v>276</v>
      </c>
      <c r="B277" s="64" t="s">
        <v>50</v>
      </c>
      <c r="C277" s="64" t="s">
        <v>69</v>
      </c>
      <c r="D277" s="45" t="s">
        <v>149</v>
      </c>
      <c r="E277" s="46">
        <v>0.5</v>
      </c>
      <c r="F277" s="46">
        <v>1889.24</v>
      </c>
    </row>
    <row r="278" spans="1:6" s="47" customFormat="1" ht="12">
      <c r="A278" s="44">
        <v>277</v>
      </c>
      <c r="B278" s="64" t="s">
        <v>50</v>
      </c>
      <c r="C278" s="64" t="s">
        <v>69</v>
      </c>
      <c r="D278" s="45" t="s">
        <v>149</v>
      </c>
      <c r="E278" s="46">
        <v>1</v>
      </c>
      <c r="F278" s="46">
        <v>20313.43</v>
      </c>
    </row>
    <row r="279" spans="1:6" s="47" customFormat="1" ht="12">
      <c r="A279" s="44">
        <v>278</v>
      </c>
      <c r="B279" s="64" t="s">
        <v>50</v>
      </c>
      <c r="C279" s="64" t="s">
        <v>69</v>
      </c>
      <c r="D279" s="45" t="s">
        <v>149</v>
      </c>
      <c r="E279" s="46">
        <v>1</v>
      </c>
      <c r="F279" s="46">
        <v>1463.27</v>
      </c>
    </row>
    <row r="280" spans="1:6" s="47" customFormat="1" ht="12">
      <c r="A280" s="44">
        <v>279</v>
      </c>
      <c r="B280" s="64" t="s">
        <v>50</v>
      </c>
      <c r="C280" s="64" t="s">
        <v>69</v>
      </c>
      <c r="D280" s="45" t="s">
        <v>149</v>
      </c>
      <c r="E280" s="46">
        <v>1.5</v>
      </c>
      <c r="F280" s="46">
        <v>49958.43</v>
      </c>
    </row>
    <row r="281" spans="1:6" s="47" customFormat="1" ht="12">
      <c r="A281" s="44">
        <v>280</v>
      </c>
      <c r="B281" s="64" t="s">
        <v>50</v>
      </c>
      <c r="C281" s="64" t="s">
        <v>69</v>
      </c>
      <c r="D281" s="45" t="s">
        <v>149</v>
      </c>
      <c r="E281" s="46">
        <v>3.5</v>
      </c>
      <c r="F281" s="46">
        <v>5570.55</v>
      </c>
    </row>
    <row r="282" spans="1:6" s="47" customFormat="1" ht="12">
      <c r="A282" s="44">
        <v>281</v>
      </c>
      <c r="B282" s="64" t="s">
        <v>50</v>
      </c>
      <c r="C282" s="64" t="s">
        <v>69</v>
      </c>
      <c r="D282" s="45" t="s">
        <v>149</v>
      </c>
      <c r="E282" s="46">
        <v>1</v>
      </c>
      <c r="F282" s="46">
        <v>1336.61</v>
      </c>
    </row>
    <row r="283" spans="1:6" s="47" customFormat="1" ht="12">
      <c r="A283" s="44">
        <v>282</v>
      </c>
      <c r="B283" s="64" t="s">
        <v>50</v>
      </c>
      <c r="C283" s="64" t="s">
        <v>69</v>
      </c>
      <c r="D283" s="45" t="s">
        <v>149</v>
      </c>
      <c r="E283" s="46">
        <v>1</v>
      </c>
      <c r="F283" s="46">
        <v>2486.84</v>
      </c>
    </row>
    <row r="284" spans="1:6" s="47" customFormat="1" ht="12">
      <c r="A284" s="44">
        <v>283</v>
      </c>
      <c r="B284" s="64" t="s">
        <v>50</v>
      </c>
      <c r="C284" s="64" t="s">
        <v>89</v>
      </c>
      <c r="D284" s="45" t="s">
        <v>90</v>
      </c>
      <c r="E284" s="46">
        <v>284.16000000000003</v>
      </c>
      <c r="F284" s="46">
        <v>5871.92</v>
      </c>
    </row>
    <row r="285" spans="1:6" s="47" customFormat="1" ht="12">
      <c r="A285" s="44">
        <v>284</v>
      </c>
      <c r="B285" s="64" t="s">
        <v>50</v>
      </c>
      <c r="C285" s="64" t="s">
        <v>89</v>
      </c>
      <c r="D285" s="45" t="s">
        <v>90</v>
      </c>
      <c r="E285" s="46">
        <v>14.96</v>
      </c>
      <c r="F285" s="46">
        <v>698.3</v>
      </c>
    </row>
    <row r="286" spans="1:6" s="47" customFormat="1" ht="12">
      <c r="A286" s="44">
        <v>285</v>
      </c>
      <c r="B286" s="64" t="s">
        <v>50</v>
      </c>
      <c r="C286" s="64" t="s">
        <v>89</v>
      </c>
      <c r="D286" s="45" t="s">
        <v>90</v>
      </c>
      <c r="E286" s="46">
        <v>1323.11</v>
      </c>
      <c r="F286" s="46">
        <v>23127.82</v>
      </c>
    </row>
    <row r="287" spans="1:6" s="47" customFormat="1" ht="12">
      <c r="A287" s="44">
        <v>286</v>
      </c>
      <c r="B287" s="64" t="s">
        <v>50</v>
      </c>
      <c r="C287" s="64" t="s">
        <v>89</v>
      </c>
      <c r="D287" s="45" t="s">
        <v>90</v>
      </c>
      <c r="E287" s="46">
        <v>656.4</v>
      </c>
      <c r="F287" s="46">
        <v>16585.29</v>
      </c>
    </row>
    <row r="288" spans="1:6" s="47" customFormat="1" ht="12">
      <c r="A288" s="44">
        <v>287</v>
      </c>
      <c r="B288" s="64" t="s">
        <v>50</v>
      </c>
      <c r="C288" s="64" t="s">
        <v>89</v>
      </c>
      <c r="D288" s="45" t="s">
        <v>90</v>
      </c>
      <c r="E288" s="46">
        <v>27.4</v>
      </c>
      <c r="F288" s="46">
        <v>948.72</v>
      </c>
    </row>
    <row r="289" spans="1:6" s="47" customFormat="1" ht="12">
      <c r="A289" s="44">
        <v>288</v>
      </c>
      <c r="B289" s="64" t="s">
        <v>109</v>
      </c>
      <c r="C289" s="64" t="s">
        <v>324</v>
      </c>
      <c r="D289" s="45" t="s">
        <v>325</v>
      </c>
      <c r="E289" s="46">
        <v>157390</v>
      </c>
      <c r="F289" s="46">
        <v>34225.4</v>
      </c>
    </row>
    <row r="290" spans="1:6" s="47" customFormat="1" ht="12">
      <c r="A290" s="44">
        <v>289</v>
      </c>
      <c r="B290" s="64" t="s">
        <v>109</v>
      </c>
      <c r="C290" s="64" t="s">
        <v>324</v>
      </c>
      <c r="D290" s="45" t="s">
        <v>325</v>
      </c>
      <c r="E290" s="46">
        <v>198.78</v>
      </c>
      <c r="F290" s="46">
        <v>43234.400000000001</v>
      </c>
    </row>
    <row r="291" spans="1:6" s="47" customFormat="1" ht="12">
      <c r="A291" s="44">
        <v>290</v>
      </c>
      <c r="B291" s="64" t="s">
        <v>109</v>
      </c>
      <c r="C291" s="64" t="s">
        <v>324</v>
      </c>
      <c r="D291" s="45" t="s">
        <v>325</v>
      </c>
      <c r="E291" s="46">
        <v>53262</v>
      </c>
      <c r="F291" s="46">
        <v>16327.7</v>
      </c>
    </row>
    <row r="292" spans="1:6" s="47" customFormat="1" ht="12">
      <c r="A292" s="44">
        <v>291</v>
      </c>
      <c r="B292" s="64" t="s">
        <v>53</v>
      </c>
      <c r="C292" s="64" t="s">
        <v>56</v>
      </c>
      <c r="D292" s="45" t="s">
        <v>132</v>
      </c>
      <c r="E292" s="46">
        <v>1262.4000000000001</v>
      </c>
      <c r="F292" s="46">
        <v>8510</v>
      </c>
    </row>
    <row r="293" spans="1:6" s="47" customFormat="1" ht="12">
      <c r="A293" s="44">
        <v>292</v>
      </c>
      <c r="B293" s="64" t="s">
        <v>58</v>
      </c>
      <c r="C293" s="64" t="s">
        <v>30</v>
      </c>
      <c r="D293" s="45" t="s">
        <v>31</v>
      </c>
      <c r="E293" s="46">
        <v>734.63</v>
      </c>
      <c r="F293" s="46">
        <v>42981.99</v>
      </c>
    </row>
    <row r="294" spans="1:6" s="47" customFormat="1" ht="12">
      <c r="A294" s="44">
        <v>293</v>
      </c>
      <c r="B294" s="64" t="s">
        <v>58</v>
      </c>
      <c r="C294" s="64" t="s">
        <v>30</v>
      </c>
      <c r="D294" s="45" t="s">
        <v>31</v>
      </c>
      <c r="E294" s="46">
        <v>1450.28</v>
      </c>
      <c r="F294" s="46">
        <v>35908.400000000001</v>
      </c>
    </row>
    <row r="295" spans="1:6" s="47" customFormat="1" ht="12">
      <c r="A295" s="44">
        <v>294</v>
      </c>
      <c r="B295" s="64" t="s">
        <v>58</v>
      </c>
      <c r="C295" s="64" t="s">
        <v>30</v>
      </c>
      <c r="D295" s="45" t="s">
        <v>31</v>
      </c>
      <c r="E295" s="46">
        <v>1956.32</v>
      </c>
      <c r="F295" s="46">
        <v>129896.81</v>
      </c>
    </row>
    <row r="296" spans="1:6" s="47" customFormat="1" ht="12">
      <c r="A296" s="44">
        <v>295</v>
      </c>
      <c r="B296" s="64" t="s">
        <v>58</v>
      </c>
      <c r="C296" s="64" t="s">
        <v>30</v>
      </c>
      <c r="D296" s="45" t="s">
        <v>31</v>
      </c>
      <c r="E296" s="46">
        <v>711.49</v>
      </c>
      <c r="F296" s="46">
        <v>26294.85</v>
      </c>
    </row>
    <row r="297" spans="1:6" s="47" customFormat="1" ht="12">
      <c r="A297" s="44">
        <v>296</v>
      </c>
      <c r="B297" s="64" t="s">
        <v>187</v>
      </c>
      <c r="C297" s="64" t="s">
        <v>73</v>
      </c>
      <c r="D297" s="45" t="s">
        <v>362</v>
      </c>
      <c r="E297" s="46">
        <v>3366.32</v>
      </c>
      <c r="F297" s="46">
        <v>15468</v>
      </c>
    </row>
    <row r="298" spans="1:6" s="47" customFormat="1" ht="12">
      <c r="A298" s="44">
        <v>297</v>
      </c>
      <c r="B298" s="64" t="s">
        <v>187</v>
      </c>
      <c r="C298" s="64" t="s">
        <v>73</v>
      </c>
      <c r="D298" s="45" t="s">
        <v>289</v>
      </c>
      <c r="E298" s="46">
        <v>3380</v>
      </c>
      <c r="F298" s="46">
        <v>15384</v>
      </c>
    </row>
    <row r="299" spans="1:6" s="47" customFormat="1" ht="12">
      <c r="A299" s="44">
        <v>298</v>
      </c>
      <c r="B299" s="64" t="s">
        <v>187</v>
      </c>
      <c r="C299" s="64" t="s">
        <v>73</v>
      </c>
      <c r="D299" s="45" t="s">
        <v>289</v>
      </c>
      <c r="E299" s="46">
        <v>3684.36</v>
      </c>
      <c r="F299" s="46">
        <v>18556</v>
      </c>
    </row>
    <row r="300" spans="1:6" s="47" customFormat="1" ht="12">
      <c r="A300" s="44">
        <v>299</v>
      </c>
      <c r="B300" s="64" t="s">
        <v>187</v>
      </c>
      <c r="C300" s="64" t="s">
        <v>73</v>
      </c>
      <c r="D300" s="45" t="s">
        <v>288</v>
      </c>
      <c r="E300" s="46">
        <v>3593.35</v>
      </c>
      <c r="F300" s="46">
        <v>15519</v>
      </c>
    </row>
    <row r="301" spans="1:6" s="47" customFormat="1" ht="12">
      <c r="A301" s="44">
        <v>300</v>
      </c>
      <c r="B301" s="64" t="s">
        <v>187</v>
      </c>
      <c r="C301" s="64" t="s">
        <v>73</v>
      </c>
      <c r="D301" s="45" t="s">
        <v>288</v>
      </c>
      <c r="E301" s="46">
        <v>3440</v>
      </c>
      <c r="F301" s="46">
        <v>14792</v>
      </c>
    </row>
    <row r="302" spans="1:6" s="47" customFormat="1" ht="12">
      <c r="A302" s="44">
        <v>301</v>
      </c>
      <c r="B302" s="64" t="s">
        <v>187</v>
      </c>
      <c r="C302" s="64" t="s">
        <v>73</v>
      </c>
      <c r="D302" s="45" t="s">
        <v>288</v>
      </c>
      <c r="E302" s="46">
        <v>3618.13</v>
      </c>
      <c r="F302" s="46">
        <v>17397</v>
      </c>
    </row>
    <row r="303" spans="1:6" s="47" customFormat="1" ht="12">
      <c r="A303" s="44">
        <v>302</v>
      </c>
      <c r="B303" s="64" t="s">
        <v>187</v>
      </c>
      <c r="C303" s="64" t="s">
        <v>73</v>
      </c>
      <c r="D303" s="45" t="s">
        <v>288</v>
      </c>
      <c r="E303" s="46">
        <v>3869.07</v>
      </c>
      <c r="F303" s="46">
        <v>19212</v>
      </c>
    </row>
    <row r="304" spans="1:6" s="47" customFormat="1" ht="12">
      <c r="A304" s="44">
        <v>303</v>
      </c>
      <c r="B304" s="64" t="s">
        <v>187</v>
      </c>
      <c r="C304" s="64" t="s">
        <v>73</v>
      </c>
      <c r="D304" s="45" t="s">
        <v>255</v>
      </c>
      <c r="E304" s="46">
        <v>3789.7</v>
      </c>
      <c r="F304" s="46">
        <v>17838</v>
      </c>
    </row>
    <row r="305" spans="1:6" s="47" customFormat="1" ht="12">
      <c r="A305" s="44">
        <v>304</v>
      </c>
      <c r="B305" s="64" t="s">
        <v>187</v>
      </c>
      <c r="C305" s="64" t="s">
        <v>73</v>
      </c>
      <c r="D305" s="45" t="s">
        <v>255</v>
      </c>
      <c r="E305" s="46">
        <v>3628.04</v>
      </c>
      <c r="F305" s="46">
        <v>15916</v>
      </c>
    </row>
    <row r="306" spans="1:6" s="47" customFormat="1" ht="12">
      <c r="A306" s="44">
        <v>305</v>
      </c>
      <c r="B306" s="64" t="s">
        <v>187</v>
      </c>
      <c r="C306" s="64" t="s">
        <v>73</v>
      </c>
      <c r="D306" s="45" t="s">
        <v>288</v>
      </c>
      <c r="E306" s="46">
        <v>3100.48</v>
      </c>
      <c r="F306" s="46">
        <v>15232</v>
      </c>
    </row>
    <row r="307" spans="1:6" s="47" customFormat="1" ht="12">
      <c r="A307" s="44">
        <v>306</v>
      </c>
      <c r="B307" s="64" t="s">
        <v>187</v>
      </c>
      <c r="C307" s="64" t="s">
        <v>73</v>
      </c>
      <c r="D307" s="45" t="s">
        <v>255</v>
      </c>
      <c r="E307" s="46">
        <v>2409</v>
      </c>
      <c r="F307" s="46">
        <v>12902</v>
      </c>
    </row>
    <row r="308" spans="1:6" s="47" customFormat="1" ht="12">
      <c r="A308" s="44">
        <v>307</v>
      </c>
      <c r="B308" s="64" t="s">
        <v>187</v>
      </c>
      <c r="C308" s="64" t="s">
        <v>73</v>
      </c>
      <c r="D308" s="45" t="s">
        <v>363</v>
      </c>
      <c r="E308" s="46">
        <v>3948.35</v>
      </c>
      <c r="F308" s="46">
        <v>17405</v>
      </c>
    </row>
    <row r="309" spans="1:6" s="47" customFormat="1" ht="12">
      <c r="A309" s="44">
        <v>308</v>
      </c>
      <c r="B309" s="64" t="s">
        <v>187</v>
      </c>
      <c r="C309" s="64" t="s">
        <v>73</v>
      </c>
      <c r="D309" s="45" t="s">
        <v>288</v>
      </c>
      <c r="E309" s="46">
        <v>3440</v>
      </c>
      <c r="F309" s="46">
        <v>14920</v>
      </c>
    </row>
    <row r="310" spans="1:6" s="47" customFormat="1" ht="12">
      <c r="A310" s="44">
        <v>309</v>
      </c>
      <c r="B310" s="64" t="s">
        <v>260</v>
      </c>
      <c r="C310" s="64" t="s">
        <v>139</v>
      </c>
      <c r="D310" s="45" t="s">
        <v>364</v>
      </c>
      <c r="E310" s="46">
        <v>22506</v>
      </c>
      <c r="F310" s="46">
        <v>917226.73</v>
      </c>
    </row>
    <row r="311" spans="1:6" s="47" customFormat="1" ht="12">
      <c r="A311" s="44">
        <v>310</v>
      </c>
      <c r="B311" s="64" t="s">
        <v>260</v>
      </c>
      <c r="C311" s="64" t="s">
        <v>139</v>
      </c>
      <c r="D311" s="45" t="s">
        <v>364</v>
      </c>
      <c r="E311" s="46">
        <v>156.72</v>
      </c>
      <c r="F311" s="46">
        <v>17902.5</v>
      </c>
    </row>
    <row r="312" spans="1:6" s="47" customFormat="1" ht="12">
      <c r="A312" s="44">
        <v>311</v>
      </c>
      <c r="B312" s="64" t="s">
        <v>260</v>
      </c>
      <c r="C312" s="64" t="s">
        <v>139</v>
      </c>
      <c r="D312" s="45" t="s">
        <v>364</v>
      </c>
      <c r="E312" s="46">
        <v>27979.279999999999</v>
      </c>
      <c r="F312" s="46">
        <v>789409.11</v>
      </c>
    </row>
    <row r="313" spans="1:6" s="47" customFormat="1" ht="12">
      <c r="A313" s="44">
        <v>312</v>
      </c>
      <c r="B313" s="64" t="s">
        <v>260</v>
      </c>
      <c r="C313" s="64" t="s">
        <v>139</v>
      </c>
      <c r="D313" s="45" t="s">
        <v>364</v>
      </c>
      <c r="E313" s="46">
        <v>34.840000000000003</v>
      </c>
      <c r="F313" s="46">
        <v>58712.5</v>
      </c>
    </row>
    <row r="314" spans="1:6" s="47" customFormat="1" ht="12">
      <c r="A314" s="44">
        <v>313</v>
      </c>
      <c r="B314" s="64" t="s">
        <v>260</v>
      </c>
      <c r="C314" s="64" t="s">
        <v>139</v>
      </c>
      <c r="D314" s="45" t="s">
        <v>364</v>
      </c>
      <c r="E314" s="46">
        <v>10092.74</v>
      </c>
      <c r="F314" s="46">
        <v>178071.39</v>
      </c>
    </row>
    <row r="315" spans="1:6" s="47" customFormat="1" ht="12">
      <c r="A315" s="44">
        <v>314</v>
      </c>
      <c r="B315" s="64" t="s">
        <v>260</v>
      </c>
      <c r="C315" s="64" t="s">
        <v>139</v>
      </c>
      <c r="D315" s="45" t="s">
        <v>364</v>
      </c>
      <c r="E315" s="46">
        <v>23069.759999999998</v>
      </c>
      <c r="F315" s="46">
        <v>782635</v>
      </c>
    </row>
    <row r="316" spans="1:6" s="47" customFormat="1" ht="12">
      <c r="A316" s="44">
        <v>315</v>
      </c>
      <c r="B316" s="64" t="s">
        <v>260</v>
      </c>
      <c r="C316" s="64" t="s">
        <v>139</v>
      </c>
      <c r="D316" s="45" t="s">
        <v>364</v>
      </c>
      <c r="E316" s="46">
        <v>73.599999999999994</v>
      </c>
      <c r="F316" s="46">
        <v>1820</v>
      </c>
    </row>
    <row r="317" spans="1:6" s="47" customFormat="1" ht="12">
      <c r="A317" s="44">
        <v>316</v>
      </c>
      <c r="B317" s="64" t="s">
        <v>260</v>
      </c>
      <c r="C317" s="64" t="s">
        <v>139</v>
      </c>
      <c r="D317" s="45" t="s">
        <v>364</v>
      </c>
      <c r="E317" s="46">
        <v>102.15</v>
      </c>
      <c r="F317" s="46">
        <v>4537.5</v>
      </c>
    </row>
    <row r="318" spans="1:6" s="47" customFormat="1" ht="12">
      <c r="A318" s="44">
        <v>317</v>
      </c>
      <c r="B318" s="64" t="s">
        <v>260</v>
      </c>
      <c r="C318" s="64" t="s">
        <v>139</v>
      </c>
      <c r="D318" s="45" t="s">
        <v>364</v>
      </c>
      <c r="E318" s="46">
        <v>52390.26</v>
      </c>
      <c r="F318" s="46">
        <v>926481.55</v>
      </c>
    </row>
    <row r="319" spans="1:6" s="47" customFormat="1" ht="12">
      <c r="A319" s="44">
        <v>318</v>
      </c>
      <c r="B319" s="64" t="s">
        <v>260</v>
      </c>
      <c r="C319" s="64" t="s">
        <v>139</v>
      </c>
      <c r="D319" s="45" t="s">
        <v>364</v>
      </c>
      <c r="E319" s="46">
        <v>41209</v>
      </c>
      <c r="F319" s="46">
        <v>1143410.8899999999</v>
      </c>
    </row>
    <row r="320" spans="1:6" s="47" customFormat="1" ht="12">
      <c r="A320" s="44">
        <v>319</v>
      </c>
      <c r="B320" s="64" t="s">
        <v>260</v>
      </c>
      <c r="C320" s="64" t="s">
        <v>139</v>
      </c>
      <c r="D320" s="45" t="s">
        <v>364</v>
      </c>
      <c r="E320" s="46">
        <v>11981.8</v>
      </c>
      <c r="F320" s="46">
        <v>796890</v>
      </c>
    </row>
    <row r="321" spans="1:6" s="47" customFormat="1" ht="12">
      <c r="A321" s="44">
        <v>320</v>
      </c>
      <c r="B321" s="64" t="s">
        <v>260</v>
      </c>
      <c r="C321" s="64" t="s">
        <v>139</v>
      </c>
      <c r="D321" s="45" t="s">
        <v>364</v>
      </c>
      <c r="E321" s="46">
        <v>3130</v>
      </c>
      <c r="F321" s="46">
        <v>72697.289999999994</v>
      </c>
    </row>
    <row r="322" spans="1:6" s="47" customFormat="1" ht="12">
      <c r="A322" s="44">
        <v>321</v>
      </c>
      <c r="B322" s="64" t="s">
        <v>260</v>
      </c>
      <c r="C322" s="64" t="s">
        <v>139</v>
      </c>
      <c r="D322" s="45" t="s">
        <v>364</v>
      </c>
      <c r="E322" s="46">
        <v>14475.34</v>
      </c>
      <c r="F322" s="46">
        <v>488992</v>
      </c>
    </row>
    <row r="323" spans="1:6" s="47" customFormat="1" ht="12">
      <c r="A323" s="44">
        <v>322</v>
      </c>
      <c r="B323" s="64" t="s">
        <v>260</v>
      </c>
      <c r="C323" s="64" t="s">
        <v>139</v>
      </c>
      <c r="D323" s="45" t="s">
        <v>364</v>
      </c>
      <c r="E323" s="46">
        <v>14203.18</v>
      </c>
      <c r="F323" s="46">
        <v>483210</v>
      </c>
    </row>
    <row r="324" spans="1:6" s="47" customFormat="1" ht="12">
      <c r="A324" s="44">
        <v>323</v>
      </c>
      <c r="B324" s="64" t="s">
        <v>260</v>
      </c>
      <c r="C324" s="64" t="s">
        <v>139</v>
      </c>
      <c r="D324" s="45" t="s">
        <v>364</v>
      </c>
      <c r="E324" s="46">
        <v>934.8</v>
      </c>
      <c r="F324" s="46">
        <v>103400</v>
      </c>
    </row>
    <row r="325" spans="1:6" s="47" customFormat="1" ht="12">
      <c r="A325" s="44">
        <v>324</v>
      </c>
      <c r="B325" s="64" t="s">
        <v>260</v>
      </c>
      <c r="C325" s="64" t="s">
        <v>139</v>
      </c>
      <c r="D325" s="45" t="s">
        <v>364</v>
      </c>
      <c r="E325" s="46">
        <v>13312.22</v>
      </c>
      <c r="F325" s="46">
        <v>483210</v>
      </c>
    </row>
    <row r="326" spans="1:6" s="47" customFormat="1" ht="12">
      <c r="A326" s="44">
        <v>325</v>
      </c>
      <c r="B326" s="64" t="s">
        <v>260</v>
      </c>
      <c r="C326" s="64" t="s">
        <v>139</v>
      </c>
      <c r="D326" s="45" t="s">
        <v>364</v>
      </c>
      <c r="E326" s="46">
        <v>23351.65</v>
      </c>
      <c r="F326" s="46">
        <v>527960.02</v>
      </c>
    </row>
    <row r="327" spans="1:6" s="47" customFormat="1" ht="12">
      <c r="A327" s="44">
        <v>326</v>
      </c>
      <c r="B327" s="64" t="s">
        <v>260</v>
      </c>
      <c r="C327" s="64" t="s">
        <v>139</v>
      </c>
      <c r="D327" s="45" t="s">
        <v>364</v>
      </c>
      <c r="E327" s="46">
        <v>28705.200000000001</v>
      </c>
      <c r="F327" s="46">
        <v>790189.14</v>
      </c>
    </row>
    <row r="328" spans="1:6" s="47" customFormat="1" ht="12">
      <c r="A328" s="44">
        <v>327</v>
      </c>
      <c r="B328" s="64" t="s">
        <v>260</v>
      </c>
      <c r="C328" s="64" t="s">
        <v>139</v>
      </c>
      <c r="D328" s="45" t="s">
        <v>364</v>
      </c>
      <c r="E328" s="46">
        <v>51216.77</v>
      </c>
      <c r="F328" s="46">
        <v>773930</v>
      </c>
    </row>
    <row r="329" spans="1:6" s="47" customFormat="1" ht="12">
      <c r="A329" s="44">
        <v>328</v>
      </c>
      <c r="B329" s="64" t="s">
        <v>260</v>
      </c>
      <c r="C329" s="64" t="s">
        <v>139</v>
      </c>
      <c r="D329" s="45" t="s">
        <v>364</v>
      </c>
      <c r="E329" s="46">
        <v>580.6</v>
      </c>
      <c r="F329" s="46">
        <v>17600</v>
      </c>
    </row>
    <row r="330" spans="1:6" s="47" customFormat="1" ht="12">
      <c r="A330" s="44">
        <v>329</v>
      </c>
      <c r="B330" s="64" t="s">
        <v>260</v>
      </c>
      <c r="C330" s="64" t="s">
        <v>139</v>
      </c>
      <c r="D330" s="45" t="s">
        <v>364</v>
      </c>
      <c r="E330" s="46">
        <v>1054.96</v>
      </c>
      <c r="F330" s="46">
        <v>39710</v>
      </c>
    </row>
    <row r="331" spans="1:6" s="47" customFormat="1" ht="12">
      <c r="A331" s="44">
        <v>330</v>
      </c>
      <c r="B331" s="64" t="s">
        <v>260</v>
      </c>
      <c r="C331" s="64" t="s">
        <v>139</v>
      </c>
      <c r="D331" s="45" t="s">
        <v>364</v>
      </c>
      <c r="E331" s="46">
        <v>28820</v>
      </c>
      <c r="F331" s="46">
        <v>764997.82</v>
      </c>
    </row>
    <row r="332" spans="1:6" s="47" customFormat="1" ht="12">
      <c r="A332" s="44">
        <v>331</v>
      </c>
      <c r="B332" s="64" t="s">
        <v>260</v>
      </c>
      <c r="C332" s="64" t="s">
        <v>139</v>
      </c>
      <c r="D332" s="45" t="s">
        <v>364</v>
      </c>
      <c r="E332" s="46">
        <v>9824.33</v>
      </c>
      <c r="F332" s="46">
        <v>297325.7</v>
      </c>
    </row>
    <row r="333" spans="1:6" s="47" customFormat="1" ht="12">
      <c r="A333" s="44">
        <v>332</v>
      </c>
      <c r="B333" s="64" t="s">
        <v>260</v>
      </c>
      <c r="C333" s="64" t="s">
        <v>139</v>
      </c>
      <c r="D333" s="45" t="s">
        <v>364</v>
      </c>
      <c r="E333" s="46">
        <v>4492.96</v>
      </c>
      <c r="F333" s="46">
        <v>77714.5</v>
      </c>
    </row>
    <row r="334" spans="1:6" s="47" customFormat="1" ht="12">
      <c r="A334" s="44">
        <v>333</v>
      </c>
      <c r="B334" s="64" t="s">
        <v>260</v>
      </c>
      <c r="C334" s="64" t="s">
        <v>139</v>
      </c>
      <c r="D334" s="45" t="s">
        <v>364</v>
      </c>
      <c r="E334" s="46">
        <v>3212.79</v>
      </c>
      <c r="F334" s="46">
        <v>65637.440000000002</v>
      </c>
    </row>
    <row r="335" spans="1:6" s="47" customFormat="1" ht="12">
      <c r="A335" s="44">
        <v>334</v>
      </c>
      <c r="B335" s="64" t="s">
        <v>171</v>
      </c>
      <c r="C335" s="64" t="s">
        <v>30</v>
      </c>
      <c r="D335" s="45" t="s">
        <v>31</v>
      </c>
      <c r="E335" s="46">
        <v>243.19</v>
      </c>
      <c r="F335" s="46">
        <v>4849.2</v>
      </c>
    </row>
    <row r="336" spans="1:6" s="47" customFormat="1" ht="12">
      <c r="A336" s="44">
        <v>335</v>
      </c>
      <c r="B336" s="64" t="s">
        <v>171</v>
      </c>
      <c r="C336" s="64" t="s">
        <v>30</v>
      </c>
      <c r="D336" s="45" t="s">
        <v>31</v>
      </c>
      <c r="E336" s="46">
        <v>81.06</v>
      </c>
      <c r="F336" s="46">
        <v>1297.5999999999999</v>
      </c>
    </row>
    <row r="337" spans="1:6" s="47" customFormat="1" ht="12">
      <c r="A337" s="44">
        <v>336</v>
      </c>
      <c r="B337" s="64" t="s">
        <v>171</v>
      </c>
      <c r="C337" s="64" t="s">
        <v>30</v>
      </c>
      <c r="D337" s="45" t="s">
        <v>31</v>
      </c>
      <c r="E337" s="46">
        <v>40.53</v>
      </c>
      <c r="F337" s="46">
        <v>712</v>
      </c>
    </row>
    <row r="338" spans="1:6" s="47" customFormat="1" ht="12">
      <c r="A338" s="44">
        <v>337</v>
      </c>
      <c r="B338" s="64" t="s">
        <v>171</v>
      </c>
      <c r="C338" s="64" t="s">
        <v>30</v>
      </c>
      <c r="D338" s="45" t="s">
        <v>31</v>
      </c>
      <c r="E338" s="46">
        <v>50.66</v>
      </c>
      <c r="F338" s="46">
        <v>1040</v>
      </c>
    </row>
    <row r="339" spans="1:6" s="47" customFormat="1" ht="12">
      <c r="A339" s="44">
        <v>338</v>
      </c>
      <c r="B339" s="64" t="s">
        <v>171</v>
      </c>
      <c r="C339" s="64" t="s">
        <v>30</v>
      </c>
      <c r="D339" s="45" t="s">
        <v>31</v>
      </c>
      <c r="E339" s="46">
        <v>20.27</v>
      </c>
      <c r="F339" s="46">
        <v>463</v>
      </c>
    </row>
    <row r="340" spans="1:6" s="47" customFormat="1" ht="12">
      <c r="A340" s="44">
        <v>339</v>
      </c>
      <c r="B340" s="64" t="s">
        <v>119</v>
      </c>
      <c r="C340" s="64" t="s">
        <v>40</v>
      </c>
      <c r="D340" s="45" t="s">
        <v>41</v>
      </c>
      <c r="E340" s="46">
        <v>28.68</v>
      </c>
      <c r="F340" s="46">
        <v>999.04</v>
      </c>
    </row>
    <row r="341" spans="1:6" s="47" customFormat="1" ht="12">
      <c r="A341" s="44">
        <v>340</v>
      </c>
      <c r="B341" s="64" t="s">
        <v>61</v>
      </c>
      <c r="C341" s="64" t="s">
        <v>30</v>
      </c>
      <c r="D341" s="45" t="s">
        <v>31</v>
      </c>
      <c r="E341" s="46">
        <v>8.9700000000000006</v>
      </c>
      <c r="F341" s="46">
        <v>715.6</v>
      </c>
    </row>
    <row r="342" spans="1:6" s="47" customFormat="1" ht="12">
      <c r="A342" s="44">
        <v>341</v>
      </c>
      <c r="B342" s="64" t="s">
        <v>61</v>
      </c>
      <c r="C342" s="64" t="s">
        <v>30</v>
      </c>
      <c r="D342" s="45" t="s">
        <v>31</v>
      </c>
      <c r="E342" s="46">
        <v>1.52</v>
      </c>
      <c r="F342" s="46">
        <v>80.64</v>
      </c>
    </row>
    <row r="343" spans="1:6" s="47" customFormat="1" ht="12">
      <c r="A343" s="44">
        <v>342</v>
      </c>
      <c r="B343" s="64" t="s">
        <v>61</v>
      </c>
      <c r="C343" s="64" t="s">
        <v>30</v>
      </c>
      <c r="D343" s="45" t="s">
        <v>31</v>
      </c>
      <c r="E343" s="46">
        <v>3.36</v>
      </c>
      <c r="F343" s="46">
        <v>203.52</v>
      </c>
    </row>
    <row r="344" spans="1:6" s="47" customFormat="1" ht="12">
      <c r="A344" s="44">
        <v>343</v>
      </c>
      <c r="B344" s="64" t="s">
        <v>61</v>
      </c>
      <c r="C344" s="64" t="s">
        <v>30</v>
      </c>
      <c r="D344" s="45" t="s">
        <v>31</v>
      </c>
      <c r="E344" s="46">
        <v>6.26</v>
      </c>
      <c r="F344" s="46">
        <v>256.26</v>
      </c>
    </row>
    <row r="345" spans="1:6" s="47" customFormat="1" ht="12">
      <c r="A345" s="44">
        <v>344</v>
      </c>
      <c r="B345" s="64" t="s">
        <v>61</v>
      </c>
      <c r="C345" s="64" t="s">
        <v>30</v>
      </c>
      <c r="D345" s="45" t="s">
        <v>31</v>
      </c>
      <c r="E345" s="46">
        <v>102.87</v>
      </c>
      <c r="F345" s="46">
        <v>2355.7199999999998</v>
      </c>
    </row>
    <row r="346" spans="1:6" s="47" customFormat="1" ht="12">
      <c r="A346" s="44">
        <v>345</v>
      </c>
      <c r="B346" s="64" t="s">
        <v>61</v>
      </c>
      <c r="C346" s="64" t="s">
        <v>30</v>
      </c>
      <c r="D346" s="45" t="s">
        <v>31</v>
      </c>
      <c r="E346" s="46">
        <v>102.87</v>
      </c>
      <c r="F346" s="46">
        <v>2355.7199999999998</v>
      </c>
    </row>
    <row r="347" spans="1:6" s="47" customFormat="1" ht="12">
      <c r="A347" s="44">
        <v>346</v>
      </c>
      <c r="B347" s="64" t="s">
        <v>61</v>
      </c>
      <c r="C347" s="64" t="s">
        <v>30</v>
      </c>
      <c r="D347" s="45" t="s">
        <v>31</v>
      </c>
      <c r="E347" s="46">
        <v>28.15</v>
      </c>
      <c r="F347" s="46">
        <v>1028.3699999999999</v>
      </c>
    </row>
    <row r="348" spans="1:6" s="47" customFormat="1" ht="12">
      <c r="A348" s="44">
        <v>347</v>
      </c>
      <c r="B348" s="64" t="s">
        <v>61</v>
      </c>
      <c r="C348" s="64" t="s">
        <v>30</v>
      </c>
      <c r="D348" s="45" t="s">
        <v>31</v>
      </c>
      <c r="E348" s="46">
        <v>4.47</v>
      </c>
      <c r="F348" s="46">
        <v>357.8</v>
      </c>
    </row>
    <row r="349" spans="1:6" s="47" customFormat="1" ht="12">
      <c r="A349" s="44">
        <v>348</v>
      </c>
      <c r="B349" s="64" t="s">
        <v>61</v>
      </c>
      <c r="C349" s="64" t="s">
        <v>30</v>
      </c>
      <c r="D349" s="45" t="s">
        <v>31</v>
      </c>
      <c r="E349" s="46">
        <v>51</v>
      </c>
      <c r="F349" s="46">
        <v>4186.26</v>
      </c>
    </row>
    <row r="350" spans="1:6" s="47" customFormat="1" ht="12">
      <c r="A350" s="44">
        <v>349</v>
      </c>
      <c r="B350" s="64" t="s">
        <v>61</v>
      </c>
      <c r="C350" s="64" t="s">
        <v>30</v>
      </c>
      <c r="D350" s="45" t="s">
        <v>31</v>
      </c>
      <c r="E350" s="46">
        <v>28.15</v>
      </c>
      <c r="F350" s="46">
        <v>1028.3699999999999</v>
      </c>
    </row>
    <row r="351" spans="1:6" s="47" customFormat="1" ht="12">
      <c r="A351" s="44">
        <v>350</v>
      </c>
      <c r="B351" s="64" t="s">
        <v>61</v>
      </c>
      <c r="C351" s="64" t="s">
        <v>30</v>
      </c>
      <c r="D351" s="45" t="s">
        <v>31</v>
      </c>
      <c r="E351" s="46">
        <v>12.7</v>
      </c>
      <c r="F351" s="46">
        <v>639.66</v>
      </c>
    </row>
    <row r="352" spans="1:6" s="47" customFormat="1" ht="12">
      <c r="A352" s="44">
        <v>351</v>
      </c>
      <c r="B352" s="64" t="s">
        <v>61</v>
      </c>
      <c r="C352" s="64" t="s">
        <v>30</v>
      </c>
      <c r="D352" s="45" t="s">
        <v>31</v>
      </c>
      <c r="E352" s="46">
        <v>195.58</v>
      </c>
      <c r="F352" s="46">
        <v>8629.7000000000007</v>
      </c>
    </row>
    <row r="353" spans="1:6" s="47" customFormat="1" ht="12">
      <c r="A353" s="44">
        <v>352</v>
      </c>
      <c r="B353" s="64" t="s">
        <v>61</v>
      </c>
      <c r="C353" s="64" t="s">
        <v>30</v>
      </c>
      <c r="D353" s="45" t="s">
        <v>31</v>
      </c>
      <c r="E353" s="46">
        <v>278.63</v>
      </c>
      <c r="F353" s="46">
        <v>10922.59</v>
      </c>
    </row>
    <row r="354" spans="1:6" s="47" customFormat="1" ht="12">
      <c r="A354" s="44">
        <v>353</v>
      </c>
      <c r="B354" s="64" t="s">
        <v>61</v>
      </c>
      <c r="C354" s="64" t="s">
        <v>30</v>
      </c>
      <c r="D354" s="45" t="s">
        <v>31</v>
      </c>
      <c r="E354" s="46">
        <v>6.44</v>
      </c>
      <c r="F354" s="46">
        <v>429.36</v>
      </c>
    </row>
    <row r="355" spans="1:6" s="47" customFormat="1" ht="12">
      <c r="A355" s="44">
        <v>354</v>
      </c>
      <c r="B355" s="64" t="s">
        <v>61</v>
      </c>
      <c r="C355" s="64" t="s">
        <v>30</v>
      </c>
      <c r="D355" s="45" t="s">
        <v>31</v>
      </c>
      <c r="E355" s="46">
        <v>118.77</v>
      </c>
      <c r="F355" s="46">
        <v>9875.2800000000007</v>
      </c>
    </row>
    <row r="356" spans="1:6" s="47" customFormat="1" ht="12">
      <c r="A356" s="44">
        <v>355</v>
      </c>
      <c r="B356" s="64" t="s">
        <v>61</v>
      </c>
      <c r="C356" s="64" t="s">
        <v>30</v>
      </c>
      <c r="D356" s="45" t="s">
        <v>31</v>
      </c>
      <c r="E356" s="46">
        <v>6.95</v>
      </c>
      <c r="F356" s="46">
        <v>896.8</v>
      </c>
    </row>
    <row r="357" spans="1:6" s="47" customFormat="1" ht="12">
      <c r="A357" s="44">
        <v>356</v>
      </c>
      <c r="B357" s="64" t="s">
        <v>61</v>
      </c>
      <c r="C357" s="64" t="s">
        <v>30</v>
      </c>
      <c r="D357" s="45" t="s">
        <v>31</v>
      </c>
      <c r="E357" s="46">
        <v>584.24</v>
      </c>
      <c r="F357" s="46">
        <v>47408.5</v>
      </c>
    </row>
    <row r="358" spans="1:6" s="47" customFormat="1" ht="12">
      <c r="A358" s="44">
        <v>357</v>
      </c>
      <c r="B358" s="64" t="s">
        <v>61</v>
      </c>
      <c r="C358" s="64" t="s">
        <v>69</v>
      </c>
      <c r="D358" s="45" t="s">
        <v>149</v>
      </c>
      <c r="E358" s="46">
        <v>4</v>
      </c>
      <c r="F358" s="46">
        <v>75524.789999999994</v>
      </c>
    </row>
    <row r="359" spans="1:6" s="47" customFormat="1" ht="12">
      <c r="A359" s="44">
        <v>358</v>
      </c>
      <c r="B359" s="64" t="s">
        <v>61</v>
      </c>
      <c r="C359" s="64" t="s">
        <v>89</v>
      </c>
      <c r="D359" s="45" t="s">
        <v>90</v>
      </c>
      <c r="E359" s="46">
        <v>304.55</v>
      </c>
      <c r="F359" s="46">
        <v>6281.49</v>
      </c>
    </row>
    <row r="360" spans="1:6" s="47" customFormat="1" ht="12">
      <c r="A360" s="44">
        <v>359</v>
      </c>
      <c r="B360" s="64" t="s">
        <v>61</v>
      </c>
      <c r="C360" s="64" t="s">
        <v>89</v>
      </c>
      <c r="D360" s="45" t="s">
        <v>90</v>
      </c>
      <c r="E360" s="46">
        <v>155.16999999999999</v>
      </c>
      <c r="F360" s="46">
        <v>3962.09</v>
      </c>
    </row>
    <row r="361" spans="1:6" s="47" customFormat="1" ht="12">
      <c r="A361" s="44">
        <v>360</v>
      </c>
      <c r="B361" s="64" t="s">
        <v>61</v>
      </c>
      <c r="C361" s="64" t="s">
        <v>89</v>
      </c>
      <c r="D361" s="45" t="s">
        <v>90</v>
      </c>
      <c r="E361" s="46">
        <v>126.4</v>
      </c>
      <c r="F361" s="46">
        <v>2122.98</v>
      </c>
    </row>
    <row r="362" spans="1:6" s="47" customFormat="1" ht="12">
      <c r="A362" s="44">
        <v>361</v>
      </c>
      <c r="B362" s="64" t="s">
        <v>61</v>
      </c>
      <c r="C362" s="64" t="s">
        <v>89</v>
      </c>
      <c r="D362" s="45" t="s">
        <v>90</v>
      </c>
      <c r="E362" s="46">
        <v>1097.1199999999999</v>
      </c>
      <c r="F362" s="46">
        <v>21335.89</v>
      </c>
    </row>
    <row r="363" spans="1:6" s="47" customFormat="1" ht="12">
      <c r="A363" s="44">
        <v>362</v>
      </c>
      <c r="B363" s="64" t="s">
        <v>61</v>
      </c>
      <c r="C363" s="64" t="s">
        <v>89</v>
      </c>
      <c r="D363" s="45" t="s">
        <v>90</v>
      </c>
      <c r="E363" s="46">
        <v>91.62</v>
      </c>
      <c r="F363" s="46">
        <v>2534.12</v>
      </c>
    </row>
    <row r="364" spans="1:6" s="47" customFormat="1" ht="12">
      <c r="A364" s="44">
        <v>363</v>
      </c>
      <c r="B364" s="64" t="s">
        <v>61</v>
      </c>
      <c r="C364" s="64" t="s">
        <v>89</v>
      </c>
      <c r="D364" s="45" t="s">
        <v>90</v>
      </c>
      <c r="E364" s="46">
        <v>129.58000000000001</v>
      </c>
      <c r="F364" s="46">
        <v>3236.42</v>
      </c>
    </row>
    <row r="365" spans="1:6" s="47" customFormat="1" ht="12">
      <c r="A365" s="44">
        <v>364</v>
      </c>
      <c r="B365" s="64" t="s">
        <v>61</v>
      </c>
      <c r="C365" s="64" t="s">
        <v>89</v>
      </c>
      <c r="D365" s="45" t="s">
        <v>90</v>
      </c>
      <c r="E365" s="46">
        <v>252.86</v>
      </c>
      <c r="F365" s="46">
        <v>4278.4399999999996</v>
      </c>
    </row>
    <row r="366" spans="1:6" s="47" customFormat="1" ht="12">
      <c r="A366" s="44">
        <v>365</v>
      </c>
      <c r="B366" s="64" t="s">
        <v>61</v>
      </c>
      <c r="C366" s="64" t="s">
        <v>89</v>
      </c>
      <c r="D366" s="45" t="s">
        <v>90</v>
      </c>
      <c r="E366" s="46">
        <v>93.19</v>
      </c>
      <c r="F366" s="46">
        <v>2433.86</v>
      </c>
    </row>
    <row r="367" spans="1:6" s="47" customFormat="1" ht="12">
      <c r="A367" s="44">
        <v>366</v>
      </c>
      <c r="B367" s="64" t="s">
        <v>61</v>
      </c>
      <c r="C367" s="64" t="s">
        <v>89</v>
      </c>
      <c r="D367" s="45" t="s">
        <v>90</v>
      </c>
      <c r="E367" s="46">
        <v>3129.57</v>
      </c>
      <c r="F367" s="46">
        <v>51660.67</v>
      </c>
    </row>
    <row r="368" spans="1:6" s="47" customFormat="1" ht="12">
      <c r="A368" s="44">
        <v>367</v>
      </c>
      <c r="B368" s="64" t="s">
        <v>61</v>
      </c>
      <c r="C368" s="64" t="s">
        <v>89</v>
      </c>
      <c r="D368" s="45" t="s">
        <v>90</v>
      </c>
      <c r="E368" s="46">
        <v>8.74</v>
      </c>
      <c r="F368" s="46">
        <v>244.8</v>
      </c>
    </row>
    <row r="369" spans="1:6" s="47" customFormat="1" ht="12">
      <c r="A369" s="44">
        <v>368</v>
      </c>
      <c r="B369" s="64" t="s">
        <v>61</v>
      </c>
      <c r="C369" s="64" t="s">
        <v>89</v>
      </c>
      <c r="D369" s="45" t="s">
        <v>90</v>
      </c>
      <c r="E369" s="46">
        <v>15.56</v>
      </c>
      <c r="F369" s="46">
        <v>231.88</v>
      </c>
    </row>
    <row r="370" spans="1:6" s="47" customFormat="1" ht="12">
      <c r="A370" s="44">
        <v>369</v>
      </c>
      <c r="B370" s="64" t="s">
        <v>61</v>
      </c>
      <c r="C370" s="64" t="s">
        <v>172</v>
      </c>
      <c r="D370" s="45" t="s">
        <v>173</v>
      </c>
      <c r="E370" s="46">
        <v>3767.82</v>
      </c>
      <c r="F370" s="46">
        <v>21027</v>
      </c>
    </row>
    <row r="371" spans="1:6" s="47" customFormat="1" ht="12">
      <c r="A371" s="44">
        <v>370</v>
      </c>
      <c r="B371" s="64" t="s">
        <v>61</v>
      </c>
      <c r="C371" s="64" t="s">
        <v>172</v>
      </c>
      <c r="D371" s="45" t="s">
        <v>173</v>
      </c>
      <c r="E371" s="46">
        <v>3728.65</v>
      </c>
      <c r="F371" s="46">
        <v>20514</v>
      </c>
    </row>
    <row r="372" spans="1:6" s="47" customFormat="1" ht="12">
      <c r="A372" s="44">
        <v>371</v>
      </c>
      <c r="B372" s="64" t="s">
        <v>66</v>
      </c>
      <c r="C372" s="64" t="s">
        <v>67</v>
      </c>
      <c r="D372" s="45" t="s">
        <v>148</v>
      </c>
      <c r="E372" s="46">
        <v>20398.080000000002</v>
      </c>
      <c r="F372" s="46">
        <v>20137.310000000001</v>
      </c>
    </row>
    <row r="373" spans="1:6" s="47" customFormat="1" ht="12">
      <c r="A373" s="44">
        <v>372</v>
      </c>
      <c r="B373" s="64" t="s">
        <v>66</v>
      </c>
      <c r="C373" s="64" t="s">
        <v>67</v>
      </c>
      <c r="D373" s="45" t="s">
        <v>148</v>
      </c>
      <c r="E373" s="46">
        <v>20196.13</v>
      </c>
      <c r="F373" s="46">
        <v>19906.919999999998</v>
      </c>
    </row>
    <row r="374" spans="1:6" s="47" customFormat="1" ht="12">
      <c r="A374" s="44">
        <v>373</v>
      </c>
      <c r="B374" s="64" t="s">
        <v>66</v>
      </c>
      <c r="C374" s="64" t="s">
        <v>67</v>
      </c>
      <c r="D374" s="45" t="s">
        <v>148</v>
      </c>
      <c r="E374" s="46">
        <v>20161.27</v>
      </c>
      <c r="F374" s="46">
        <v>18900.07</v>
      </c>
    </row>
    <row r="375" spans="1:6" s="47" customFormat="1" ht="12">
      <c r="A375" s="44">
        <v>374</v>
      </c>
      <c r="B375" s="64" t="s">
        <v>66</v>
      </c>
      <c r="C375" s="64" t="s">
        <v>67</v>
      </c>
      <c r="D375" s="45" t="s">
        <v>148</v>
      </c>
      <c r="E375" s="46">
        <v>20398.080000000002</v>
      </c>
      <c r="F375" s="46">
        <v>20137.310000000001</v>
      </c>
    </row>
    <row r="376" spans="1:6" s="47" customFormat="1" ht="12">
      <c r="A376" s="44">
        <v>375</v>
      </c>
      <c r="B376" s="64" t="s">
        <v>66</v>
      </c>
      <c r="C376" s="64" t="s">
        <v>67</v>
      </c>
      <c r="D376" s="45" t="s">
        <v>148</v>
      </c>
      <c r="E376" s="46">
        <v>20398.080000000002</v>
      </c>
      <c r="F376" s="46">
        <v>20086.46</v>
      </c>
    </row>
    <row r="377" spans="1:6" s="47" customFormat="1" ht="12">
      <c r="A377" s="44">
        <v>376</v>
      </c>
      <c r="B377" s="64" t="s">
        <v>66</v>
      </c>
      <c r="C377" s="64" t="s">
        <v>122</v>
      </c>
      <c r="D377" s="45" t="s">
        <v>123</v>
      </c>
      <c r="E377" s="46">
        <v>1416.51</v>
      </c>
      <c r="F377" s="46">
        <v>15735.82</v>
      </c>
    </row>
    <row r="378" spans="1:6" s="47" customFormat="1" ht="12">
      <c r="A378" s="44">
        <v>377</v>
      </c>
      <c r="B378" s="64" t="s">
        <v>66</v>
      </c>
      <c r="C378" s="64" t="s">
        <v>122</v>
      </c>
      <c r="D378" s="45" t="s">
        <v>123</v>
      </c>
      <c r="E378" s="46">
        <v>2141</v>
      </c>
      <c r="F378" s="46">
        <v>30664.73</v>
      </c>
    </row>
    <row r="379" spans="1:6" s="47" customFormat="1" ht="12">
      <c r="A379" s="44">
        <v>378</v>
      </c>
      <c r="B379" s="64" t="s">
        <v>66</v>
      </c>
      <c r="C379" s="64" t="s">
        <v>122</v>
      </c>
      <c r="D379" s="45" t="s">
        <v>123</v>
      </c>
      <c r="E379" s="46">
        <v>1149.58</v>
      </c>
      <c r="F379" s="46">
        <v>15700.8</v>
      </c>
    </row>
    <row r="380" spans="1:6" s="47" customFormat="1" ht="12">
      <c r="A380" s="44">
        <v>379</v>
      </c>
      <c r="B380" s="64" t="s">
        <v>66</v>
      </c>
      <c r="C380" s="64" t="s">
        <v>188</v>
      </c>
      <c r="D380" s="45" t="s">
        <v>189</v>
      </c>
      <c r="E380" s="46">
        <v>312</v>
      </c>
      <c r="F380" s="46">
        <v>1025.2</v>
      </c>
    </row>
    <row r="381" spans="1:6" s="47" customFormat="1" ht="12">
      <c r="A381" s="44">
        <v>380</v>
      </c>
      <c r="B381" s="64" t="s">
        <v>66</v>
      </c>
      <c r="C381" s="64" t="s">
        <v>188</v>
      </c>
      <c r="D381" s="45" t="s">
        <v>189</v>
      </c>
      <c r="E381" s="46">
        <v>7</v>
      </c>
      <c r="F381" s="46">
        <v>43.33</v>
      </c>
    </row>
    <row r="382" spans="1:6" s="47" customFormat="1" ht="12">
      <c r="A382" s="44">
        <v>381</v>
      </c>
      <c r="B382" s="64" t="s">
        <v>66</v>
      </c>
      <c r="C382" s="64" t="s">
        <v>188</v>
      </c>
      <c r="D382" s="45" t="s">
        <v>189</v>
      </c>
      <c r="E382" s="46">
        <v>4824</v>
      </c>
      <c r="F382" s="46">
        <v>13603.73</v>
      </c>
    </row>
    <row r="383" spans="1:6" s="47" customFormat="1" ht="12">
      <c r="A383" s="44">
        <v>382</v>
      </c>
      <c r="B383" s="64" t="s">
        <v>66</v>
      </c>
      <c r="C383" s="64" t="s">
        <v>188</v>
      </c>
      <c r="D383" s="45" t="s">
        <v>189</v>
      </c>
      <c r="E383" s="46">
        <v>198</v>
      </c>
      <c r="F383" s="46">
        <v>680.93</v>
      </c>
    </row>
    <row r="384" spans="1:6" s="47" customFormat="1" ht="12">
      <c r="A384" s="44">
        <v>383</v>
      </c>
      <c r="B384" s="64" t="s">
        <v>66</v>
      </c>
      <c r="C384" s="64" t="s">
        <v>188</v>
      </c>
      <c r="D384" s="45" t="s">
        <v>189</v>
      </c>
      <c r="E384" s="46">
        <v>5129</v>
      </c>
      <c r="F384" s="46">
        <v>14525.2</v>
      </c>
    </row>
    <row r="385" spans="1:6" s="47" customFormat="1" ht="12">
      <c r="A385" s="44">
        <v>384</v>
      </c>
      <c r="B385" s="64" t="s">
        <v>66</v>
      </c>
      <c r="C385" s="64" t="s">
        <v>188</v>
      </c>
      <c r="D385" s="45" t="s">
        <v>189</v>
      </c>
      <c r="E385" s="46">
        <v>345</v>
      </c>
      <c r="F385" s="46">
        <v>1144.33</v>
      </c>
    </row>
    <row r="386" spans="1:6" s="47" customFormat="1" ht="12">
      <c r="A386" s="44">
        <v>385</v>
      </c>
      <c r="B386" s="64" t="s">
        <v>66</v>
      </c>
      <c r="C386" s="64" t="s">
        <v>188</v>
      </c>
      <c r="D386" s="45" t="s">
        <v>189</v>
      </c>
      <c r="E386" s="46">
        <v>72</v>
      </c>
      <c r="F386" s="46">
        <v>509.87</v>
      </c>
    </row>
    <row r="387" spans="1:6" s="47" customFormat="1" ht="12">
      <c r="A387" s="44">
        <v>386</v>
      </c>
      <c r="B387" s="64" t="s">
        <v>66</v>
      </c>
      <c r="C387" s="64" t="s">
        <v>188</v>
      </c>
      <c r="D387" s="45" t="s">
        <v>189</v>
      </c>
      <c r="E387" s="46">
        <v>1138</v>
      </c>
      <c r="F387" s="46">
        <v>5986.07</v>
      </c>
    </row>
    <row r="388" spans="1:6" s="47" customFormat="1" ht="12">
      <c r="A388" s="44">
        <v>387</v>
      </c>
      <c r="B388" s="64" t="s">
        <v>66</v>
      </c>
      <c r="C388" s="64" t="s">
        <v>188</v>
      </c>
      <c r="D388" s="45" t="s">
        <v>189</v>
      </c>
      <c r="E388" s="46">
        <v>4708</v>
      </c>
      <c r="F388" s="46">
        <v>13243.93</v>
      </c>
    </row>
    <row r="389" spans="1:6" s="47" customFormat="1" ht="12">
      <c r="A389" s="44">
        <v>388</v>
      </c>
      <c r="B389" s="64" t="s">
        <v>66</v>
      </c>
      <c r="C389" s="64" t="s">
        <v>188</v>
      </c>
      <c r="D389" s="45" t="s">
        <v>189</v>
      </c>
      <c r="E389" s="46">
        <v>672</v>
      </c>
      <c r="F389" s="46">
        <v>1846.47</v>
      </c>
    </row>
    <row r="390" spans="1:6" s="47" customFormat="1" ht="12">
      <c r="A390" s="44">
        <v>389</v>
      </c>
      <c r="B390" s="64" t="s">
        <v>66</v>
      </c>
      <c r="C390" s="64" t="s">
        <v>188</v>
      </c>
      <c r="D390" s="45" t="s">
        <v>189</v>
      </c>
      <c r="E390" s="46">
        <v>99</v>
      </c>
      <c r="F390" s="46">
        <v>701.07</v>
      </c>
    </row>
    <row r="391" spans="1:6" s="47" customFormat="1" ht="12">
      <c r="A391" s="44">
        <v>390</v>
      </c>
      <c r="B391" s="64" t="s">
        <v>66</v>
      </c>
      <c r="C391" s="64" t="s">
        <v>188</v>
      </c>
      <c r="D391" s="45" t="s">
        <v>189</v>
      </c>
      <c r="E391" s="46">
        <v>36</v>
      </c>
      <c r="F391" s="46">
        <v>174.13</v>
      </c>
    </row>
    <row r="392" spans="1:6" s="47" customFormat="1" ht="12">
      <c r="A392" s="44">
        <v>391</v>
      </c>
      <c r="B392" s="64" t="s">
        <v>66</v>
      </c>
      <c r="C392" s="64" t="s">
        <v>30</v>
      </c>
      <c r="D392" s="45" t="s">
        <v>31</v>
      </c>
      <c r="E392" s="46">
        <v>967</v>
      </c>
      <c r="F392" s="46">
        <v>47388.38</v>
      </c>
    </row>
    <row r="393" spans="1:6" s="47" customFormat="1" ht="12">
      <c r="A393" s="44">
        <v>392</v>
      </c>
      <c r="B393" s="64" t="s">
        <v>66</v>
      </c>
      <c r="C393" s="64" t="s">
        <v>30</v>
      </c>
      <c r="D393" s="45" t="s">
        <v>31</v>
      </c>
      <c r="E393" s="46">
        <v>1916.03</v>
      </c>
      <c r="F393" s="46">
        <v>44229.03</v>
      </c>
    </row>
    <row r="394" spans="1:6" ht="14.25">
      <c r="A394" s="44">
        <v>393</v>
      </c>
      <c r="B394" s="64" t="s">
        <v>66</v>
      </c>
      <c r="C394" s="64" t="s">
        <v>30</v>
      </c>
      <c r="D394" s="45" t="s">
        <v>31</v>
      </c>
      <c r="E394" s="46">
        <v>5428.97</v>
      </c>
      <c r="F394" s="46">
        <v>128396.85</v>
      </c>
    </row>
    <row r="395" spans="1:6" ht="14.25">
      <c r="A395" s="44">
        <v>394</v>
      </c>
      <c r="B395" s="64" t="s">
        <v>66</v>
      </c>
      <c r="C395" s="64" t="s">
        <v>69</v>
      </c>
      <c r="D395" s="45" t="s">
        <v>149</v>
      </c>
      <c r="E395" s="46">
        <v>7.5</v>
      </c>
      <c r="F395" s="46">
        <v>35688.14</v>
      </c>
    </row>
    <row r="396" spans="1:6" ht="14.25">
      <c r="A396" s="44">
        <v>395</v>
      </c>
      <c r="B396" s="64" t="s">
        <v>66</v>
      </c>
      <c r="C396" s="64" t="s">
        <v>69</v>
      </c>
      <c r="D396" s="45" t="s">
        <v>149</v>
      </c>
      <c r="E396" s="46">
        <v>2.5</v>
      </c>
      <c r="F396" s="46">
        <v>10311.84</v>
      </c>
    </row>
    <row r="397" spans="1:6" ht="14.25">
      <c r="A397" s="44">
        <v>396</v>
      </c>
      <c r="B397" s="64" t="s">
        <v>66</v>
      </c>
      <c r="C397" s="64" t="s">
        <v>69</v>
      </c>
      <c r="D397" s="45" t="s">
        <v>149</v>
      </c>
      <c r="E397" s="46">
        <v>51</v>
      </c>
      <c r="F397" s="46">
        <v>83798.3</v>
      </c>
    </row>
    <row r="398" spans="1:6" ht="14.25">
      <c r="A398" s="44">
        <v>397</v>
      </c>
      <c r="B398" s="64" t="s">
        <v>66</v>
      </c>
      <c r="C398" s="64" t="s">
        <v>69</v>
      </c>
      <c r="D398" s="45" t="s">
        <v>149</v>
      </c>
      <c r="E398" s="46">
        <v>3</v>
      </c>
      <c r="F398" s="46">
        <v>73791.81</v>
      </c>
    </row>
    <row r="399" spans="1:6" ht="14.25">
      <c r="A399" s="44">
        <v>398</v>
      </c>
      <c r="B399" s="64" t="s">
        <v>66</v>
      </c>
      <c r="C399" s="64" t="s">
        <v>69</v>
      </c>
      <c r="D399" s="45" t="s">
        <v>149</v>
      </c>
      <c r="E399" s="46">
        <v>26</v>
      </c>
      <c r="F399" s="46">
        <v>39129.97</v>
      </c>
    </row>
    <row r="400" spans="1:6" ht="14.25">
      <c r="A400" s="44">
        <v>399</v>
      </c>
      <c r="B400" s="64" t="s">
        <v>66</v>
      </c>
      <c r="C400" s="64" t="s">
        <v>69</v>
      </c>
      <c r="D400" s="45" t="s">
        <v>149</v>
      </c>
      <c r="E400" s="46">
        <v>2.5</v>
      </c>
      <c r="F400" s="46">
        <v>94391.01</v>
      </c>
    </row>
    <row r="401" spans="1:6" ht="14.25">
      <c r="A401" s="44">
        <v>400</v>
      </c>
      <c r="B401" s="64" t="s">
        <v>66</v>
      </c>
      <c r="C401" s="64" t="s">
        <v>69</v>
      </c>
      <c r="D401" s="45" t="s">
        <v>149</v>
      </c>
      <c r="E401" s="46">
        <v>8</v>
      </c>
      <c r="F401" s="46">
        <v>184547.14</v>
      </c>
    </row>
    <row r="402" spans="1:6" ht="14.25">
      <c r="A402" s="44">
        <v>401</v>
      </c>
      <c r="B402" s="64" t="s">
        <v>66</v>
      </c>
      <c r="C402" s="64" t="s">
        <v>69</v>
      </c>
      <c r="D402" s="45" t="s">
        <v>149</v>
      </c>
      <c r="E402" s="46">
        <v>6</v>
      </c>
      <c r="F402" s="46">
        <v>87992.67</v>
      </c>
    </row>
    <row r="403" spans="1:6" ht="14.25">
      <c r="A403" s="44">
        <v>402</v>
      </c>
      <c r="B403" s="64" t="s">
        <v>66</v>
      </c>
      <c r="C403" s="64" t="s">
        <v>69</v>
      </c>
      <c r="D403" s="45" t="s">
        <v>149</v>
      </c>
      <c r="E403" s="46">
        <v>12</v>
      </c>
      <c r="F403" s="46">
        <v>16881.73</v>
      </c>
    </row>
    <row r="404" spans="1:6" ht="14.25">
      <c r="A404" s="44">
        <v>403</v>
      </c>
      <c r="B404" s="64" t="s">
        <v>66</v>
      </c>
      <c r="C404" s="64" t="s">
        <v>69</v>
      </c>
      <c r="D404" s="45" t="s">
        <v>149</v>
      </c>
      <c r="E404" s="46">
        <v>1</v>
      </c>
      <c r="F404" s="46">
        <v>3242.48</v>
      </c>
    </row>
    <row r="405" spans="1:6" ht="14.25">
      <c r="A405" s="44">
        <v>404</v>
      </c>
      <c r="B405" s="64" t="s">
        <v>66</v>
      </c>
      <c r="C405" s="64" t="s">
        <v>69</v>
      </c>
      <c r="D405" s="45" t="s">
        <v>149</v>
      </c>
      <c r="E405" s="46">
        <v>4</v>
      </c>
      <c r="F405" s="46">
        <v>116133.94</v>
      </c>
    </row>
    <row r="406" spans="1:6" ht="14.25">
      <c r="A406" s="44">
        <v>405</v>
      </c>
      <c r="B406" s="64" t="s">
        <v>66</v>
      </c>
      <c r="C406" s="64" t="s">
        <v>69</v>
      </c>
      <c r="D406" s="45" t="s">
        <v>149</v>
      </c>
      <c r="E406" s="46">
        <v>11.5</v>
      </c>
      <c r="F406" s="46">
        <v>19021.169999999998</v>
      </c>
    </row>
    <row r="407" spans="1:6" ht="14.25">
      <c r="A407" s="44">
        <v>406</v>
      </c>
      <c r="B407" s="64" t="s">
        <v>66</v>
      </c>
      <c r="C407" s="64" t="s">
        <v>69</v>
      </c>
      <c r="D407" s="45" t="s">
        <v>149</v>
      </c>
      <c r="E407" s="46">
        <v>2.5</v>
      </c>
      <c r="F407" s="46">
        <v>92346.43</v>
      </c>
    </row>
    <row r="408" spans="1:6" ht="14.25">
      <c r="A408" s="44">
        <v>407</v>
      </c>
      <c r="B408" s="64" t="s">
        <v>66</v>
      </c>
      <c r="C408" s="64" t="s">
        <v>69</v>
      </c>
      <c r="D408" s="45" t="s">
        <v>149</v>
      </c>
      <c r="E408" s="46">
        <v>1.5</v>
      </c>
      <c r="F408" s="46">
        <v>1615.45</v>
      </c>
    </row>
    <row r="409" spans="1:6" ht="14.25">
      <c r="A409" s="44">
        <v>408</v>
      </c>
      <c r="B409" s="64" t="s">
        <v>66</v>
      </c>
      <c r="C409" s="64" t="s">
        <v>69</v>
      </c>
      <c r="D409" s="45" t="s">
        <v>149</v>
      </c>
      <c r="E409" s="46">
        <v>2.5</v>
      </c>
      <c r="F409" s="46">
        <v>25804.39</v>
      </c>
    </row>
    <row r="410" spans="1:6" ht="14.25">
      <c r="A410" s="44">
        <v>409</v>
      </c>
      <c r="B410" s="64" t="s">
        <v>66</v>
      </c>
      <c r="C410" s="64" t="s">
        <v>69</v>
      </c>
      <c r="D410" s="45" t="s">
        <v>149</v>
      </c>
      <c r="E410" s="46">
        <v>4</v>
      </c>
      <c r="F410" s="46">
        <v>42162.74</v>
      </c>
    </row>
    <row r="411" spans="1:6" ht="14.25">
      <c r="A411" s="44">
        <v>410</v>
      </c>
      <c r="B411" s="64" t="s">
        <v>66</v>
      </c>
      <c r="C411" s="64" t="s">
        <v>69</v>
      </c>
      <c r="D411" s="45" t="s">
        <v>149</v>
      </c>
      <c r="E411" s="46">
        <v>2.5</v>
      </c>
      <c r="F411" s="46">
        <v>92248.77</v>
      </c>
    </row>
    <row r="412" spans="1:6" ht="14.25">
      <c r="A412" s="44">
        <v>411</v>
      </c>
      <c r="B412" s="64" t="s">
        <v>66</v>
      </c>
      <c r="C412" s="64" t="s">
        <v>69</v>
      </c>
      <c r="D412" s="45" t="s">
        <v>149</v>
      </c>
      <c r="E412" s="46">
        <v>1.5</v>
      </c>
      <c r="F412" s="46">
        <v>1795.32</v>
      </c>
    </row>
    <row r="413" spans="1:6" ht="14.25">
      <c r="A413" s="44">
        <v>412</v>
      </c>
      <c r="B413" s="64" t="s">
        <v>66</v>
      </c>
      <c r="C413" s="64" t="s">
        <v>69</v>
      </c>
      <c r="D413" s="45" t="s">
        <v>149</v>
      </c>
      <c r="E413" s="46">
        <v>2</v>
      </c>
      <c r="F413" s="46">
        <v>22273.8</v>
      </c>
    </row>
    <row r="414" spans="1:6" ht="14.25">
      <c r="A414" s="44">
        <v>413</v>
      </c>
      <c r="B414" s="64" t="s">
        <v>66</v>
      </c>
      <c r="C414" s="64" t="s">
        <v>69</v>
      </c>
      <c r="D414" s="45" t="s">
        <v>149</v>
      </c>
      <c r="E414" s="46">
        <v>2.5</v>
      </c>
      <c r="F414" s="46">
        <v>89702.2</v>
      </c>
    </row>
    <row r="415" spans="1:6" ht="14.25">
      <c r="A415" s="44">
        <v>414</v>
      </c>
      <c r="B415" s="64" t="s">
        <v>66</v>
      </c>
      <c r="C415" s="64" t="s">
        <v>69</v>
      </c>
      <c r="D415" s="45" t="s">
        <v>149</v>
      </c>
      <c r="E415" s="46">
        <v>4</v>
      </c>
      <c r="F415" s="46">
        <v>91402.73</v>
      </c>
    </row>
    <row r="416" spans="1:6" ht="14.25">
      <c r="A416" s="44">
        <v>415</v>
      </c>
      <c r="B416" s="64" t="s">
        <v>66</v>
      </c>
      <c r="C416" s="64" t="s">
        <v>69</v>
      </c>
      <c r="D416" s="45" t="s">
        <v>149</v>
      </c>
      <c r="E416" s="46">
        <v>13.5</v>
      </c>
      <c r="F416" s="46">
        <v>20766.12</v>
      </c>
    </row>
    <row r="417" spans="1:6" ht="14.25">
      <c r="A417" s="44">
        <v>416</v>
      </c>
      <c r="B417" s="64" t="s">
        <v>66</v>
      </c>
      <c r="C417" s="64" t="s">
        <v>69</v>
      </c>
      <c r="D417" s="45" t="s">
        <v>149</v>
      </c>
      <c r="E417" s="46">
        <v>8</v>
      </c>
      <c r="F417" s="46">
        <v>11964.76</v>
      </c>
    </row>
    <row r="418" spans="1:6" ht="14.25">
      <c r="A418" s="44">
        <v>417</v>
      </c>
      <c r="B418" s="64" t="s">
        <v>66</v>
      </c>
      <c r="C418" s="64" t="s">
        <v>69</v>
      </c>
      <c r="D418" s="45" t="s">
        <v>149</v>
      </c>
      <c r="E418" s="46">
        <v>1</v>
      </c>
      <c r="F418" s="46">
        <v>6530.07</v>
      </c>
    </row>
    <row r="419" spans="1:6" ht="14.25">
      <c r="A419" s="44">
        <v>418</v>
      </c>
      <c r="B419" s="64" t="s">
        <v>66</v>
      </c>
      <c r="C419" s="64" t="s">
        <v>69</v>
      </c>
      <c r="D419" s="45" t="s">
        <v>149</v>
      </c>
      <c r="E419" s="46">
        <v>11</v>
      </c>
      <c r="F419" s="46">
        <v>15134.6</v>
      </c>
    </row>
    <row r="420" spans="1:6" ht="14.25">
      <c r="A420" s="44">
        <v>419</v>
      </c>
      <c r="B420" s="64" t="s">
        <v>66</v>
      </c>
      <c r="C420" s="64" t="s">
        <v>69</v>
      </c>
      <c r="D420" s="45" t="s">
        <v>149</v>
      </c>
      <c r="E420" s="46">
        <v>18</v>
      </c>
      <c r="F420" s="46">
        <v>66662.84</v>
      </c>
    </row>
    <row r="421" spans="1:6" ht="14.25">
      <c r="A421" s="44">
        <v>420</v>
      </c>
      <c r="B421" s="64" t="s">
        <v>66</v>
      </c>
      <c r="C421" s="64" t="s">
        <v>69</v>
      </c>
      <c r="D421" s="45" t="s">
        <v>149</v>
      </c>
      <c r="E421" s="46">
        <v>6</v>
      </c>
      <c r="F421" s="46">
        <v>23421.48</v>
      </c>
    </row>
    <row r="422" spans="1:6" ht="14.25">
      <c r="A422" s="44">
        <v>421</v>
      </c>
      <c r="B422" s="64" t="s">
        <v>66</v>
      </c>
      <c r="C422" s="64" t="s">
        <v>69</v>
      </c>
      <c r="D422" s="45" t="s">
        <v>149</v>
      </c>
      <c r="E422" s="46">
        <v>5.5</v>
      </c>
      <c r="F422" s="46">
        <v>56286.44</v>
      </c>
    </row>
    <row r="423" spans="1:6" ht="14.25">
      <c r="A423" s="44">
        <v>422</v>
      </c>
      <c r="B423" s="64" t="s">
        <v>66</v>
      </c>
      <c r="C423" s="64" t="s">
        <v>69</v>
      </c>
      <c r="D423" s="45" t="s">
        <v>149</v>
      </c>
      <c r="E423" s="46">
        <v>5.5</v>
      </c>
      <c r="F423" s="46">
        <v>29998.26</v>
      </c>
    </row>
    <row r="424" spans="1:6" ht="14.25">
      <c r="A424" s="44">
        <v>423</v>
      </c>
      <c r="B424" s="64" t="s">
        <v>66</v>
      </c>
      <c r="C424" s="64" t="s">
        <v>71</v>
      </c>
      <c r="D424" s="45" t="s">
        <v>156</v>
      </c>
      <c r="E424" s="46">
        <v>4733</v>
      </c>
      <c r="F424" s="46">
        <v>30403.07</v>
      </c>
    </row>
    <row r="425" spans="1:6" ht="14.25">
      <c r="A425" s="44">
        <v>424</v>
      </c>
      <c r="B425" s="64" t="s">
        <v>66</v>
      </c>
      <c r="C425" s="64" t="s">
        <v>71</v>
      </c>
      <c r="D425" s="45" t="s">
        <v>156</v>
      </c>
      <c r="E425" s="46">
        <v>5295</v>
      </c>
      <c r="F425" s="46">
        <v>32313.59</v>
      </c>
    </row>
    <row r="426" spans="1:6" ht="14.25">
      <c r="A426" s="44">
        <v>425</v>
      </c>
      <c r="B426" s="64" t="s">
        <v>66</v>
      </c>
      <c r="C426" s="64" t="s">
        <v>71</v>
      </c>
      <c r="D426" s="45" t="s">
        <v>156</v>
      </c>
      <c r="E426" s="46">
        <v>5643</v>
      </c>
      <c r="F426" s="46">
        <v>28925.49</v>
      </c>
    </row>
    <row r="427" spans="1:6" ht="14.25">
      <c r="A427" s="44">
        <v>426</v>
      </c>
      <c r="B427" s="64" t="s">
        <v>66</v>
      </c>
      <c r="C427" s="64" t="s">
        <v>71</v>
      </c>
      <c r="D427" s="45" t="s">
        <v>156</v>
      </c>
      <c r="E427" s="46">
        <v>5812.5</v>
      </c>
      <c r="F427" s="46">
        <v>34581.14</v>
      </c>
    </row>
    <row r="428" spans="1:6" ht="14.25">
      <c r="A428" s="44">
        <v>427</v>
      </c>
      <c r="B428" s="64" t="s">
        <v>66</v>
      </c>
      <c r="C428" s="64" t="s">
        <v>71</v>
      </c>
      <c r="D428" s="45" t="s">
        <v>156</v>
      </c>
      <c r="E428" s="46">
        <v>4828</v>
      </c>
      <c r="F428" s="46">
        <v>29136.560000000001</v>
      </c>
    </row>
    <row r="429" spans="1:6" ht="14.25">
      <c r="A429" s="44">
        <v>428</v>
      </c>
      <c r="B429" s="64" t="s">
        <v>66</v>
      </c>
      <c r="C429" s="64" t="s">
        <v>71</v>
      </c>
      <c r="D429" s="45" t="s">
        <v>156</v>
      </c>
      <c r="E429" s="46">
        <v>5716</v>
      </c>
      <c r="F429" s="46">
        <v>32249.22</v>
      </c>
    </row>
    <row r="430" spans="1:6" ht="14.25">
      <c r="A430" s="44">
        <v>429</v>
      </c>
      <c r="B430" s="64" t="s">
        <v>66</v>
      </c>
      <c r="C430" s="64" t="s">
        <v>71</v>
      </c>
      <c r="D430" s="45" t="s">
        <v>156</v>
      </c>
      <c r="E430" s="46">
        <v>5175.38</v>
      </c>
      <c r="F430" s="46">
        <v>29505.71</v>
      </c>
    </row>
    <row r="431" spans="1:6" ht="14.25">
      <c r="A431" s="44">
        <v>430</v>
      </c>
      <c r="B431" s="64" t="s">
        <v>66</v>
      </c>
      <c r="C431" s="64" t="s">
        <v>71</v>
      </c>
      <c r="D431" s="45" t="s">
        <v>156</v>
      </c>
      <c r="E431" s="46">
        <v>3008</v>
      </c>
      <c r="F431" s="46">
        <v>23757.53</v>
      </c>
    </row>
    <row r="432" spans="1:6" ht="14.25">
      <c r="A432" s="44">
        <v>431</v>
      </c>
      <c r="B432" s="64" t="s">
        <v>66</v>
      </c>
      <c r="C432" s="64" t="s">
        <v>71</v>
      </c>
      <c r="D432" s="45" t="s">
        <v>156</v>
      </c>
      <c r="E432" s="46">
        <v>4409</v>
      </c>
      <c r="F432" s="46">
        <v>30017.56</v>
      </c>
    </row>
    <row r="433" spans="1:6" ht="14.25">
      <c r="A433" s="44">
        <v>432</v>
      </c>
      <c r="B433" s="64" t="s">
        <v>66</v>
      </c>
      <c r="C433" s="64" t="s">
        <v>71</v>
      </c>
      <c r="D433" s="45" t="s">
        <v>156</v>
      </c>
      <c r="E433" s="46">
        <v>4243.5</v>
      </c>
      <c r="F433" s="46">
        <v>28376.94</v>
      </c>
    </row>
    <row r="434" spans="1:6" ht="14.25">
      <c r="A434" s="44">
        <v>433</v>
      </c>
      <c r="B434" s="64" t="s">
        <v>66</v>
      </c>
      <c r="C434" s="64" t="s">
        <v>71</v>
      </c>
      <c r="D434" s="45" t="s">
        <v>156</v>
      </c>
      <c r="E434" s="46">
        <v>4954.5</v>
      </c>
      <c r="F434" s="46">
        <v>28397.64</v>
      </c>
    </row>
    <row r="435" spans="1:6" ht="14.25">
      <c r="A435" s="44">
        <v>434</v>
      </c>
      <c r="B435" s="64" t="s">
        <v>66</v>
      </c>
      <c r="C435" s="64" t="s">
        <v>71</v>
      </c>
      <c r="D435" s="45" t="s">
        <v>156</v>
      </c>
      <c r="E435" s="46">
        <v>4387.5</v>
      </c>
      <c r="F435" s="46">
        <v>31445.03</v>
      </c>
    </row>
    <row r="436" spans="1:6" ht="14.25">
      <c r="A436" s="44">
        <v>435</v>
      </c>
      <c r="B436" s="64" t="s">
        <v>66</v>
      </c>
      <c r="C436" s="64" t="s">
        <v>71</v>
      </c>
      <c r="D436" s="45" t="s">
        <v>156</v>
      </c>
      <c r="E436" s="46">
        <v>1595</v>
      </c>
      <c r="F436" s="46">
        <v>11734.76</v>
      </c>
    </row>
    <row r="437" spans="1:6" ht="14.25">
      <c r="A437" s="44">
        <v>436</v>
      </c>
      <c r="B437" s="64" t="s">
        <v>66</v>
      </c>
      <c r="C437" s="64" t="s">
        <v>56</v>
      </c>
      <c r="D437" s="45" t="s">
        <v>132</v>
      </c>
      <c r="E437" s="46">
        <v>2318.6999999999998</v>
      </c>
      <c r="F437" s="46">
        <v>16912.810000000001</v>
      </c>
    </row>
    <row r="438" spans="1:6" ht="14.25">
      <c r="A438" s="44">
        <v>437</v>
      </c>
      <c r="B438" s="64" t="s">
        <v>66</v>
      </c>
      <c r="C438" s="64" t="s">
        <v>56</v>
      </c>
      <c r="D438" s="45" t="s">
        <v>132</v>
      </c>
      <c r="E438" s="46">
        <v>1368.3</v>
      </c>
      <c r="F438" s="46">
        <v>7622</v>
      </c>
    </row>
    <row r="439" spans="1:6" ht="14.25">
      <c r="A439" s="44">
        <v>438</v>
      </c>
      <c r="B439" s="64" t="s">
        <v>66</v>
      </c>
      <c r="C439" s="64" t="s">
        <v>56</v>
      </c>
      <c r="D439" s="45" t="s">
        <v>132</v>
      </c>
      <c r="E439" s="46">
        <v>2329.15</v>
      </c>
      <c r="F439" s="46">
        <v>18850.5</v>
      </c>
    </row>
    <row r="440" spans="1:6" ht="14.25">
      <c r="A440" s="44">
        <v>439</v>
      </c>
      <c r="B440" s="64" t="s">
        <v>66</v>
      </c>
      <c r="C440" s="64" t="s">
        <v>62</v>
      </c>
      <c r="D440" s="45" t="s">
        <v>159</v>
      </c>
      <c r="E440" s="46">
        <v>3896</v>
      </c>
      <c r="F440" s="46">
        <v>13045</v>
      </c>
    </row>
    <row r="441" spans="1:6" ht="14.25">
      <c r="A441" s="44">
        <v>440</v>
      </c>
      <c r="B441" s="64" t="s">
        <v>66</v>
      </c>
      <c r="C441" s="64" t="s">
        <v>62</v>
      </c>
      <c r="D441" s="45" t="s">
        <v>159</v>
      </c>
      <c r="E441" s="46">
        <v>894.86</v>
      </c>
      <c r="F441" s="46">
        <v>9512.1</v>
      </c>
    </row>
    <row r="442" spans="1:6" ht="14.25">
      <c r="A442" s="44">
        <v>441</v>
      </c>
      <c r="B442" s="64" t="s">
        <v>66</v>
      </c>
      <c r="C442" s="64" t="s">
        <v>126</v>
      </c>
      <c r="D442" s="45" t="s">
        <v>160</v>
      </c>
      <c r="E442" s="46">
        <v>3839.2</v>
      </c>
      <c r="F442" s="46">
        <v>13226.2</v>
      </c>
    </row>
    <row r="443" spans="1:6" ht="14.25">
      <c r="A443" s="44">
        <v>442</v>
      </c>
      <c r="B443" s="64" t="s">
        <v>66</v>
      </c>
      <c r="C443" s="64" t="s">
        <v>126</v>
      </c>
      <c r="D443" s="45" t="s">
        <v>160</v>
      </c>
      <c r="E443" s="46">
        <v>4046.3</v>
      </c>
      <c r="F443" s="46">
        <v>14575.69</v>
      </c>
    </row>
    <row r="444" spans="1:6" ht="14.25">
      <c r="A444" s="44">
        <v>443</v>
      </c>
      <c r="B444" s="64" t="s">
        <v>66</v>
      </c>
      <c r="C444" s="64" t="s">
        <v>126</v>
      </c>
      <c r="D444" s="45" t="s">
        <v>160</v>
      </c>
      <c r="E444" s="46">
        <v>4307.2</v>
      </c>
      <c r="F444" s="46">
        <v>11960.21</v>
      </c>
    </row>
    <row r="445" spans="1:6" ht="14.25">
      <c r="A445" s="44">
        <v>444</v>
      </c>
      <c r="B445" s="64" t="s">
        <v>66</v>
      </c>
      <c r="C445" s="64" t="s">
        <v>126</v>
      </c>
      <c r="D445" s="45" t="s">
        <v>160</v>
      </c>
      <c r="E445" s="46">
        <v>4113.1000000000004</v>
      </c>
      <c r="F445" s="46">
        <v>18311.810000000001</v>
      </c>
    </row>
    <row r="446" spans="1:6" ht="14.25">
      <c r="A446" s="44">
        <v>445</v>
      </c>
      <c r="B446" s="64" t="s">
        <v>66</v>
      </c>
      <c r="C446" s="64" t="s">
        <v>75</v>
      </c>
      <c r="D446" s="45" t="s">
        <v>143</v>
      </c>
      <c r="E446" s="46">
        <v>1938.52</v>
      </c>
      <c r="F446" s="46">
        <v>22533.72</v>
      </c>
    </row>
    <row r="447" spans="1:6" ht="14.25">
      <c r="A447" s="44">
        <v>446</v>
      </c>
      <c r="B447" s="64" t="s">
        <v>66</v>
      </c>
      <c r="C447" s="64" t="s">
        <v>75</v>
      </c>
      <c r="D447" s="45" t="s">
        <v>143</v>
      </c>
      <c r="E447" s="46">
        <v>1818.36</v>
      </c>
      <c r="F447" s="46">
        <v>71655.97</v>
      </c>
    </row>
    <row r="448" spans="1:6" ht="14.25">
      <c r="A448" s="44">
        <v>447</v>
      </c>
      <c r="B448" s="64" t="s">
        <v>66</v>
      </c>
      <c r="C448" s="64" t="s">
        <v>75</v>
      </c>
      <c r="D448" s="45" t="s">
        <v>143</v>
      </c>
      <c r="E448" s="46">
        <v>932.83</v>
      </c>
      <c r="F448" s="46">
        <v>31916.74</v>
      </c>
    </row>
    <row r="449" spans="1:6" ht="14.25">
      <c r="A449" s="44">
        <v>448</v>
      </c>
      <c r="B449" s="64" t="s">
        <v>66</v>
      </c>
      <c r="C449" s="64" t="s">
        <v>75</v>
      </c>
      <c r="D449" s="45" t="s">
        <v>143</v>
      </c>
      <c r="E449" s="46">
        <v>4135.88</v>
      </c>
      <c r="F449" s="46">
        <v>132140.87</v>
      </c>
    </row>
    <row r="450" spans="1:6" ht="14.25">
      <c r="A450" s="44">
        <v>449</v>
      </c>
      <c r="B450" s="64" t="s">
        <v>66</v>
      </c>
      <c r="C450" s="64" t="s">
        <v>75</v>
      </c>
      <c r="D450" s="45" t="s">
        <v>143</v>
      </c>
      <c r="E450" s="46">
        <v>4970.6400000000003</v>
      </c>
      <c r="F450" s="46">
        <v>76354.759999999995</v>
      </c>
    </row>
    <row r="451" spans="1:6" ht="14.25">
      <c r="A451" s="44">
        <v>450</v>
      </c>
      <c r="B451" s="64" t="s">
        <v>66</v>
      </c>
      <c r="C451" s="64" t="s">
        <v>75</v>
      </c>
      <c r="D451" s="45" t="s">
        <v>143</v>
      </c>
      <c r="E451" s="46">
        <v>1016.64</v>
      </c>
      <c r="F451" s="46">
        <v>16049.65</v>
      </c>
    </row>
    <row r="452" spans="1:6" ht="14.25">
      <c r="A452" s="44">
        <v>451</v>
      </c>
      <c r="B452" s="64" t="s">
        <v>66</v>
      </c>
      <c r="C452" s="64" t="s">
        <v>75</v>
      </c>
      <c r="D452" s="45" t="s">
        <v>143</v>
      </c>
      <c r="E452" s="46">
        <v>1167.08</v>
      </c>
      <c r="F452" s="46">
        <v>39867.47</v>
      </c>
    </row>
    <row r="453" spans="1:6" ht="14.25">
      <c r="A453" s="44">
        <v>452</v>
      </c>
      <c r="B453" s="64" t="s">
        <v>66</v>
      </c>
      <c r="C453" s="64" t="s">
        <v>75</v>
      </c>
      <c r="D453" s="45" t="s">
        <v>143</v>
      </c>
      <c r="E453" s="46">
        <v>455.86</v>
      </c>
      <c r="F453" s="46">
        <v>12096.35</v>
      </c>
    </row>
    <row r="454" spans="1:6" ht="14.25">
      <c r="A454" s="44">
        <v>453</v>
      </c>
      <c r="B454" s="64" t="s">
        <v>66</v>
      </c>
      <c r="C454" s="64" t="s">
        <v>75</v>
      </c>
      <c r="D454" s="45" t="s">
        <v>143</v>
      </c>
      <c r="E454" s="46">
        <v>982.71</v>
      </c>
      <c r="F454" s="46">
        <v>41073.46</v>
      </c>
    </row>
    <row r="455" spans="1:6" ht="14.25">
      <c r="A455" s="44">
        <v>454</v>
      </c>
      <c r="B455" s="64" t="s">
        <v>66</v>
      </c>
      <c r="C455" s="64" t="s">
        <v>75</v>
      </c>
      <c r="D455" s="45" t="s">
        <v>143</v>
      </c>
      <c r="E455" s="46">
        <v>1893.16</v>
      </c>
      <c r="F455" s="46">
        <v>68243.72</v>
      </c>
    </row>
    <row r="456" spans="1:6" ht="14.25">
      <c r="A456" s="44">
        <v>455</v>
      </c>
      <c r="B456" s="64" t="s">
        <v>66</v>
      </c>
      <c r="C456" s="64" t="s">
        <v>75</v>
      </c>
      <c r="D456" s="45" t="s">
        <v>143</v>
      </c>
      <c r="E456" s="46">
        <v>1167.8699999999999</v>
      </c>
      <c r="F456" s="46">
        <v>22929.73</v>
      </c>
    </row>
    <row r="457" spans="1:6" ht="14.25">
      <c r="A457" s="44">
        <v>456</v>
      </c>
      <c r="B457" s="64" t="s">
        <v>66</v>
      </c>
      <c r="C457" s="64" t="s">
        <v>75</v>
      </c>
      <c r="D457" s="45" t="s">
        <v>143</v>
      </c>
      <c r="E457" s="46">
        <v>140</v>
      </c>
      <c r="F457" s="46">
        <v>3930.05</v>
      </c>
    </row>
    <row r="458" spans="1:6" ht="14.25">
      <c r="A458" s="44">
        <v>457</v>
      </c>
      <c r="B458" s="64" t="s">
        <v>66</v>
      </c>
      <c r="C458" s="64" t="s">
        <v>75</v>
      </c>
      <c r="D458" s="45" t="s">
        <v>143</v>
      </c>
      <c r="E458" s="46">
        <v>1687.61</v>
      </c>
      <c r="F458" s="46">
        <v>53454.48</v>
      </c>
    </row>
    <row r="459" spans="1:6" ht="14.25">
      <c r="A459" s="44">
        <v>458</v>
      </c>
      <c r="B459" s="64" t="s">
        <v>66</v>
      </c>
      <c r="C459" s="64" t="s">
        <v>75</v>
      </c>
      <c r="D459" s="45" t="s">
        <v>143</v>
      </c>
      <c r="E459" s="46">
        <v>894.03</v>
      </c>
      <c r="F459" s="46">
        <v>29229.67</v>
      </c>
    </row>
    <row r="460" spans="1:6" ht="14.25">
      <c r="A460" s="44">
        <v>459</v>
      </c>
      <c r="B460" s="64" t="s">
        <v>66</v>
      </c>
      <c r="C460" s="64" t="s">
        <v>75</v>
      </c>
      <c r="D460" s="45" t="s">
        <v>143</v>
      </c>
      <c r="E460" s="46">
        <v>532.44000000000005</v>
      </c>
      <c r="F460" s="46">
        <v>10239.86</v>
      </c>
    </row>
    <row r="461" spans="1:6" ht="14.25">
      <c r="A461" s="44">
        <v>460</v>
      </c>
      <c r="B461" s="64" t="s">
        <v>66</v>
      </c>
      <c r="C461" s="64" t="s">
        <v>75</v>
      </c>
      <c r="D461" s="45" t="s">
        <v>143</v>
      </c>
      <c r="E461" s="46">
        <v>121.92</v>
      </c>
      <c r="F461" s="46">
        <v>4397.8</v>
      </c>
    </row>
    <row r="462" spans="1:6" ht="14.25">
      <c r="A462" s="44">
        <v>461</v>
      </c>
      <c r="B462" s="64" t="s">
        <v>66</v>
      </c>
      <c r="C462" s="64" t="s">
        <v>75</v>
      </c>
      <c r="D462" s="45" t="s">
        <v>143</v>
      </c>
      <c r="E462" s="46">
        <v>66.819999999999993</v>
      </c>
      <c r="F462" s="46">
        <v>2377.81</v>
      </c>
    </row>
    <row r="463" spans="1:6" ht="14.25">
      <c r="A463" s="44">
        <v>462</v>
      </c>
      <c r="B463" s="64" t="s">
        <v>66</v>
      </c>
      <c r="C463" s="64" t="s">
        <v>75</v>
      </c>
      <c r="D463" s="45" t="s">
        <v>143</v>
      </c>
      <c r="E463" s="46">
        <v>1992</v>
      </c>
      <c r="F463" s="46">
        <v>31020.07</v>
      </c>
    </row>
    <row r="464" spans="1:6" ht="14.25">
      <c r="A464" s="44">
        <v>463</v>
      </c>
      <c r="B464" s="64" t="s">
        <v>66</v>
      </c>
      <c r="C464" s="64" t="s">
        <v>75</v>
      </c>
      <c r="D464" s="45" t="s">
        <v>143</v>
      </c>
      <c r="E464" s="46">
        <v>592.29</v>
      </c>
      <c r="F464" s="46">
        <v>19846.11</v>
      </c>
    </row>
    <row r="465" spans="1:6" ht="14.25">
      <c r="A465" s="44">
        <v>464</v>
      </c>
      <c r="B465" s="64" t="s">
        <v>66</v>
      </c>
      <c r="C465" s="64" t="s">
        <v>75</v>
      </c>
      <c r="D465" s="45" t="s">
        <v>143</v>
      </c>
      <c r="E465" s="46">
        <v>275.7</v>
      </c>
      <c r="F465" s="46">
        <v>7714.11</v>
      </c>
    </row>
    <row r="466" spans="1:6" ht="14.25">
      <c r="A466" s="44">
        <v>465</v>
      </c>
      <c r="B466" s="64" t="s">
        <v>66</v>
      </c>
      <c r="C466" s="64" t="s">
        <v>75</v>
      </c>
      <c r="D466" s="45" t="s">
        <v>143</v>
      </c>
      <c r="E466" s="46">
        <v>72</v>
      </c>
      <c r="F466" s="46">
        <v>1552.27</v>
      </c>
    </row>
    <row r="467" spans="1:6" ht="14.25">
      <c r="A467" s="44">
        <v>466</v>
      </c>
      <c r="B467" s="64" t="s">
        <v>66</v>
      </c>
      <c r="C467" s="64" t="s">
        <v>75</v>
      </c>
      <c r="D467" s="45" t="s">
        <v>143</v>
      </c>
      <c r="E467" s="46">
        <v>1018.28</v>
      </c>
      <c r="F467" s="46">
        <v>32329.18</v>
      </c>
    </row>
    <row r="468" spans="1:6" ht="14.25">
      <c r="A468" s="44">
        <v>467</v>
      </c>
      <c r="B468" s="64" t="s">
        <v>66</v>
      </c>
      <c r="C468" s="64" t="s">
        <v>75</v>
      </c>
      <c r="D468" s="45" t="s">
        <v>143</v>
      </c>
      <c r="E468" s="46">
        <v>1595</v>
      </c>
      <c r="F468" s="46">
        <v>33396.06</v>
      </c>
    </row>
    <row r="469" spans="1:6" ht="14.25">
      <c r="A469" s="44">
        <v>468</v>
      </c>
      <c r="B469" s="64" t="s">
        <v>66</v>
      </c>
      <c r="C469" s="64" t="s">
        <v>75</v>
      </c>
      <c r="D469" s="45" t="s">
        <v>143</v>
      </c>
      <c r="E469" s="46">
        <v>4074.48</v>
      </c>
      <c r="F469" s="46">
        <v>137255.39000000001</v>
      </c>
    </row>
    <row r="470" spans="1:6" ht="14.25">
      <c r="A470" s="44">
        <v>469</v>
      </c>
      <c r="B470" s="64" t="s">
        <v>66</v>
      </c>
      <c r="C470" s="64" t="s">
        <v>128</v>
      </c>
      <c r="D470" s="45" t="s">
        <v>161</v>
      </c>
      <c r="E470" s="46">
        <v>13219.4</v>
      </c>
      <c r="F470" s="46">
        <v>58917.599999999999</v>
      </c>
    </row>
    <row r="471" spans="1:6" ht="14.25">
      <c r="A471" s="44">
        <v>470</v>
      </c>
      <c r="B471" s="64" t="s">
        <v>66</v>
      </c>
      <c r="C471" s="64" t="s">
        <v>174</v>
      </c>
      <c r="D471" s="45" t="s">
        <v>175</v>
      </c>
      <c r="E471" s="46">
        <v>7452.5</v>
      </c>
      <c r="F471" s="46">
        <v>15125</v>
      </c>
    </row>
    <row r="472" spans="1:6" ht="14.25">
      <c r="A472" s="44">
        <v>471</v>
      </c>
      <c r="B472" s="64" t="s">
        <v>66</v>
      </c>
      <c r="C472" s="64" t="s">
        <v>96</v>
      </c>
      <c r="D472" s="45" t="s">
        <v>97</v>
      </c>
      <c r="E472" s="46">
        <v>8980</v>
      </c>
      <c r="F472" s="46">
        <v>17883.439999999999</v>
      </c>
    </row>
    <row r="473" spans="1:6" ht="14.25">
      <c r="A473" s="44">
        <v>472</v>
      </c>
      <c r="B473" s="64" t="s">
        <v>66</v>
      </c>
      <c r="C473" s="64" t="s">
        <v>96</v>
      </c>
      <c r="D473" s="45" t="s">
        <v>97</v>
      </c>
      <c r="E473" s="46">
        <v>1650</v>
      </c>
      <c r="F473" s="46">
        <v>1600</v>
      </c>
    </row>
    <row r="474" spans="1:6" ht="14.25">
      <c r="A474" s="44">
        <v>473</v>
      </c>
      <c r="B474" s="64" t="s">
        <v>66</v>
      </c>
      <c r="C474" s="64" t="s">
        <v>96</v>
      </c>
      <c r="D474" s="45" t="s">
        <v>97</v>
      </c>
      <c r="E474" s="46">
        <v>13552.89</v>
      </c>
      <c r="F474" s="46">
        <v>28464.46</v>
      </c>
    </row>
    <row r="475" spans="1:6" ht="14.25">
      <c r="A475" s="44">
        <v>474</v>
      </c>
      <c r="B475" s="64" t="s">
        <v>66</v>
      </c>
      <c r="C475" s="64" t="s">
        <v>96</v>
      </c>
      <c r="D475" s="45" t="s">
        <v>97</v>
      </c>
      <c r="E475" s="46">
        <v>8897.77</v>
      </c>
      <c r="F475" s="46">
        <v>12965</v>
      </c>
    </row>
    <row r="476" spans="1:6" ht="14.25">
      <c r="A476" s="44">
        <v>475</v>
      </c>
      <c r="B476" s="64" t="s">
        <v>176</v>
      </c>
      <c r="C476" s="64" t="s">
        <v>110</v>
      </c>
      <c r="D476" s="45" t="s">
        <v>111</v>
      </c>
      <c r="E476" s="46">
        <v>237.54</v>
      </c>
      <c r="F476" s="46">
        <v>3622.64</v>
      </c>
    </row>
    <row r="477" spans="1:6" ht="14.25">
      <c r="A477" s="44">
        <v>476</v>
      </c>
      <c r="B477" s="64" t="s">
        <v>176</v>
      </c>
      <c r="C477" s="64" t="s">
        <v>110</v>
      </c>
      <c r="D477" s="45" t="s">
        <v>111</v>
      </c>
      <c r="E477" s="46">
        <v>36960</v>
      </c>
      <c r="F477" s="46">
        <v>230959</v>
      </c>
    </row>
    <row r="478" spans="1:6" ht="14.25">
      <c r="A478" s="44">
        <v>477</v>
      </c>
      <c r="B478" s="64" t="s">
        <v>176</v>
      </c>
      <c r="C478" s="64" t="s">
        <v>110</v>
      </c>
      <c r="D478" s="45" t="s">
        <v>111</v>
      </c>
      <c r="E478" s="46">
        <v>1979.17</v>
      </c>
      <c r="F478" s="46">
        <v>49808.07</v>
      </c>
    </row>
    <row r="479" spans="1:6" ht="14.25">
      <c r="A479" s="44">
        <v>478</v>
      </c>
      <c r="B479" s="64" t="s">
        <v>176</v>
      </c>
      <c r="C479" s="64" t="s">
        <v>110</v>
      </c>
      <c r="D479" s="45" t="s">
        <v>111</v>
      </c>
      <c r="E479" s="46">
        <v>1917.22</v>
      </c>
      <c r="F479" s="46">
        <v>47417.29</v>
      </c>
    </row>
    <row r="480" spans="1:6">
      <c r="C480" s="43"/>
      <c r="D480" s="49"/>
      <c r="E480" s="50">
        <f>SUM(E2:E479)</f>
        <v>1449253.0700000003</v>
      </c>
      <c r="F480" s="50">
        <f>SUM(F2:F479)</f>
        <v>22289073.280000024</v>
      </c>
    </row>
    <row r="482" spans="1:10">
      <c r="A482" s="62" t="s">
        <v>19</v>
      </c>
      <c r="B482" s="62" t="s">
        <v>20</v>
      </c>
      <c r="C482" s="71" t="s">
        <v>23</v>
      </c>
      <c r="D482" s="71" t="s">
        <v>24</v>
      </c>
      <c r="G482" s="72" t="s">
        <v>0</v>
      </c>
      <c r="H482" s="72" t="s">
        <v>77</v>
      </c>
      <c r="I482" s="52" t="s">
        <v>23</v>
      </c>
      <c r="J482" s="52" t="s">
        <v>24</v>
      </c>
    </row>
    <row r="483" spans="1:10">
      <c r="A483" s="44">
        <v>1</v>
      </c>
      <c r="B483" s="64" t="s">
        <v>88</v>
      </c>
      <c r="C483" s="46">
        <f ca="1">SUMIF($B$2:$F$479,B483,$E$2:$E$479)</f>
        <v>2128.75</v>
      </c>
      <c r="D483" s="46">
        <f ca="1">SUMIF($B$2:$F$479,B483,$F$2:$F$479)</f>
        <v>33981</v>
      </c>
      <c r="G483" s="73">
        <v>1</v>
      </c>
      <c r="H483" s="74" t="s">
        <v>78</v>
      </c>
      <c r="I483" s="75">
        <f ca="1">C486+C500+C503+C504+C514</f>
        <v>328309.10000000003</v>
      </c>
      <c r="J483" s="75">
        <f ca="1">D486+D500+D503+D504+D514</f>
        <v>3733641.3200000003</v>
      </c>
    </row>
    <row r="484" spans="1:10">
      <c r="A484" s="44">
        <v>2</v>
      </c>
      <c r="B484" s="64" t="s">
        <v>25</v>
      </c>
      <c r="C484" s="46">
        <f t="shared" ref="C484:C515" ca="1" si="0">SUMIF($B$2:$F$479,B484,$E$2:$E$479)</f>
        <v>93741.12000000001</v>
      </c>
      <c r="D484" s="46">
        <f t="shared" ref="D484:D515" ca="1" si="1">SUMIF($B$2:$F$479,B484,$F$2:$F$479)</f>
        <v>2753843.1199999996</v>
      </c>
      <c r="G484" s="73">
        <v>2</v>
      </c>
      <c r="H484" s="74" t="s">
        <v>79</v>
      </c>
      <c r="I484" s="75">
        <f ca="1">C483+C487</f>
        <v>4404.75</v>
      </c>
      <c r="J484" s="75">
        <f ca="1">D483+D487</f>
        <v>46007</v>
      </c>
    </row>
    <row r="485" spans="1:10">
      <c r="A485" s="44">
        <v>3</v>
      </c>
      <c r="B485" s="64" t="s">
        <v>208</v>
      </c>
      <c r="C485" s="46">
        <f t="shared" ca="1" si="0"/>
        <v>2974.8</v>
      </c>
      <c r="D485" s="46">
        <f t="shared" ca="1" si="1"/>
        <v>22065.599999999999</v>
      </c>
      <c r="G485" s="73">
        <v>3</v>
      </c>
      <c r="H485" s="74" t="s">
        <v>80</v>
      </c>
      <c r="I485" s="75">
        <f ca="1">C485+C489+C491+C492+C493+C496+C501+C509+C510+C513</f>
        <v>598481.02</v>
      </c>
      <c r="J485" s="75">
        <f ca="1">D485+D489+D491+D492+D493+D496+D501+D509+D510+D513</f>
        <v>13586576.1</v>
      </c>
    </row>
    <row r="486" spans="1:10">
      <c r="A486" s="44">
        <v>4</v>
      </c>
      <c r="B486" s="64" t="s">
        <v>95</v>
      </c>
      <c r="C486" s="46">
        <f t="shared" ca="1" si="0"/>
        <v>7356.95</v>
      </c>
      <c r="D486" s="46">
        <f t="shared" ca="1" si="1"/>
        <v>84316.569999999992</v>
      </c>
      <c r="G486" s="73">
        <v>4</v>
      </c>
      <c r="H486" s="74" t="s">
        <v>81</v>
      </c>
      <c r="I486" s="75">
        <f ca="1">C498+C508</f>
        <v>7427.82</v>
      </c>
      <c r="J486" s="75">
        <f ca="1">D498+D508</f>
        <v>255124.08000000002</v>
      </c>
    </row>
    <row r="487" spans="1:10">
      <c r="A487" s="44">
        <v>5</v>
      </c>
      <c r="B487" s="64" t="s">
        <v>36</v>
      </c>
      <c r="C487" s="46">
        <f t="shared" ca="1" si="0"/>
        <v>2276</v>
      </c>
      <c r="D487" s="46">
        <f t="shared" ca="1" si="1"/>
        <v>12026</v>
      </c>
      <c r="G487" s="73">
        <v>5</v>
      </c>
      <c r="H487" s="74" t="s">
        <v>82</v>
      </c>
      <c r="I487" s="75">
        <f ca="1">C506+C512</f>
        <v>210879.46</v>
      </c>
      <c r="J487" s="75">
        <f ca="1">D506+D512</f>
        <v>94786.54</v>
      </c>
    </row>
    <row r="488" spans="1:10">
      <c r="A488" s="44">
        <v>6</v>
      </c>
      <c r="B488" s="64" t="s">
        <v>144</v>
      </c>
      <c r="C488" s="46">
        <f t="shared" ca="1" si="0"/>
        <v>69853</v>
      </c>
      <c r="D488" s="46">
        <f t="shared" ca="1" si="1"/>
        <v>143362.85</v>
      </c>
      <c r="G488" s="73">
        <v>6</v>
      </c>
      <c r="H488" s="74" t="s">
        <v>83</v>
      </c>
      <c r="I488" s="75">
        <f ca="1">C488+C494+C497+C505</f>
        <v>114070.43000000001</v>
      </c>
      <c r="J488" s="75">
        <f ca="1">D488+D494+D497+D505</f>
        <v>1254411.1200000001</v>
      </c>
    </row>
    <row r="489" spans="1:10">
      <c r="A489" s="44">
        <v>7</v>
      </c>
      <c r="B489" s="64" t="s">
        <v>213</v>
      </c>
      <c r="C489" s="46">
        <f t="shared" ca="1" si="0"/>
        <v>22989.91</v>
      </c>
      <c r="D489" s="46">
        <f t="shared" ca="1" si="1"/>
        <v>392061.76</v>
      </c>
      <c r="G489" s="73">
        <v>7</v>
      </c>
      <c r="H489" s="74" t="s">
        <v>84</v>
      </c>
      <c r="I489" s="75">
        <f ca="1">C499+C507+C511+C515</f>
        <v>87198.31</v>
      </c>
      <c r="J489" s="75">
        <f ca="1">D499+D507+D511+D515</f>
        <v>444663.52</v>
      </c>
    </row>
    <row r="490" spans="1:10">
      <c r="A490" s="44">
        <v>8</v>
      </c>
      <c r="B490" s="64" t="s">
        <v>350</v>
      </c>
      <c r="C490" s="46">
        <f t="shared" ca="1" si="0"/>
        <v>116</v>
      </c>
      <c r="D490" s="46">
        <f t="shared" ca="1" si="1"/>
        <v>1255</v>
      </c>
      <c r="G490" s="73">
        <v>8</v>
      </c>
      <c r="H490" s="74" t="s">
        <v>85</v>
      </c>
      <c r="I490" s="75">
        <f ca="1">C495</f>
        <v>1859.05</v>
      </c>
      <c r="J490" s="75">
        <f ca="1">D495</f>
        <v>18129.8</v>
      </c>
    </row>
    <row r="491" spans="1:10">
      <c r="A491" s="44">
        <v>9</v>
      </c>
      <c r="B491" s="64" t="s">
        <v>217</v>
      </c>
      <c r="C491" s="46">
        <f t="shared" ca="1" si="0"/>
        <v>47759.58</v>
      </c>
      <c r="D491" s="46">
        <f t="shared" ca="1" si="1"/>
        <v>305621.57999999996</v>
      </c>
      <c r="G491" s="73">
        <v>9</v>
      </c>
      <c r="H491" s="74" t="s">
        <v>86</v>
      </c>
      <c r="I491" s="75">
        <v>0</v>
      </c>
      <c r="J491" s="75">
        <v>0</v>
      </c>
    </row>
    <row r="492" spans="1:10">
      <c r="A492" s="44">
        <v>10</v>
      </c>
      <c r="B492" s="64" t="s">
        <v>225</v>
      </c>
      <c r="C492" s="46">
        <f t="shared" ca="1" si="0"/>
        <v>10079.58</v>
      </c>
      <c r="D492" s="46">
        <f t="shared" ca="1" si="1"/>
        <v>97010.55</v>
      </c>
      <c r="G492" s="73">
        <v>10</v>
      </c>
      <c r="H492" s="74" t="s">
        <v>87</v>
      </c>
      <c r="I492" s="75">
        <f ca="1">C484+C490+C502</f>
        <v>96623.13</v>
      </c>
      <c r="J492" s="75">
        <f ca="1">D484+D490+D502</f>
        <v>2855733.8</v>
      </c>
    </row>
    <row r="493" spans="1:10">
      <c r="A493" s="44">
        <v>11</v>
      </c>
      <c r="B493" s="64" t="s">
        <v>181</v>
      </c>
      <c r="C493" s="46">
        <f t="shared" ca="1" si="0"/>
        <v>7887.09</v>
      </c>
      <c r="D493" s="46">
        <f t="shared" ca="1" si="1"/>
        <v>39984.449999999997</v>
      </c>
      <c r="G493" s="73"/>
      <c r="H493" s="76"/>
      <c r="I493" s="56">
        <f ca="1">SUM(I483:I492)</f>
        <v>1449253.0700000003</v>
      </c>
      <c r="J493" s="56">
        <f ca="1">SUM(J483:J492)</f>
        <v>22289073.280000001</v>
      </c>
    </row>
    <row r="494" spans="1:10">
      <c r="A494" s="44">
        <v>12</v>
      </c>
      <c r="B494" s="64" t="s">
        <v>37</v>
      </c>
      <c r="C494" s="46">
        <f t="shared" ca="1" si="0"/>
        <v>962.02</v>
      </c>
      <c r="D494" s="46">
        <f t="shared" ca="1" si="1"/>
        <v>6045.7800000000007</v>
      </c>
      <c r="G494" s="47"/>
      <c r="H494" s="47"/>
      <c r="I494" s="47"/>
      <c r="J494" s="47"/>
    </row>
    <row r="495" spans="1:10">
      <c r="A495" s="44">
        <v>13</v>
      </c>
      <c r="B495" s="64" t="s">
        <v>101</v>
      </c>
      <c r="C495" s="46">
        <f t="shared" ca="1" si="0"/>
        <v>1859.05</v>
      </c>
      <c r="D495" s="46">
        <f t="shared" ca="1" si="1"/>
        <v>18129.8</v>
      </c>
    </row>
    <row r="496" spans="1:10">
      <c r="A496" s="44">
        <v>14</v>
      </c>
      <c r="B496" s="64" t="s">
        <v>102</v>
      </c>
      <c r="C496" s="46">
        <f t="shared" ca="1" si="0"/>
        <v>10815.61</v>
      </c>
      <c r="D496" s="46">
        <f t="shared" ca="1" si="1"/>
        <v>808726.36</v>
      </c>
    </row>
    <row r="497" spans="1:4">
      <c r="A497" s="44">
        <v>15</v>
      </c>
      <c r="B497" s="64" t="s">
        <v>42</v>
      </c>
      <c r="C497" s="46">
        <f t="shared" ca="1" si="0"/>
        <v>33802.239999999998</v>
      </c>
      <c r="D497" s="46">
        <f t="shared" ca="1" si="1"/>
        <v>676376.51000000013</v>
      </c>
    </row>
    <row r="498" spans="1:4">
      <c r="A498" s="44">
        <v>16</v>
      </c>
      <c r="B498" s="64" t="s">
        <v>358</v>
      </c>
      <c r="C498" s="46">
        <f t="shared" ca="1" si="0"/>
        <v>2575.1</v>
      </c>
      <c r="D498" s="46">
        <f t="shared" ca="1" si="1"/>
        <v>20042.03</v>
      </c>
    </row>
    <row r="499" spans="1:4">
      <c r="A499" s="44">
        <v>17</v>
      </c>
      <c r="B499" s="64" t="s">
        <v>44</v>
      </c>
      <c r="C499" s="46">
        <f t="shared" ca="1" si="0"/>
        <v>44406.270000000004</v>
      </c>
      <c r="D499" s="46">
        <f t="shared" ca="1" si="1"/>
        <v>95984.72</v>
      </c>
    </row>
    <row r="500" spans="1:4">
      <c r="A500" s="44">
        <v>18</v>
      </c>
      <c r="B500" s="64" t="s">
        <v>45</v>
      </c>
      <c r="C500" s="46">
        <f t="shared" ca="1" si="0"/>
        <v>14166.21</v>
      </c>
      <c r="D500" s="46">
        <f t="shared" ca="1" si="1"/>
        <v>223853.40999999997</v>
      </c>
    </row>
    <row r="501" spans="1:4">
      <c r="A501" s="44">
        <v>19</v>
      </c>
      <c r="B501" s="64" t="s">
        <v>107</v>
      </c>
      <c r="C501" s="46">
        <f t="shared" ca="1" si="0"/>
        <v>49350.94</v>
      </c>
      <c r="D501" s="46">
        <f t="shared" ca="1" si="1"/>
        <v>800135.1399999999</v>
      </c>
    </row>
    <row r="502" spans="1:4">
      <c r="A502" s="44">
        <v>20</v>
      </c>
      <c r="B502" s="64" t="s">
        <v>48</v>
      </c>
      <c r="C502" s="46">
        <f t="shared" ca="1" si="0"/>
        <v>2766.0099999999998</v>
      </c>
      <c r="D502" s="46">
        <f t="shared" ca="1" si="1"/>
        <v>100635.68</v>
      </c>
    </row>
    <row r="503" spans="1:4">
      <c r="A503" s="44">
        <v>21</v>
      </c>
      <c r="B503" s="64" t="s">
        <v>108</v>
      </c>
      <c r="C503" s="46">
        <f t="shared" ca="1" si="0"/>
        <v>179.69</v>
      </c>
      <c r="D503" s="46">
        <f t="shared" ca="1" si="1"/>
        <v>3371.44</v>
      </c>
    </row>
    <row r="504" spans="1:4">
      <c r="A504" s="44">
        <v>22</v>
      </c>
      <c r="B504" s="64" t="s">
        <v>151</v>
      </c>
      <c r="C504" s="46">
        <f t="shared" ca="1" si="0"/>
        <v>61.15</v>
      </c>
      <c r="D504" s="46">
        <f t="shared" ca="1" si="1"/>
        <v>864</v>
      </c>
    </row>
    <row r="505" spans="1:4">
      <c r="A505" s="44">
        <v>23</v>
      </c>
      <c r="B505" s="64" t="s">
        <v>50</v>
      </c>
      <c r="C505" s="46">
        <f t="shared" ca="1" si="0"/>
        <v>9453.17</v>
      </c>
      <c r="D505" s="46">
        <f t="shared" ca="1" si="1"/>
        <v>428625.97999999992</v>
      </c>
    </row>
    <row r="506" spans="1:4">
      <c r="A506" s="44">
        <v>24</v>
      </c>
      <c r="B506" s="64" t="s">
        <v>109</v>
      </c>
      <c r="C506" s="46">
        <f t="shared" ca="1" si="0"/>
        <v>210850.78</v>
      </c>
      <c r="D506" s="46">
        <f t="shared" ca="1" si="1"/>
        <v>93787.5</v>
      </c>
    </row>
    <row r="507" spans="1:4">
      <c r="A507" s="44">
        <v>25</v>
      </c>
      <c r="B507" s="64" t="s">
        <v>53</v>
      </c>
      <c r="C507" s="46">
        <f t="shared" ca="1" si="0"/>
        <v>1262.4000000000001</v>
      </c>
      <c r="D507" s="46">
        <f t="shared" ca="1" si="1"/>
        <v>8510</v>
      </c>
    </row>
    <row r="508" spans="1:4">
      <c r="A508" s="44">
        <v>26</v>
      </c>
      <c r="B508" s="64" t="s">
        <v>58</v>
      </c>
      <c r="C508" s="46">
        <f t="shared" ca="1" si="0"/>
        <v>4852.7199999999993</v>
      </c>
      <c r="D508" s="46">
        <f t="shared" ca="1" si="1"/>
        <v>235082.05000000002</v>
      </c>
    </row>
    <row r="509" spans="1:4">
      <c r="A509" s="44">
        <v>27</v>
      </c>
      <c r="B509" s="64" t="s">
        <v>187</v>
      </c>
      <c r="C509" s="46">
        <f t="shared" ca="1" si="0"/>
        <v>45266.8</v>
      </c>
      <c r="D509" s="46">
        <f t="shared" ca="1" si="1"/>
        <v>210541</v>
      </c>
    </row>
    <row r="510" spans="1:4">
      <c r="A510" s="44">
        <v>28</v>
      </c>
      <c r="B510" s="64" t="s">
        <v>260</v>
      </c>
      <c r="C510" s="46">
        <f t="shared" ca="1" si="0"/>
        <v>386910.95</v>
      </c>
      <c r="D510" s="46">
        <f t="shared" ca="1" si="1"/>
        <v>10603671.08</v>
      </c>
    </row>
    <row r="511" spans="1:4">
      <c r="A511" s="44">
        <v>29</v>
      </c>
      <c r="B511" s="64" t="s">
        <v>171</v>
      </c>
      <c r="C511" s="46">
        <f t="shared" ca="1" si="0"/>
        <v>435.70999999999992</v>
      </c>
      <c r="D511" s="46">
        <f t="shared" ca="1" si="1"/>
        <v>8361.7999999999993</v>
      </c>
    </row>
    <row r="512" spans="1:4">
      <c r="A512" s="44">
        <v>30</v>
      </c>
      <c r="B512" s="64" t="s">
        <v>119</v>
      </c>
      <c r="C512" s="46">
        <f t="shared" ca="1" si="0"/>
        <v>28.68</v>
      </c>
      <c r="D512" s="46">
        <f t="shared" ca="1" si="1"/>
        <v>999.04</v>
      </c>
    </row>
    <row r="513" spans="1:4">
      <c r="A513" s="44">
        <v>31</v>
      </c>
      <c r="B513" s="64" t="s">
        <v>61</v>
      </c>
      <c r="C513" s="46">
        <f t="shared" ca="1" si="0"/>
        <v>14445.76</v>
      </c>
      <c r="D513" s="46">
        <f t="shared" ca="1" si="1"/>
        <v>306758.58</v>
      </c>
    </row>
    <row r="514" spans="1:4">
      <c r="A514" s="44">
        <v>32</v>
      </c>
      <c r="B514" s="64" t="s">
        <v>66</v>
      </c>
      <c r="C514" s="46">
        <f t="shared" ca="1" si="0"/>
        <v>306545.10000000003</v>
      </c>
      <c r="D514" s="46">
        <f t="shared" ca="1" si="1"/>
        <v>3421235.9000000004</v>
      </c>
    </row>
    <row r="515" spans="1:4">
      <c r="A515" s="44">
        <v>33</v>
      </c>
      <c r="B515" s="64" t="s">
        <v>176</v>
      </c>
      <c r="C515" s="46">
        <f t="shared" ca="1" si="0"/>
        <v>41093.93</v>
      </c>
      <c r="D515" s="46">
        <f t="shared" ca="1" si="1"/>
        <v>331807</v>
      </c>
    </row>
    <row r="516" spans="1:4">
      <c r="C516" s="77">
        <f ca="1">SUM(C483:C515)</f>
        <v>1449253.07</v>
      </c>
      <c r="D516" s="50">
        <f ca="1">SUM(D483:D515)</f>
        <v>22289073.279999994</v>
      </c>
    </row>
  </sheetData>
  <pageMargins left="0.75" right="0.75" top="1" bottom="1" header="0.5" footer="0.5"/>
  <pageSetup paperSize="10000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516"/>
  <sheetViews>
    <sheetView showGridLines="0" workbookViewId="0">
      <pane ySplit="1" topLeftCell="A455" activePane="bottomLeft" state="frozen"/>
      <selection pane="bottomLeft" activeCell="I485" sqref="I485"/>
    </sheetView>
  </sheetViews>
  <sheetFormatPr defaultRowHeight="15"/>
  <cols>
    <col min="1" max="1" width="5" style="43" bestFit="1" customWidth="1"/>
    <col min="2" max="2" width="41.140625" style="43" bestFit="1" customWidth="1"/>
    <col min="3" max="3" width="41.140625" style="49" bestFit="1" customWidth="1"/>
    <col min="4" max="5" width="16.42578125" style="50" bestFit="1" customWidth="1"/>
    <col min="6" max="6" width="25.28515625" style="43" bestFit="1" customWidth="1"/>
    <col min="7" max="7" width="9.140625" style="43"/>
    <col min="8" max="8" width="24.7109375" style="43" bestFit="1" customWidth="1"/>
    <col min="9" max="9" width="12.42578125" style="43" bestFit="1" customWidth="1"/>
    <col min="10" max="10" width="13.5703125" style="43" bestFit="1" customWidth="1"/>
    <col min="11" max="16384" width="9.140625" style="43"/>
  </cols>
  <sheetData>
    <row r="1" spans="1:6" s="47" customFormat="1" ht="12">
      <c r="A1" s="62" t="s">
        <v>19</v>
      </c>
      <c r="B1" s="62" t="s">
        <v>20</v>
      </c>
      <c r="C1" s="62" t="s">
        <v>21</v>
      </c>
      <c r="D1" s="63" t="s">
        <v>22</v>
      </c>
      <c r="E1" s="71" t="s">
        <v>23</v>
      </c>
      <c r="F1" s="71" t="s">
        <v>24</v>
      </c>
    </row>
    <row r="2" spans="1:6" s="47" customFormat="1" ht="12">
      <c r="A2" s="44">
        <v>1</v>
      </c>
      <c r="B2" s="64" t="s">
        <v>25</v>
      </c>
      <c r="C2" s="64" t="s">
        <v>365</v>
      </c>
      <c r="D2" s="45" t="s">
        <v>366</v>
      </c>
      <c r="E2" s="46">
        <v>5038</v>
      </c>
      <c r="F2" s="46">
        <v>20630</v>
      </c>
    </row>
    <row r="3" spans="1:6" s="47" customFormat="1" ht="12">
      <c r="A3" s="44">
        <v>2</v>
      </c>
      <c r="B3" s="64" t="s">
        <v>25</v>
      </c>
      <c r="C3" s="64" t="s">
        <v>365</v>
      </c>
      <c r="D3" s="45" t="s">
        <v>366</v>
      </c>
      <c r="E3" s="46">
        <v>805</v>
      </c>
      <c r="F3" s="46">
        <v>11294</v>
      </c>
    </row>
    <row r="4" spans="1:6" s="47" customFormat="1" ht="12">
      <c r="A4" s="44">
        <v>3</v>
      </c>
      <c r="B4" s="64" t="s">
        <v>25</v>
      </c>
      <c r="C4" s="64" t="s">
        <v>365</v>
      </c>
      <c r="D4" s="45" t="s">
        <v>366</v>
      </c>
      <c r="E4" s="46">
        <v>683.55</v>
      </c>
      <c r="F4" s="46">
        <v>66</v>
      </c>
    </row>
    <row r="5" spans="1:6" s="47" customFormat="1" ht="12">
      <c r="A5" s="44">
        <v>4</v>
      </c>
      <c r="B5" s="64" t="s">
        <v>25</v>
      </c>
      <c r="C5" s="64" t="s">
        <v>365</v>
      </c>
      <c r="D5" s="45" t="s">
        <v>366</v>
      </c>
      <c r="E5" s="46">
        <v>30</v>
      </c>
      <c r="F5" s="46">
        <v>300</v>
      </c>
    </row>
    <row r="6" spans="1:6" s="47" customFormat="1" ht="12">
      <c r="A6" s="44">
        <v>5</v>
      </c>
      <c r="B6" s="64" t="s">
        <v>25</v>
      </c>
      <c r="C6" s="64" t="s">
        <v>365</v>
      </c>
      <c r="D6" s="45" t="s">
        <v>366</v>
      </c>
      <c r="E6" s="46">
        <v>129</v>
      </c>
      <c r="F6" s="46">
        <v>714</v>
      </c>
    </row>
    <row r="7" spans="1:6" s="47" customFormat="1" ht="12">
      <c r="A7" s="44">
        <v>6</v>
      </c>
      <c r="B7" s="64" t="s">
        <v>25</v>
      </c>
      <c r="C7" s="64" t="s">
        <v>365</v>
      </c>
      <c r="D7" s="45" t="s">
        <v>366</v>
      </c>
      <c r="E7" s="46">
        <v>2269</v>
      </c>
      <c r="F7" s="46">
        <v>10324</v>
      </c>
    </row>
    <row r="8" spans="1:6" s="47" customFormat="1" ht="12">
      <c r="A8" s="44">
        <v>7</v>
      </c>
      <c r="B8" s="64" t="s">
        <v>25</v>
      </c>
      <c r="C8" s="64" t="s">
        <v>26</v>
      </c>
      <c r="D8" s="45" t="s">
        <v>205</v>
      </c>
      <c r="E8" s="46">
        <v>17.29</v>
      </c>
      <c r="F8" s="46">
        <v>611</v>
      </c>
    </row>
    <row r="9" spans="1:6" s="47" customFormat="1" ht="12">
      <c r="A9" s="44">
        <v>8</v>
      </c>
      <c r="B9" s="64" t="s">
        <v>25</v>
      </c>
      <c r="C9" s="64" t="s">
        <v>26</v>
      </c>
      <c r="D9" s="45" t="s">
        <v>205</v>
      </c>
      <c r="E9" s="46">
        <v>403.2</v>
      </c>
      <c r="F9" s="46">
        <v>12670.44</v>
      </c>
    </row>
    <row r="10" spans="1:6" s="47" customFormat="1" ht="12">
      <c r="A10" s="44">
        <v>9</v>
      </c>
      <c r="B10" s="64" t="s">
        <v>25</v>
      </c>
      <c r="C10" s="64" t="s">
        <v>26</v>
      </c>
      <c r="D10" s="45" t="s">
        <v>205</v>
      </c>
      <c r="E10" s="46">
        <v>164.66</v>
      </c>
      <c r="F10" s="46">
        <v>5459.8</v>
      </c>
    </row>
    <row r="11" spans="1:6" s="47" customFormat="1" ht="12">
      <c r="A11" s="44">
        <v>10</v>
      </c>
      <c r="B11" s="64" t="s">
        <v>25</v>
      </c>
      <c r="C11" s="64" t="s">
        <v>26</v>
      </c>
      <c r="D11" s="45" t="s">
        <v>205</v>
      </c>
      <c r="E11" s="46">
        <v>58.8</v>
      </c>
      <c r="F11" s="46">
        <v>1704</v>
      </c>
    </row>
    <row r="12" spans="1:6" s="47" customFormat="1" ht="12">
      <c r="A12" s="44">
        <v>11</v>
      </c>
      <c r="B12" s="64" t="s">
        <v>25</v>
      </c>
      <c r="C12" s="64" t="s">
        <v>26</v>
      </c>
      <c r="D12" s="45" t="s">
        <v>205</v>
      </c>
      <c r="E12" s="46">
        <v>117.3</v>
      </c>
      <c r="F12" s="46">
        <v>3697.5</v>
      </c>
    </row>
    <row r="13" spans="1:6" s="47" customFormat="1" ht="12">
      <c r="A13" s="44">
        <v>12</v>
      </c>
      <c r="B13" s="64" t="s">
        <v>25</v>
      </c>
      <c r="C13" s="64" t="s">
        <v>26</v>
      </c>
      <c r="D13" s="45" t="s">
        <v>205</v>
      </c>
      <c r="E13" s="46">
        <v>288.60000000000002</v>
      </c>
      <c r="F13" s="46">
        <v>11986.8</v>
      </c>
    </row>
    <row r="14" spans="1:6" s="47" customFormat="1" ht="12">
      <c r="A14" s="44">
        <v>13</v>
      </c>
      <c r="B14" s="64" t="s">
        <v>25</v>
      </c>
      <c r="C14" s="64" t="s">
        <v>26</v>
      </c>
      <c r="D14" s="45" t="s">
        <v>205</v>
      </c>
      <c r="E14" s="46">
        <v>104.7</v>
      </c>
      <c r="F14" s="46">
        <v>4933.3999999999996</v>
      </c>
    </row>
    <row r="15" spans="1:6" s="47" customFormat="1" ht="12">
      <c r="A15" s="44">
        <v>14</v>
      </c>
      <c r="B15" s="64" t="s">
        <v>25</v>
      </c>
      <c r="C15" s="64" t="s">
        <v>28</v>
      </c>
      <c r="D15" s="45" t="s">
        <v>29</v>
      </c>
      <c r="E15" s="46">
        <v>415.5</v>
      </c>
      <c r="F15" s="46">
        <v>1763</v>
      </c>
    </row>
    <row r="16" spans="1:6" s="47" customFormat="1" ht="12">
      <c r="A16" s="44">
        <v>15</v>
      </c>
      <c r="B16" s="64" t="s">
        <v>25</v>
      </c>
      <c r="C16" s="64" t="s">
        <v>28</v>
      </c>
      <c r="D16" s="45" t="s">
        <v>29</v>
      </c>
      <c r="E16" s="46">
        <v>7036</v>
      </c>
      <c r="F16" s="46">
        <v>26885.200000000001</v>
      </c>
    </row>
    <row r="17" spans="1:6" s="47" customFormat="1" ht="12">
      <c r="A17" s="44">
        <v>16</v>
      </c>
      <c r="B17" s="64" t="s">
        <v>25</v>
      </c>
      <c r="C17" s="64" t="s">
        <v>28</v>
      </c>
      <c r="D17" s="45" t="s">
        <v>29</v>
      </c>
      <c r="E17" s="46">
        <v>1207.5</v>
      </c>
      <c r="F17" s="46">
        <v>6217.5</v>
      </c>
    </row>
    <row r="18" spans="1:6" s="47" customFormat="1" ht="12">
      <c r="A18" s="44">
        <v>17</v>
      </c>
      <c r="B18" s="64" t="s">
        <v>25</v>
      </c>
      <c r="C18" s="64" t="s">
        <v>28</v>
      </c>
      <c r="D18" s="45" t="s">
        <v>29</v>
      </c>
      <c r="E18" s="46">
        <v>4871</v>
      </c>
      <c r="F18" s="46">
        <v>19419</v>
      </c>
    </row>
    <row r="19" spans="1:6" s="47" customFormat="1" ht="12">
      <c r="A19" s="44">
        <v>18</v>
      </c>
      <c r="B19" s="64" t="s">
        <v>25</v>
      </c>
      <c r="C19" s="64" t="s">
        <v>28</v>
      </c>
      <c r="D19" s="45" t="s">
        <v>29</v>
      </c>
      <c r="E19" s="46">
        <v>129</v>
      </c>
      <c r="F19" s="46">
        <v>488</v>
      </c>
    </row>
    <row r="20" spans="1:6" s="47" customFormat="1" ht="12">
      <c r="A20" s="44">
        <v>19</v>
      </c>
      <c r="B20" s="64" t="s">
        <v>25</v>
      </c>
      <c r="C20" s="64" t="s">
        <v>28</v>
      </c>
      <c r="D20" s="45" t="s">
        <v>29</v>
      </c>
      <c r="E20" s="46">
        <v>439.5</v>
      </c>
      <c r="F20" s="46">
        <v>2779.5</v>
      </c>
    </row>
    <row r="21" spans="1:6" s="47" customFormat="1" ht="12">
      <c r="A21" s="44">
        <v>20</v>
      </c>
      <c r="B21" s="64" t="s">
        <v>25</v>
      </c>
      <c r="C21" s="64" t="s">
        <v>30</v>
      </c>
      <c r="D21" s="45" t="s">
        <v>31</v>
      </c>
      <c r="E21" s="46">
        <v>112.4</v>
      </c>
      <c r="F21" s="46">
        <v>9667.9500000000007</v>
      </c>
    </row>
    <row r="22" spans="1:6" s="47" customFormat="1" ht="12">
      <c r="A22" s="44">
        <v>21</v>
      </c>
      <c r="B22" s="64" t="s">
        <v>25</v>
      </c>
      <c r="C22" s="64" t="s">
        <v>30</v>
      </c>
      <c r="D22" s="45" t="s">
        <v>31</v>
      </c>
      <c r="E22" s="46">
        <v>14.52</v>
      </c>
      <c r="F22" s="46">
        <v>1892</v>
      </c>
    </row>
    <row r="23" spans="1:6" s="47" customFormat="1" ht="12">
      <c r="A23" s="44">
        <v>22</v>
      </c>
      <c r="B23" s="64" t="s">
        <v>25</v>
      </c>
      <c r="C23" s="64" t="s">
        <v>30</v>
      </c>
      <c r="D23" s="45" t="s">
        <v>31</v>
      </c>
      <c r="E23" s="46">
        <v>110.9</v>
      </c>
      <c r="F23" s="46">
        <v>4336.76</v>
      </c>
    </row>
    <row r="24" spans="1:6" s="47" customFormat="1" ht="12">
      <c r="A24" s="44">
        <v>23</v>
      </c>
      <c r="B24" s="64" t="s">
        <v>25</v>
      </c>
      <c r="C24" s="64" t="s">
        <v>30</v>
      </c>
      <c r="D24" s="45" t="s">
        <v>31</v>
      </c>
      <c r="E24" s="46">
        <v>44.55</v>
      </c>
      <c r="F24" s="46">
        <v>2220.9</v>
      </c>
    </row>
    <row r="25" spans="1:6" s="47" customFormat="1" ht="12">
      <c r="A25" s="44">
        <v>24</v>
      </c>
      <c r="B25" s="64" t="s">
        <v>25</v>
      </c>
      <c r="C25" s="64" t="s">
        <v>30</v>
      </c>
      <c r="D25" s="45" t="s">
        <v>31</v>
      </c>
      <c r="E25" s="46">
        <v>81.599999999999994</v>
      </c>
      <c r="F25" s="46">
        <v>2992.86</v>
      </c>
    </row>
    <row r="26" spans="1:6" s="47" customFormat="1" ht="12">
      <c r="A26" s="44">
        <v>25</v>
      </c>
      <c r="B26" s="64" t="s">
        <v>25</v>
      </c>
      <c r="C26" s="64" t="s">
        <v>30</v>
      </c>
      <c r="D26" s="45" t="s">
        <v>31</v>
      </c>
      <c r="E26" s="46">
        <v>362.28</v>
      </c>
      <c r="F26" s="46">
        <v>19438.05</v>
      </c>
    </row>
    <row r="27" spans="1:6" s="47" customFormat="1" ht="12">
      <c r="A27" s="44">
        <v>26</v>
      </c>
      <c r="B27" s="64" t="s">
        <v>25</v>
      </c>
      <c r="C27" s="64" t="s">
        <v>30</v>
      </c>
      <c r="D27" s="45" t="s">
        <v>31</v>
      </c>
      <c r="E27" s="46">
        <v>570.4</v>
      </c>
      <c r="F27" s="46">
        <v>18075.849999999999</v>
      </c>
    </row>
    <row r="28" spans="1:6" s="47" customFormat="1" ht="12">
      <c r="A28" s="44">
        <v>27</v>
      </c>
      <c r="B28" s="64" t="s">
        <v>25</v>
      </c>
      <c r="C28" s="64" t="s">
        <v>30</v>
      </c>
      <c r="D28" s="45" t="s">
        <v>31</v>
      </c>
      <c r="E28" s="46">
        <v>285.2</v>
      </c>
      <c r="F28" s="46">
        <v>9255.64</v>
      </c>
    </row>
    <row r="29" spans="1:6" s="47" customFormat="1" ht="12">
      <c r="A29" s="44">
        <v>28</v>
      </c>
      <c r="B29" s="64" t="s">
        <v>25</v>
      </c>
      <c r="C29" s="64" t="s">
        <v>30</v>
      </c>
      <c r="D29" s="45" t="s">
        <v>31</v>
      </c>
      <c r="E29" s="46">
        <v>320.54000000000002</v>
      </c>
      <c r="F29" s="46">
        <v>11770.78</v>
      </c>
    </row>
    <row r="30" spans="1:6" s="47" customFormat="1" ht="12">
      <c r="A30" s="44">
        <v>29</v>
      </c>
      <c r="B30" s="64" t="s">
        <v>25</v>
      </c>
      <c r="C30" s="64" t="s">
        <v>30</v>
      </c>
      <c r="D30" s="45" t="s">
        <v>31</v>
      </c>
      <c r="E30" s="46">
        <v>122.84</v>
      </c>
      <c r="F30" s="46">
        <v>2531.25</v>
      </c>
    </row>
    <row r="31" spans="1:6" s="47" customFormat="1" ht="12">
      <c r="A31" s="44">
        <v>30</v>
      </c>
      <c r="B31" s="64" t="s">
        <v>25</v>
      </c>
      <c r="C31" s="64" t="s">
        <v>30</v>
      </c>
      <c r="D31" s="45" t="s">
        <v>31</v>
      </c>
      <c r="E31" s="46">
        <v>42.08</v>
      </c>
      <c r="F31" s="46">
        <v>926.5</v>
      </c>
    </row>
    <row r="32" spans="1:6" s="47" customFormat="1" ht="12">
      <c r="A32" s="44">
        <v>31</v>
      </c>
      <c r="B32" s="64" t="s">
        <v>25</v>
      </c>
      <c r="C32" s="64" t="s">
        <v>30</v>
      </c>
      <c r="D32" s="45" t="s">
        <v>31</v>
      </c>
      <c r="E32" s="46">
        <v>555.66</v>
      </c>
      <c r="F32" s="46">
        <v>32593.87</v>
      </c>
    </row>
    <row r="33" spans="1:6" s="47" customFormat="1" ht="12">
      <c r="A33" s="44">
        <v>32</v>
      </c>
      <c r="B33" s="64" t="s">
        <v>25</v>
      </c>
      <c r="C33" s="64" t="s">
        <v>30</v>
      </c>
      <c r="D33" s="45" t="s">
        <v>31</v>
      </c>
      <c r="E33" s="46">
        <v>390.99</v>
      </c>
      <c r="F33" s="46">
        <v>9833.07</v>
      </c>
    </row>
    <row r="34" spans="1:6" s="47" customFormat="1" ht="12">
      <c r="A34" s="44">
        <v>33</v>
      </c>
      <c r="B34" s="64" t="s">
        <v>25</v>
      </c>
      <c r="C34" s="64" t="s">
        <v>30</v>
      </c>
      <c r="D34" s="45" t="s">
        <v>31</v>
      </c>
      <c r="E34" s="46">
        <v>72.5</v>
      </c>
      <c r="F34" s="46">
        <v>2675.25</v>
      </c>
    </row>
    <row r="35" spans="1:6" s="47" customFormat="1" ht="12">
      <c r="A35" s="44">
        <v>34</v>
      </c>
      <c r="B35" s="64" t="s">
        <v>25</v>
      </c>
      <c r="C35" s="64" t="s">
        <v>30</v>
      </c>
      <c r="D35" s="45" t="s">
        <v>31</v>
      </c>
      <c r="E35" s="46">
        <v>318.38</v>
      </c>
      <c r="F35" s="46">
        <v>12291.07</v>
      </c>
    </row>
    <row r="36" spans="1:6" s="47" customFormat="1" ht="12">
      <c r="A36" s="44">
        <v>35</v>
      </c>
      <c r="B36" s="64" t="s">
        <v>25</v>
      </c>
      <c r="C36" s="64" t="s">
        <v>30</v>
      </c>
      <c r="D36" s="45" t="s">
        <v>31</v>
      </c>
      <c r="E36" s="46">
        <v>168.2</v>
      </c>
      <c r="F36" s="46">
        <v>13305.19</v>
      </c>
    </row>
    <row r="37" spans="1:6" s="47" customFormat="1" ht="12">
      <c r="A37" s="44">
        <v>36</v>
      </c>
      <c r="B37" s="64" t="s">
        <v>25</v>
      </c>
      <c r="C37" s="64" t="s">
        <v>30</v>
      </c>
      <c r="D37" s="45" t="s">
        <v>31</v>
      </c>
      <c r="E37" s="46">
        <v>142.83000000000001</v>
      </c>
      <c r="F37" s="46">
        <v>6512</v>
      </c>
    </row>
    <row r="38" spans="1:6" s="47" customFormat="1" ht="12">
      <c r="A38" s="44">
        <v>37</v>
      </c>
      <c r="B38" s="64" t="s">
        <v>25</v>
      </c>
      <c r="C38" s="64" t="s">
        <v>30</v>
      </c>
      <c r="D38" s="45" t="s">
        <v>31</v>
      </c>
      <c r="E38" s="46">
        <v>129.91999999999999</v>
      </c>
      <c r="F38" s="46">
        <v>5866.54</v>
      </c>
    </row>
    <row r="39" spans="1:6" s="47" customFormat="1" ht="12">
      <c r="A39" s="44">
        <v>38</v>
      </c>
      <c r="B39" s="64" t="s">
        <v>25</v>
      </c>
      <c r="C39" s="64" t="s">
        <v>30</v>
      </c>
      <c r="D39" s="45" t="s">
        <v>31</v>
      </c>
      <c r="E39" s="46">
        <v>723.52</v>
      </c>
      <c r="F39" s="46">
        <v>26505.14</v>
      </c>
    </row>
    <row r="40" spans="1:6" s="47" customFormat="1" ht="12">
      <c r="A40" s="44">
        <v>39</v>
      </c>
      <c r="B40" s="64" t="s">
        <v>25</v>
      </c>
      <c r="C40" s="64" t="s">
        <v>30</v>
      </c>
      <c r="D40" s="45" t="s">
        <v>31</v>
      </c>
      <c r="E40" s="46">
        <v>4949.68</v>
      </c>
      <c r="F40" s="46">
        <v>112510.88</v>
      </c>
    </row>
    <row r="41" spans="1:6" s="47" customFormat="1" ht="12">
      <c r="A41" s="44">
        <v>40</v>
      </c>
      <c r="B41" s="64" t="s">
        <v>25</v>
      </c>
      <c r="C41" s="64" t="s">
        <v>30</v>
      </c>
      <c r="D41" s="45" t="s">
        <v>31</v>
      </c>
      <c r="E41" s="46">
        <v>223</v>
      </c>
      <c r="F41" s="46">
        <v>12647.56</v>
      </c>
    </row>
    <row r="42" spans="1:6" s="47" customFormat="1" ht="12">
      <c r="A42" s="44">
        <v>41</v>
      </c>
      <c r="B42" s="64" t="s">
        <v>25</v>
      </c>
      <c r="C42" s="64" t="s">
        <v>30</v>
      </c>
      <c r="D42" s="45" t="s">
        <v>31</v>
      </c>
      <c r="E42" s="46">
        <v>3483.64</v>
      </c>
      <c r="F42" s="46">
        <v>120944.3</v>
      </c>
    </row>
    <row r="43" spans="1:6" s="47" customFormat="1" ht="12">
      <c r="A43" s="44">
        <v>42</v>
      </c>
      <c r="B43" s="64" t="s">
        <v>25</v>
      </c>
      <c r="C43" s="64" t="s">
        <v>30</v>
      </c>
      <c r="D43" s="45" t="s">
        <v>31</v>
      </c>
      <c r="E43" s="46">
        <v>1341.33</v>
      </c>
      <c r="F43" s="46">
        <v>35216.449999999997</v>
      </c>
    </row>
    <row r="44" spans="1:6" s="47" customFormat="1" ht="12">
      <c r="A44" s="44">
        <v>43</v>
      </c>
      <c r="B44" s="64" t="s">
        <v>25</v>
      </c>
      <c r="C44" s="64" t="s">
        <v>30</v>
      </c>
      <c r="D44" s="45" t="s">
        <v>31</v>
      </c>
      <c r="E44" s="46">
        <v>385.6</v>
      </c>
      <c r="F44" s="46">
        <v>11725.35</v>
      </c>
    </row>
    <row r="45" spans="1:6" s="47" customFormat="1" ht="12">
      <c r="A45" s="44">
        <v>44</v>
      </c>
      <c r="B45" s="64" t="s">
        <v>25</v>
      </c>
      <c r="C45" s="64" t="s">
        <v>30</v>
      </c>
      <c r="D45" s="45" t="s">
        <v>31</v>
      </c>
      <c r="E45" s="46">
        <v>314.27</v>
      </c>
      <c r="F45" s="46">
        <v>14333</v>
      </c>
    </row>
    <row r="46" spans="1:6" s="47" customFormat="1" ht="12">
      <c r="A46" s="44">
        <v>45</v>
      </c>
      <c r="B46" s="64" t="s">
        <v>25</v>
      </c>
      <c r="C46" s="64" t="s">
        <v>30</v>
      </c>
      <c r="D46" s="45" t="s">
        <v>31</v>
      </c>
      <c r="E46" s="46">
        <v>446.27</v>
      </c>
      <c r="F46" s="46">
        <v>10127.299999999999</v>
      </c>
    </row>
    <row r="47" spans="1:6" s="47" customFormat="1" ht="12">
      <c r="A47" s="44">
        <v>46</v>
      </c>
      <c r="B47" s="64" t="s">
        <v>25</v>
      </c>
      <c r="C47" s="64" t="s">
        <v>30</v>
      </c>
      <c r="D47" s="45" t="s">
        <v>31</v>
      </c>
      <c r="E47" s="46">
        <v>1145.9100000000001</v>
      </c>
      <c r="F47" s="46">
        <v>42336.2</v>
      </c>
    </row>
    <row r="48" spans="1:6" s="47" customFormat="1" ht="12">
      <c r="A48" s="44">
        <v>47</v>
      </c>
      <c r="B48" s="64" t="s">
        <v>25</v>
      </c>
      <c r="C48" s="64" t="s">
        <v>30</v>
      </c>
      <c r="D48" s="45" t="s">
        <v>31</v>
      </c>
      <c r="E48" s="46">
        <v>52.11</v>
      </c>
      <c r="F48" s="46">
        <v>2070</v>
      </c>
    </row>
    <row r="49" spans="1:6" s="47" customFormat="1" ht="12">
      <c r="A49" s="44">
        <v>48</v>
      </c>
      <c r="B49" s="64" t="s">
        <v>25</v>
      </c>
      <c r="C49" s="64" t="s">
        <v>30</v>
      </c>
      <c r="D49" s="45" t="s">
        <v>31</v>
      </c>
      <c r="E49" s="46">
        <v>11.88</v>
      </c>
      <c r="F49" s="46">
        <v>1112.4000000000001</v>
      </c>
    </row>
    <row r="50" spans="1:6" s="47" customFormat="1" ht="12">
      <c r="A50" s="44">
        <v>49</v>
      </c>
      <c r="B50" s="64" t="s">
        <v>25</v>
      </c>
      <c r="C50" s="64" t="s">
        <v>30</v>
      </c>
      <c r="D50" s="45" t="s">
        <v>31</v>
      </c>
      <c r="E50" s="46">
        <v>106.8</v>
      </c>
      <c r="F50" s="46">
        <v>5618.64</v>
      </c>
    </row>
    <row r="51" spans="1:6" s="47" customFormat="1" ht="12">
      <c r="A51" s="44">
        <v>50</v>
      </c>
      <c r="B51" s="64" t="s">
        <v>25</v>
      </c>
      <c r="C51" s="64" t="s">
        <v>30</v>
      </c>
      <c r="D51" s="45" t="s">
        <v>31</v>
      </c>
      <c r="E51" s="46">
        <v>173.34</v>
      </c>
      <c r="F51" s="46">
        <v>6147.54</v>
      </c>
    </row>
    <row r="52" spans="1:6" s="47" customFormat="1" ht="12">
      <c r="A52" s="44">
        <v>51</v>
      </c>
      <c r="B52" s="64" t="s">
        <v>25</v>
      </c>
      <c r="C52" s="64" t="s">
        <v>30</v>
      </c>
      <c r="D52" s="45" t="s">
        <v>31</v>
      </c>
      <c r="E52" s="46">
        <v>63.51</v>
      </c>
      <c r="F52" s="46">
        <v>6974.44</v>
      </c>
    </row>
    <row r="53" spans="1:6" s="47" customFormat="1" ht="12">
      <c r="A53" s="44">
        <v>52</v>
      </c>
      <c r="B53" s="64" t="s">
        <v>25</v>
      </c>
      <c r="C53" s="64" t="s">
        <v>30</v>
      </c>
      <c r="D53" s="45" t="s">
        <v>31</v>
      </c>
      <c r="E53" s="46">
        <v>80</v>
      </c>
      <c r="F53" s="46">
        <v>2140.2800000000002</v>
      </c>
    </row>
    <row r="54" spans="1:6" s="47" customFormat="1" ht="12">
      <c r="A54" s="44">
        <v>53</v>
      </c>
      <c r="B54" s="64" t="s">
        <v>25</v>
      </c>
      <c r="C54" s="64" t="s">
        <v>30</v>
      </c>
      <c r="D54" s="45" t="s">
        <v>31</v>
      </c>
      <c r="E54" s="46">
        <v>159.75</v>
      </c>
      <c r="F54" s="46">
        <v>12212.38</v>
      </c>
    </row>
    <row r="55" spans="1:6" s="47" customFormat="1" ht="12">
      <c r="A55" s="44">
        <v>54</v>
      </c>
      <c r="B55" s="64" t="s">
        <v>25</v>
      </c>
      <c r="C55" s="64" t="s">
        <v>30</v>
      </c>
      <c r="D55" s="45" t="s">
        <v>31</v>
      </c>
      <c r="E55" s="46">
        <v>1528.5</v>
      </c>
      <c r="F55" s="46">
        <v>42408.94</v>
      </c>
    </row>
    <row r="56" spans="1:6" s="47" customFormat="1" ht="12">
      <c r="A56" s="44">
        <v>55</v>
      </c>
      <c r="B56" s="64" t="s">
        <v>25</v>
      </c>
      <c r="C56" s="64" t="s">
        <v>30</v>
      </c>
      <c r="D56" s="45" t="s">
        <v>31</v>
      </c>
      <c r="E56" s="46">
        <v>70.14</v>
      </c>
      <c r="F56" s="46">
        <v>3280.2</v>
      </c>
    </row>
    <row r="57" spans="1:6" s="47" customFormat="1" ht="12">
      <c r="A57" s="44">
        <v>56</v>
      </c>
      <c r="B57" s="64" t="s">
        <v>25</v>
      </c>
      <c r="C57" s="64" t="s">
        <v>30</v>
      </c>
      <c r="D57" s="45" t="s">
        <v>31</v>
      </c>
      <c r="E57" s="46">
        <v>42.08</v>
      </c>
      <c r="F57" s="46">
        <v>2126.1999999999998</v>
      </c>
    </row>
    <row r="58" spans="1:6" s="47" customFormat="1" ht="12">
      <c r="A58" s="44">
        <v>57</v>
      </c>
      <c r="B58" s="64" t="s">
        <v>25</v>
      </c>
      <c r="C58" s="64" t="s">
        <v>30</v>
      </c>
      <c r="D58" s="45" t="s">
        <v>31</v>
      </c>
      <c r="E58" s="46">
        <v>577.48</v>
      </c>
      <c r="F58" s="46">
        <v>25360.73</v>
      </c>
    </row>
    <row r="59" spans="1:6" s="47" customFormat="1" ht="12">
      <c r="A59" s="44">
        <v>58</v>
      </c>
      <c r="B59" s="64" t="s">
        <v>25</v>
      </c>
      <c r="C59" s="64" t="s">
        <v>30</v>
      </c>
      <c r="D59" s="45" t="s">
        <v>31</v>
      </c>
      <c r="E59" s="46">
        <v>4230.1499999999996</v>
      </c>
      <c r="F59" s="46">
        <v>180784.84</v>
      </c>
    </row>
    <row r="60" spans="1:6" s="47" customFormat="1" ht="12">
      <c r="A60" s="44">
        <v>59</v>
      </c>
      <c r="B60" s="64" t="s">
        <v>25</v>
      </c>
      <c r="C60" s="64" t="s">
        <v>30</v>
      </c>
      <c r="D60" s="45" t="s">
        <v>31</v>
      </c>
      <c r="E60" s="46">
        <v>3</v>
      </c>
      <c r="F60" s="46">
        <v>1012.95</v>
      </c>
    </row>
    <row r="61" spans="1:6" s="47" customFormat="1" ht="12">
      <c r="A61" s="44">
        <v>60</v>
      </c>
      <c r="B61" s="64" t="s">
        <v>25</v>
      </c>
      <c r="C61" s="64" t="s">
        <v>30</v>
      </c>
      <c r="D61" s="45" t="s">
        <v>31</v>
      </c>
      <c r="E61" s="46">
        <v>300</v>
      </c>
      <c r="F61" s="46">
        <v>9284.5499999999993</v>
      </c>
    </row>
    <row r="62" spans="1:6" s="47" customFormat="1" ht="12">
      <c r="A62" s="44">
        <v>61</v>
      </c>
      <c r="B62" s="64" t="s">
        <v>25</v>
      </c>
      <c r="C62" s="64" t="s">
        <v>30</v>
      </c>
      <c r="D62" s="45" t="s">
        <v>31</v>
      </c>
      <c r="E62" s="46">
        <v>162</v>
      </c>
      <c r="F62" s="46">
        <v>9558</v>
      </c>
    </row>
    <row r="63" spans="1:6" s="47" customFormat="1" ht="12">
      <c r="A63" s="44">
        <v>62</v>
      </c>
      <c r="B63" s="64" t="s">
        <v>25</v>
      </c>
      <c r="C63" s="64" t="s">
        <v>30</v>
      </c>
      <c r="D63" s="45" t="s">
        <v>31</v>
      </c>
      <c r="E63" s="46">
        <v>264.39999999999998</v>
      </c>
      <c r="F63" s="46">
        <v>24808.1</v>
      </c>
    </row>
    <row r="64" spans="1:6" s="47" customFormat="1" ht="12">
      <c r="A64" s="44">
        <v>63</v>
      </c>
      <c r="B64" s="64" t="s">
        <v>25</v>
      </c>
      <c r="C64" s="64" t="s">
        <v>89</v>
      </c>
      <c r="D64" s="45" t="s">
        <v>90</v>
      </c>
      <c r="E64" s="46">
        <v>79.239999999999995</v>
      </c>
      <c r="F64" s="46">
        <v>2032.8</v>
      </c>
    </row>
    <row r="65" spans="1:6" s="47" customFormat="1" ht="12">
      <c r="A65" s="44">
        <v>64</v>
      </c>
      <c r="B65" s="64" t="s">
        <v>25</v>
      </c>
      <c r="C65" s="64" t="s">
        <v>89</v>
      </c>
      <c r="D65" s="45" t="s">
        <v>90</v>
      </c>
      <c r="E65" s="46">
        <v>99127</v>
      </c>
      <c r="F65" s="46">
        <v>17173.080000000002</v>
      </c>
    </row>
    <row r="66" spans="1:6" s="47" customFormat="1" ht="12">
      <c r="A66" s="44">
        <v>65</v>
      </c>
      <c r="B66" s="64" t="s">
        <v>25</v>
      </c>
      <c r="C66" s="64" t="s">
        <v>89</v>
      </c>
      <c r="D66" s="45" t="s">
        <v>90</v>
      </c>
      <c r="E66" s="46">
        <v>11.6</v>
      </c>
      <c r="F66" s="46">
        <v>295.14</v>
      </c>
    </row>
    <row r="67" spans="1:6" s="47" customFormat="1" ht="12">
      <c r="A67" s="44">
        <v>66</v>
      </c>
      <c r="B67" s="64" t="s">
        <v>25</v>
      </c>
      <c r="C67" s="64" t="s">
        <v>89</v>
      </c>
      <c r="D67" s="45" t="s">
        <v>90</v>
      </c>
      <c r="E67" s="46">
        <v>15.06</v>
      </c>
      <c r="F67" s="46">
        <v>266.22000000000003</v>
      </c>
    </row>
    <row r="68" spans="1:6" s="47" customFormat="1" ht="12">
      <c r="A68" s="44">
        <v>67</v>
      </c>
      <c r="B68" s="64" t="s">
        <v>25</v>
      </c>
      <c r="C68" s="64" t="s">
        <v>133</v>
      </c>
      <c r="D68" s="45" t="s">
        <v>134</v>
      </c>
      <c r="E68" s="46">
        <v>5366.8</v>
      </c>
      <c r="F68" s="46">
        <v>51653.5</v>
      </c>
    </row>
    <row r="69" spans="1:6" s="47" customFormat="1" ht="12">
      <c r="A69" s="44">
        <v>68</v>
      </c>
      <c r="B69" s="64" t="s">
        <v>25</v>
      </c>
      <c r="C69" s="64" t="s">
        <v>93</v>
      </c>
      <c r="D69" s="45" t="s">
        <v>138</v>
      </c>
      <c r="E69" s="46">
        <v>2623</v>
      </c>
      <c r="F69" s="46">
        <v>20364</v>
      </c>
    </row>
    <row r="70" spans="1:6" s="47" customFormat="1" ht="12">
      <c r="A70" s="44">
        <v>69</v>
      </c>
      <c r="B70" s="64" t="s">
        <v>25</v>
      </c>
      <c r="C70" s="64" t="s">
        <v>93</v>
      </c>
      <c r="D70" s="45" t="s">
        <v>138</v>
      </c>
      <c r="E70" s="46">
        <v>3016</v>
      </c>
      <c r="F70" s="46">
        <v>19735</v>
      </c>
    </row>
    <row r="71" spans="1:6" s="47" customFormat="1" ht="12">
      <c r="A71" s="44">
        <v>70</v>
      </c>
      <c r="B71" s="64" t="s">
        <v>25</v>
      </c>
      <c r="C71" s="64" t="s">
        <v>93</v>
      </c>
      <c r="D71" s="45" t="s">
        <v>138</v>
      </c>
      <c r="E71" s="46">
        <v>3509</v>
      </c>
      <c r="F71" s="46">
        <v>22496</v>
      </c>
    </row>
    <row r="72" spans="1:6" s="47" customFormat="1" ht="12">
      <c r="A72" s="44">
        <v>71</v>
      </c>
      <c r="B72" s="64" t="s">
        <v>208</v>
      </c>
      <c r="C72" s="64" t="s">
        <v>73</v>
      </c>
      <c r="D72" s="45" t="s">
        <v>255</v>
      </c>
      <c r="E72" s="46">
        <v>3750</v>
      </c>
      <c r="F72" s="46">
        <v>23180</v>
      </c>
    </row>
    <row r="73" spans="1:6" s="47" customFormat="1" ht="12">
      <c r="A73" s="44">
        <v>72</v>
      </c>
      <c r="B73" s="64" t="s">
        <v>208</v>
      </c>
      <c r="C73" s="64" t="s">
        <v>117</v>
      </c>
      <c r="D73" s="45" t="s">
        <v>294</v>
      </c>
      <c r="E73" s="46">
        <v>2585</v>
      </c>
      <c r="F73" s="46">
        <v>21774.66</v>
      </c>
    </row>
    <row r="74" spans="1:6" s="47" customFormat="1" ht="12">
      <c r="A74" s="44">
        <v>73</v>
      </c>
      <c r="B74" s="64" t="s">
        <v>208</v>
      </c>
      <c r="C74" s="64" t="s">
        <v>117</v>
      </c>
      <c r="D74" s="45" t="s">
        <v>367</v>
      </c>
      <c r="E74" s="46">
        <v>3232.96</v>
      </c>
      <c r="F74" s="46">
        <v>33915.599999999999</v>
      </c>
    </row>
    <row r="75" spans="1:6" s="47" customFormat="1" ht="12">
      <c r="A75" s="44">
        <v>74</v>
      </c>
      <c r="B75" s="64" t="s">
        <v>208</v>
      </c>
      <c r="C75" s="64" t="s">
        <v>117</v>
      </c>
      <c r="D75" s="45" t="s">
        <v>294</v>
      </c>
      <c r="E75" s="46">
        <v>196</v>
      </c>
      <c r="F75" s="46">
        <v>795.34</v>
      </c>
    </row>
    <row r="76" spans="1:6" s="47" customFormat="1" ht="12">
      <c r="A76" s="44">
        <v>75</v>
      </c>
      <c r="B76" s="64" t="s">
        <v>95</v>
      </c>
      <c r="C76" s="64" t="s">
        <v>120</v>
      </c>
      <c r="D76" s="45" t="s">
        <v>142</v>
      </c>
      <c r="E76" s="46">
        <v>4280</v>
      </c>
      <c r="F76" s="46">
        <v>28305</v>
      </c>
    </row>
    <row r="77" spans="1:6" s="47" customFormat="1" ht="12">
      <c r="A77" s="44">
        <v>76</v>
      </c>
      <c r="B77" s="64" t="s">
        <v>95</v>
      </c>
      <c r="C77" s="64" t="s">
        <v>30</v>
      </c>
      <c r="D77" s="45" t="s">
        <v>31</v>
      </c>
      <c r="E77" s="46">
        <v>70</v>
      </c>
      <c r="F77" s="46">
        <v>874.5</v>
      </c>
    </row>
    <row r="78" spans="1:6" s="47" customFormat="1" ht="12">
      <c r="A78" s="44">
        <v>77</v>
      </c>
      <c r="B78" s="64" t="s">
        <v>95</v>
      </c>
      <c r="C78" s="64" t="s">
        <v>89</v>
      </c>
      <c r="D78" s="45" t="s">
        <v>90</v>
      </c>
      <c r="E78" s="46">
        <v>6595.89</v>
      </c>
      <c r="F78" s="46">
        <v>79190.91</v>
      </c>
    </row>
    <row r="79" spans="1:6" s="47" customFormat="1" ht="12">
      <c r="A79" s="44">
        <v>78</v>
      </c>
      <c r="B79" s="64" t="s">
        <v>95</v>
      </c>
      <c r="C79" s="64" t="s">
        <v>89</v>
      </c>
      <c r="D79" s="45" t="s">
        <v>90</v>
      </c>
      <c r="E79" s="46">
        <v>7738.61</v>
      </c>
      <c r="F79" s="46">
        <v>84039.05</v>
      </c>
    </row>
    <row r="80" spans="1:6" s="47" customFormat="1" ht="12">
      <c r="A80" s="44">
        <v>79</v>
      </c>
      <c r="B80" s="64" t="s">
        <v>95</v>
      </c>
      <c r="C80" s="64" t="s">
        <v>89</v>
      </c>
      <c r="D80" s="45" t="s">
        <v>90</v>
      </c>
      <c r="E80" s="46">
        <v>4869.95</v>
      </c>
      <c r="F80" s="46">
        <v>41053.96</v>
      </c>
    </row>
    <row r="81" spans="1:6" s="47" customFormat="1" ht="12">
      <c r="A81" s="44">
        <v>80</v>
      </c>
      <c r="B81" s="64" t="s">
        <v>95</v>
      </c>
      <c r="C81" s="64" t="s">
        <v>89</v>
      </c>
      <c r="D81" s="45" t="s">
        <v>90</v>
      </c>
      <c r="E81" s="46">
        <v>7679.8</v>
      </c>
      <c r="F81" s="46">
        <v>82932.52</v>
      </c>
    </row>
    <row r="82" spans="1:6" s="47" customFormat="1" ht="12">
      <c r="A82" s="44">
        <v>81</v>
      </c>
      <c r="B82" s="64" t="s">
        <v>95</v>
      </c>
      <c r="C82" s="64" t="s">
        <v>89</v>
      </c>
      <c r="D82" s="45" t="s">
        <v>90</v>
      </c>
      <c r="E82" s="46">
        <v>7558.31</v>
      </c>
      <c r="F82" s="46">
        <v>79377.919999999998</v>
      </c>
    </row>
    <row r="83" spans="1:6" s="47" customFormat="1" ht="12">
      <c r="A83" s="44">
        <v>82</v>
      </c>
      <c r="B83" s="64" t="s">
        <v>95</v>
      </c>
      <c r="C83" s="64" t="s">
        <v>89</v>
      </c>
      <c r="D83" s="45" t="s">
        <v>90</v>
      </c>
      <c r="E83" s="46">
        <v>8083.82</v>
      </c>
      <c r="F83" s="46">
        <v>86916.72</v>
      </c>
    </row>
    <row r="84" spans="1:6" s="47" customFormat="1" ht="12">
      <c r="A84" s="44">
        <v>83</v>
      </c>
      <c r="B84" s="64" t="s">
        <v>95</v>
      </c>
      <c r="C84" s="64" t="s">
        <v>89</v>
      </c>
      <c r="D84" s="45" t="s">
        <v>90</v>
      </c>
      <c r="E84" s="46">
        <v>7143.55</v>
      </c>
      <c r="F84" s="46">
        <v>73794.720000000001</v>
      </c>
    </row>
    <row r="85" spans="1:6" s="47" customFormat="1" ht="12">
      <c r="A85" s="44">
        <v>84</v>
      </c>
      <c r="B85" s="64" t="s">
        <v>95</v>
      </c>
      <c r="C85" s="64" t="s">
        <v>89</v>
      </c>
      <c r="D85" s="45" t="s">
        <v>90</v>
      </c>
      <c r="E85" s="46">
        <v>7950.41</v>
      </c>
      <c r="F85" s="46">
        <v>86344.43</v>
      </c>
    </row>
    <row r="86" spans="1:6" s="47" customFormat="1" ht="12">
      <c r="A86" s="44">
        <v>85</v>
      </c>
      <c r="B86" s="64" t="s">
        <v>95</v>
      </c>
      <c r="C86" s="64" t="s">
        <v>89</v>
      </c>
      <c r="D86" s="45" t="s">
        <v>90</v>
      </c>
      <c r="E86" s="46">
        <v>8161.72</v>
      </c>
      <c r="F86" s="46">
        <v>88602.86</v>
      </c>
    </row>
    <row r="87" spans="1:6" s="47" customFormat="1" ht="12">
      <c r="A87" s="44">
        <v>86</v>
      </c>
      <c r="B87" s="64" t="s">
        <v>95</v>
      </c>
      <c r="C87" s="64" t="s">
        <v>75</v>
      </c>
      <c r="D87" s="45" t="s">
        <v>143</v>
      </c>
      <c r="E87" s="46">
        <v>240.03</v>
      </c>
      <c r="F87" s="46">
        <v>6680.32</v>
      </c>
    </row>
    <row r="88" spans="1:6" s="47" customFormat="1" ht="12">
      <c r="A88" s="44">
        <v>87</v>
      </c>
      <c r="B88" s="64" t="s">
        <v>95</v>
      </c>
      <c r="C88" s="64" t="s">
        <v>75</v>
      </c>
      <c r="D88" s="45" t="s">
        <v>143</v>
      </c>
      <c r="E88" s="46">
        <v>152.79</v>
      </c>
      <c r="F88" s="46">
        <v>3844.56</v>
      </c>
    </row>
    <row r="89" spans="1:6" s="47" customFormat="1" ht="12">
      <c r="A89" s="44">
        <v>88</v>
      </c>
      <c r="B89" s="64" t="s">
        <v>95</v>
      </c>
      <c r="C89" s="64" t="s">
        <v>75</v>
      </c>
      <c r="D89" s="45" t="s">
        <v>143</v>
      </c>
      <c r="E89" s="46">
        <v>155.19999999999999</v>
      </c>
      <c r="F89" s="46">
        <v>5494.48</v>
      </c>
    </row>
    <row r="90" spans="1:6" s="47" customFormat="1" ht="12">
      <c r="A90" s="44">
        <v>89</v>
      </c>
      <c r="B90" s="64" t="s">
        <v>95</v>
      </c>
      <c r="C90" s="64" t="s">
        <v>75</v>
      </c>
      <c r="D90" s="45" t="s">
        <v>143</v>
      </c>
      <c r="E90" s="46">
        <v>93.1</v>
      </c>
      <c r="F90" s="46">
        <v>1903.06</v>
      </c>
    </row>
    <row r="91" spans="1:6" s="47" customFormat="1" ht="12">
      <c r="A91" s="44">
        <v>90</v>
      </c>
      <c r="B91" s="64" t="s">
        <v>95</v>
      </c>
      <c r="C91" s="64" t="s">
        <v>75</v>
      </c>
      <c r="D91" s="45" t="s">
        <v>143</v>
      </c>
      <c r="E91" s="46">
        <v>166.01</v>
      </c>
      <c r="F91" s="46">
        <v>3947.31</v>
      </c>
    </row>
    <row r="92" spans="1:6" s="47" customFormat="1" ht="12">
      <c r="A92" s="44">
        <v>91</v>
      </c>
      <c r="B92" s="64" t="s">
        <v>95</v>
      </c>
      <c r="C92" s="64" t="s">
        <v>75</v>
      </c>
      <c r="D92" s="45" t="s">
        <v>143</v>
      </c>
      <c r="E92" s="46">
        <v>139.88999999999999</v>
      </c>
      <c r="F92" s="46">
        <v>4031.77</v>
      </c>
    </row>
    <row r="93" spans="1:6" s="47" customFormat="1" ht="12">
      <c r="A93" s="44">
        <v>92</v>
      </c>
      <c r="B93" s="64" t="s">
        <v>95</v>
      </c>
      <c r="C93" s="64" t="s">
        <v>75</v>
      </c>
      <c r="D93" s="45" t="s">
        <v>143</v>
      </c>
      <c r="E93" s="46">
        <v>21.9</v>
      </c>
      <c r="F93" s="46">
        <v>592.64</v>
      </c>
    </row>
    <row r="94" spans="1:6" s="47" customFormat="1" ht="12">
      <c r="A94" s="44">
        <v>93</v>
      </c>
      <c r="B94" s="64" t="s">
        <v>95</v>
      </c>
      <c r="C94" s="64" t="s">
        <v>75</v>
      </c>
      <c r="D94" s="45" t="s">
        <v>143</v>
      </c>
      <c r="E94" s="46">
        <v>51</v>
      </c>
      <c r="F94" s="46">
        <v>1032.2</v>
      </c>
    </row>
    <row r="95" spans="1:6" s="47" customFormat="1" ht="12">
      <c r="A95" s="44">
        <v>94</v>
      </c>
      <c r="B95" s="64" t="s">
        <v>95</v>
      </c>
      <c r="C95" s="64" t="s">
        <v>75</v>
      </c>
      <c r="D95" s="45" t="s">
        <v>143</v>
      </c>
      <c r="E95" s="46">
        <v>76.92</v>
      </c>
      <c r="F95" s="46">
        <v>2103.11</v>
      </c>
    </row>
    <row r="96" spans="1:6" s="47" customFormat="1" ht="12">
      <c r="A96" s="44">
        <v>95</v>
      </c>
      <c r="B96" s="64" t="s">
        <v>36</v>
      </c>
      <c r="C96" s="64" t="s">
        <v>89</v>
      </c>
      <c r="D96" s="45" t="s">
        <v>90</v>
      </c>
      <c r="E96" s="46">
        <v>344.29</v>
      </c>
      <c r="F96" s="46">
        <v>5808</v>
      </c>
    </row>
    <row r="97" spans="1:6" s="47" customFormat="1" ht="12">
      <c r="A97" s="44">
        <v>96</v>
      </c>
      <c r="B97" s="64" t="s">
        <v>144</v>
      </c>
      <c r="C97" s="64" t="s">
        <v>368</v>
      </c>
      <c r="D97" s="45" t="s">
        <v>369</v>
      </c>
      <c r="E97" s="46">
        <v>22700</v>
      </c>
      <c r="F97" s="46">
        <v>31538.98</v>
      </c>
    </row>
    <row r="98" spans="1:6" s="47" customFormat="1" ht="12">
      <c r="A98" s="44">
        <v>97</v>
      </c>
      <c r="B98" s="64" t="s">
        <v>144</v>
      </c>
      <c r="C98" s="64" t="s">
        <v>368</v>
      </c>
      <c r="D98" s="45" t="s">
        <v>369</v>
      </c>
      <c r="E98" s="46">
        <v>22700</v>
      </c>
      <c r="F98" s="46">
        <v>31406.83</v>
      </c>
    </row>
    <row r="99" spans="1:6" s="47" customFormat="1" ht="12">
      <c r="A99" s="44">
        <v>98</v>
      </c>
      <c r="B99" s="64" t="s">
        <v>144</v>
      </c>
      <c r="C99" s="64" t="s">
        <v>368</v>
      </c>
      <c r="D99" s="45" t="s">
        <v>369</v>
      </c>
      <c r="E99" s="46">
        <v>22700</v>
      </c>
      <c r="F99" s="46">
        <v>32196.19</v>
      </c>
    </row>
    <row r="100" spans="1:6" s="47" customFormat="1" ht="12">
      <c r="A100" s="44">
        <v>99</v>
      </c>
      <c r="B100" s="64" t="s">
        <v>144</v>
      </c>
      <c r="C100" s="64" t="s">
        <v>368</v>
      </c>
      <c r="D100" s="45" t="s">
        <v>369</v>
      </c>
      <c r="E100" s="46">
        <v>22700</v>
      </c>
      <c r="F100" s="46">
        <v>26125.48</v>
      </c>
    </row>
    <row r="101" spans="1:6" s="47" customFormat="1" ht="12">
      <c r="A101" s="44">
        <v>100</v>
      </c>
      <c r="B101" s="64" t="s">
        <v>144</v>
      </c>
      <c r="C101" s="64" t="s">
        <v>195</v>
      </c>
      <c r="D101" s="45" t="s">
        <v>196</v>
      </c>
      <c r="E101" s="46">
        <v>3244.4</v>
      </c>
      <c r="F101" s="46">
        <v>19932</v>
      </c>
    </row>
    <row r="102" spans="1:6" s="47" customFormat="1" ht="12">
      <c r="A102" s="44">
        <v>101</v>
      </c>
      <c r="B102" s="64" t="s">
        <v>144</v>
      </c>
      <c r="C102" s="64" t="s">
        <v>370</v>
      </c>
      <c r="D102" s="45" t="s">
        <v>371</v>
      </c>
      <c r="E102" s="46">
        <v>23000</v>
      </c>
      <c r="F102" s="46">
        <v>26080.85</v>
      </c>
    </row>
    <row r="103" spans="1:6" s="47" customFormat="1" ht="12">
      <c r="A103" s="44">
        <v>102</v>
      </c>
      <c r="B103" s="64" t="s">
        <v>144</v>
      </c>
      <c r="C103" s="64" t="s">
        <v>89</v>
      </c>
      <c r="D103" s="45" t="s">
        <v>90</v>
      </c>
      <c r="E103" s="46">
        <v>6.17</v>
      </c>
      <c r="F103" s="46">
        <v>188.64</v>
      </c>
    </row>
    <row r="104" spans="1:6" s="47" customFormat="1" ht="12">
      <c r="A104" s="44">
        <v>103</v>
      </c>
      <c r="B104" s="64" t="s">
        <v>144</v>
      </c>
      <c r="C104" s="64" t="s">
        <v>89</v>
      </c>
      <c r="D104" s="45" t="s">
        <v>90</v>
      </c>
      <c r="E104" s="46">
        <v>5.67</v>
      </c>
      <c r="F104" s="46">
        <v>167.68</v>
      </c>
    </row>
    <row r="105" spans="1:6" s="47" customFormat="1" ht="12">
      <c r="A105" s="44">
        <v>104</v>
      </c>
      <c r="B105" s="64" t="s">
        <v>144</v>
      </c>
      <c r="C105" s="64" t="s">
        <v>89</v>
      </c>
      <c r="D105" s="45" t="s">
        <v>90</v>
      </c>
      <c r="E105" s="46">
        <v>5.67</v>
      </c>
      <c r="F105" s="46">
        <v>167.68</v>
      </c>
    </row>
    <row r="106" spans="1:6" s="47" customFormat="1" ht="12">
      <c r="A106" s="44">
        <v>105</v>
      </c>
      <c r="B106" s="64" t="s">
        <v>144</v>
      </c>
      <c r="C106" s="64" t="s">
        <v>197</v>
      </c>
      <c r="D106" s="45" t="s">
        <v>198</v>
      </c>
      <c r="E106" s="46">
        <v>21701</v>
      </c>
      <c r="F106" s="46">
        <v>31404.959999999999</v>
      </c>
    </row>
    <row r="107" spans="1:6" s="47" customFormat="1" ht="12">
      <c r="A107" s="44">
        <v>106</v>
      </c>
      <c r="B107" s="64" t="s">
        <v>144</v>
      </c>
      <c r="C107" s="64" t="s">
        <v>197</v>
      </c>
      <c r="D107" s="45" t="s">
        <v>198</v>
      </c>
      <c r="E107" s="46">
        <v>23014</v>
      </c>
      <c r="F107" s="46">
        <v>32986.160000000003</v>
      </c>
    </row>
    <row r="108" spans="1:6" s="47" customFormat="1" ht="12">
      <c r="A108" s="44">
        <v>107</v>
      </c>
      <c r="B108" s="64" t="s">
        <v>144</v>
      </c>
      <c r="C108" s="64" t="s">
        <v>197</v>
      </c>
      <c r="D108" s="45" t="s">
        <v>198</v>
      </c>
      <c r="E108" s="46">
        <v>21610.89</v>
      </c>
      <c r="F108" s="46">
        <v>31317.200000000001</v>
      </c>
    </row>
    <row r="109" spans="1:6" s="47" customFormat="1" ht="12">
      <c r="A109" s="44">
        <v>108</v>
      </c>
      <c r="B109" s="64" t="s">
        <v>144</v>
      </c>
      <c r="C109" s="64" t="s">
        <v>197</v>
      </c>
      <c r="D109" s="45" t="s">
        <v>198</v>
      </c>
      <c r="E109" s="46">
        <v>21648.38</v>
      </c>
      <c r="F109" s="46">
        <v>31229.119999999999</v>
      </c>
    </row>
    <row r="110" spans="1:6" s="47" customFormat="1" ht="12">
      <c r="A110" s="44">
        <v>109</v>
      </c>
      <c r="B110" s="64" t="s">
        <v>144</v>
      </c>
      <c r="C110" s="64" t="s">
        <v>197</v>
      </c>
      <c r="D110" s="45" t="s">
        <v>198</v>
      </c>
      <c r="E110" s="46">
        <v>21791.18</v>
      </c>
      <c r="F110" s="46">
        <v>31077.52</v>
      </c>
    </row>
    <row r="111" spans="1:6" s="47" customFormat="1" ht="12">
      <c r="A111" s="44">
        <v>110</v>
      </c>
      <c r="B111" s="64" t="s">
        <v>144</v>
      </c>
      <c r="C111" s="64" t="s">
        <v>197</v>
      </c>
      <c r="D111" s="45" t="s">
        <v>198</v>
      </c>
      <c r="E111" s="46">
        <v>21844</v>
      </c>
      <c r="F111" s="46">
        <v>31696.32</v>
      </c>
    </row>
    <row r="112" spans="1:6" s="47" customFormat="1" ht="12">
      <c r="A112" s="44">
        <v>111</v>
      </c>
      <c r="B112" s="64" t="s">
        <v>144</v>
      </c>
      <c r="C112" s="64" t="s">
        <v>197</v>
      </c>
      <c r="D112" s="45" t="s">
        <v>198</v>
      </c>
      <c r="E112" s="46">
        <v>22781</v>
      </c>
      <c r="F112" s="46">
        <v>31696.32</v>
      </c>
    </row>
    <row r="113" spans="1:6" s="47" customFormat="1" ht="12">
      <c r="A113" s="44">
        <v>112</v>
      </c>
      <c r="B113" s="64" t="s">
        <v>295</v>
      </c>
      <c r="C113" s="64" t="s">
        <v>139</v>
      </c>
      <c r="D113" s="45" t="s">
        <v>296</v>
      </c>
      <c r="E113" s="46">
        <v>8221.06</v>
      </c>
      <c r="F113" s="46">
        <v>175398.96</v>
      </c>
    </row>
    <row r="114" spans="1:6" s="47" customFormat="1" ht="12">
      <c r="A114" s="44">
        <v>113</v>
      </c>
      <c r="B114" s="64" t="s">
        <v>295</v>
      </c>
      <c r="C114" s="64" t="s">
        <v>139</v>
      </c>
      <c r="D114" s="45" t="s">
        <v>296</v>
      </c>
      <c r="E114" s="46">
        <v>6778.36</v>
      </c>
      <c r="F114" s="46">
        <v>145500</v>
      </c>
    </row>
    <row r="115" spans="1:6" s="47" customFormat="1" ht="12">
      <c r="A115" s="44">
        <v>114</v>
      </c>
      <c r="B115" s="64" t="s">
        <v>164</v>
      </c>
      <c r="C115" s="64" t="s">
        <v>69</v>
      </c>
      <c r="D115" s="45" t="s">
        <v>149</v>
      </c>
      <c r="E115" s="46">
        <v>2</v>
      </c>
      <c r="F115" s="46">
        <v>33114.11</v>
      </c>
    </row>
    <row r="116" spans="1:6" s="47" customFormat="1" ht="12">
      <c r="A116" s="44">
        <v>115</v>
      </c>
      <c r="B116" s="64" t="s">
        <v>213</v>
      </c>
      <c r="C116" s="64" t="s">
        <v>89</v>
      </c>
      <c r="D116" s="45" t="s">
        <v>214</v>
      </c>
      <c r="E116" s="46">
        <v>1757.28</v>
      </c>
      <c r="F116" s="46">
        <v>33173.24</v>
      </c>
    </row>
    <row r="117" spans="1:6" s="47" customFormat="1" ht="12">
      <c r="A117" s="44">
        <v>116</v>
      </c>
      <c r="B117" s="64" t="s">
        <v>213</v>
      </c>
      <c r="C117" s="64" t="s">
        <v>89</v>
      </c>
      <c r="D117" s="45" t="s">
        <v>372</v>
      </c>
      <c r="E117" s="46">
        <v>7190.79</v>
      </c>
      <c r="F117" s="46">
        <v>99068.07</v>
      </c>
    </row>
    <row r="118" spans="1:6" s="47" customFormat="1" ht="12">
      <c r="A118" s="44">
        <v>117</v>
      </c>
      <c r="B118" s="64" t="s">
        <v>213</v>
      </c>
      <c r="C118" s="64" t="s">
        <v>89</v>
      </c>
      <c r="D118" s="45" t="s">
        <v>214</v>
      </c>
      <c r="E118" s="46">
        <v>5975.22</v>
      </c>
      <c r="F118" s="46">
        <v>87955.64</v>
      </c>
    </row>
    <row r="119" spans="1:6" s="47" customFormat="1" ht="12">
      <c r="A119" s="44">
        <v>118</v>
      </c>
      <c r="B119" s="64" t="s">
        <v>213</v>
      </c>
      <c r="C119" s="64" t="s">
        <v>89</v>
      </c>
      <c r="D119" s="45" t="s">
        <v>214</v>
      </c>
      <c r="E119" s="46">
        <v>10</v>
      </c>
      <c r="F119" s="46">
        <v>32.47</v>
      </c>
    </row>
    <row r="120" spans="1:6" s="47" customFormat="1" ht="12">
      <c r="A120" s="44">
        <v>119</v>
      </c>
      <c r="B120" s="64" t="s">
        <v>213</v>
      </c>
      <c r="C120" s="64" t="s">
        <v>89</v>
      </c>
      <c r="D120" s="45" t="s">
        <v>214</v>
      </c>
      <c r="E120" s="46">
        <v>6835.23</v>
      </c>
      <c r="F120" s="46">
        <v>98916.86</v>
      </c>
    </row>
    <row r="121" spans="1:6" s="47" customFormat="1" ht="12">
      <c r="A121" s="44">
        <v>120</v>
      </c>
      <c r="B121" s="64" t="s">
        <v>213</v>
      </c>
      <c r="C121" s="64" t="s">
        <v>89</v>
      </c>
      <c r="D121" s="45" t="s">
        <v>214</v>
      </c>
      <c r="E121" s="46">
        <v>730.8</v>
      </c>
      <c r="F121" s="46">
        <v>10825.24</v>
      </c>
    </row>
    <row r="122" spans="1:6" s="47" customFormat="1" ht="12">
      <c r="A122" s="44">
        <v>121</v>
      </c>
      <c r="B122" s="64" t="s">
        <v>213</v>
      </c>
      <c r="C122" s="64" t="s">
        <v>89</v>
      </c>
      <c r="D122" s="45" t="s">
        <v>372</v>
      </c>
      <c r="E122" s="46">
        <v>7488.57</v>
      </c>
      <c r="F122" s="46">
        <v>97230.51</v>
      </c>
    </row>
    <row r="123" spans="1:6" s="47" customFormat="1" ht="12">
      <c r="A123" s="44">
        <v>122</v>
      </c>
      <c r="B123" s="64" t="s">
        <v>213</v>
      </c>
      <c r="C123" s="64" t="s">
        <v>89</v>
      </c>
      <c r="D123" s="45" t="s">
        <v>214</v>
      </c>
      <c r="E123" s="46">
        <v>6707.45</v>
      </c>
      <c r="F123" s="46">
        <v>92086.16</v>
      </c>
    </row>
    <row r="124" spans="1:6" s="47" customFormat="1" ht="12">
      <c r="A124" s="44">
        <v>123</v>
      </c>
      <c r="B124" s="64" t="s">
        <v>213</v>
      </c>
      <c r="C124" s="64" t="s">
        <v>89</v>
      </c>
      <c r="D124" s="45" t="s">
        <v>372</v>
      </c>
      <c r="E124" s="46">
        <v>1681.98</v>
      </c>
      <c r="F124" s="46">
        <v>26444.94</v>
      </c>
    </row>
    <row r="125" spans="1:6" s="47" customFormat="1" ht="12">
      <c r="A125" s="44">
        <v>124</v>
      </c>
      <c r="B125" s="64" t="s">
        <v>213</v>
      </c>
      <c r="C125" s="64" t="s">
        <v>89</v>
      </c>
      <c r="D125" s="45" t="s">
        <v>373</v>
      </c>
      <c r="E125" s="46">
        <v>1350.39</v>
      </c>
      <c r="F125" s="46">
        <v>24105.78</v>
      </c>
    </row>
    <row r="126" spans="1:6" s="47" customFormat="1" ht="12">
      <c r="A126" s="44">
        <v>125</v>
      </c>
      <c r="B126" s="64" t="s">
        <v>213</v>
      </c>
      <c r="C126" s="64" t="s">
        <v>89</v>
      </c>
      <c r="D126" s="45" t="s">
        <v>372</v>
      </c>
      <c r="E126" s="46">
        <v>2.1</v>
      </c>
      <c r="F126" s="46">
        <v>6.78</v>
      </c>
    </row>
    <row r="127" spans="1:6" s="47" customFormat="1" ht="12">
      <c r="A127" s="44">
        <v>126</v>
      </c>
      <c r="B127" s="64" t="s">
        <v>266</v>
      </c>
      <c r="C127" s="64" t="s">
        <v>246</v>
      </c>
      <c r="D127" s="45" t="s">
        <v>374</v>
      </c>
      <c r="E127" s="46">
        <v>9737.6</v>
      </c>
      <c r="F127" s="46">
        <v>33184</v>
      </c>
    </row>
    <row r="128" spans="1:6" s="47" customFormat="1" ht="12">
      <c r="A128" s="44">
        <v>127</v>
      </c>
      <c r="B128" s="64" t="s">
        <v>375</v>
      </c>
      <c r="C128" s="64" t="s">
        <v>246</v>
      </c>
      <c r="D128" s="45" t="s">
        <v>376</v>
      </c>
      <c r="E128" s="46">
        <v>1800</v>
      </c>
      <c r="F128" s="46">
        <v>13500</v>
      </c>
    </row>
    <row r="129" spans="1:6" s="47" customFormat="1" ht="12">
      <c r="A129" s="44">
        <v>128</v>
      </c>
      <c r="B129" s="64" t="s">
        <v>217</v>
      </c>
      <c r="C129" s="64" t="s">
        <v>69</v>
      </c>
      <c r="D129" s="45" t="s">
        <v>149</v>
      </c>
      <c r="E129" s="46">
        <v>20</v>
      </c>
      <c r="F129" s="46">
        <v>35670.449999999997</v>
      </c>
    </row>
    <row r="130" spans="1:6" s="47" customFormat="1" ht="12">
      <c r="A130" s="44">
        <v>129</v>
      </c>
      <c r="B130" s="64" t="s">
        <v>217</v>
      </c>
      <c r="C130" s="64" t="s">
        <v>69</v>
      </c>
      <c r="D130" s="45" t="s">
        <v>149</v>
      </c>
      <c r="E130" s="46">
        <v>7</v>
      </c>
      <c r="F130" s="46">
        <v>31406.38</v>
      </c>
    </row>
    <row r="131" spans="1:6" s="47" customFormat="1" ht="12">
      <c r="A131" s="44">
        <v>130</v>
      </c>
      <c r="B131" s="64" t="s">
        <v>217</v>
      </c>
      <c r="C131" s="64" t="s">
        <v>69</v>
      </c>
      <c r="D131" s="45" t="s">
        <v>149</v>
      </c>
      <c r="E131" s="46">
        <v>9.5</v>
      </c>
      <c r="F131" s="46">
        <v>24118.97</v>
      </c>
    </row>
    <row r="132" spans="1:6" s="47" customFormat="1" ht="12">
      <c r="A132" s="44">
        <v>131</v>
      </c>
      <c r="B132" s="64" t="s">
        <v>217</v>
      </c>
      <c r="C132" s="64" t="s">
        <v>73</v>
      </c>
      <c r="D132" s="45" t="s">
        <v>377</v>
      </c>
      <c r="E132" s="46">
        <v>4737</v>
      </c>
      <c r="F132" s="46">
        <v>31601</v>
      </c>
    </row>
    <row r="133" spans="1:6" s="47" customFormat="1" ht="12">
      <c r="A133" s="44">
        <v>132</v>
      </c>
      <c r="B133" s="64" t="s">
        <v>217</v>
      </c>
      <c r="C133" s="64" t="s">
        <v>73</v>
      </c>
      <c r="D133" s="45" t="s">
        <v>268</v>
      </c>
      <c r="E133" s="46">
        <v>5770</v>
      </c>
      <c r="F133" s="46">
        <v>25500</v>
      </c>
    </row>
    <row r="134" spans="1:6" s="47" customFormat="1" ht="12">
      <c r="A134" s="44">
        <v>133</v>
      </c>
      <c r="B134" s="64" t="s">
        <v>217</v>
      </c>
      <c r="C134" s="64" t="s">
        <v>193</v>
      </c>
      <c r="D134" s="45" t="s">
        <v>194</v>
      </c>
      <c r="E134" s="46">
        <v>4366</v>
      </c>
      <c r="F134" s="46">
        <v>20690</v>
      </c>
    </row>
    <row r="135" spans="1:6" s="47" customFormat="1" ht="12">
      <c r="A135" s="44">
        <v>134</v>
      </c>
      <c r="B135" s="64" t="s">
        <v>217</v>
      </c>
      <c r="C135" s="64" t="s">
        <v>193</v>
      </c>
      <c r="D135" s="45" t="s">
        <v>194</v>
      </c>
      <c r="E135" s="46">
        <v>5656</v>
      </c>
      <c r="F135" s="46">
        <v>20322</v>
      </c>
    </row>
    <row r="136" spans="1:6" s="47" customFormat="1" ht="12">
      <c r="A136" s="44">
        <v>135</v>
      </c>
      <c r="B136" s="64" t="s">
        <v>217</v>
      </c>
      <c r="C136" s="64" t="s">
        <v>193</v>
      </c>
      <c r="D136" s="45" t="s">
        <v>194</v>
      </c>
      <c r="E136" s="46">
        <v>5029</v>
      </c>
      <c r="F136" s="46">
        <v>21010</v>
      </c>
    </row>
    <row r="137" spans="1:6" s="47" customFormat="1" ht="12">
      <c r="A137" s="44">
        <v>136</v>
      </c>
      <c r="B137" s="64" t="s">
        <v>217</v>
      </c>
      <c r="C137" s="64" t="s">
        <v>193</v>
      </c>
      <c r="D137" s="45" t="s">
        <v>194</v>
      </c>
      <c r="E137" s="46">
        <v>5426</v>
      </c>
      <c r="F137" s="46">
        <v>22838</v>
      </c>
    </row>
    <row r="138" spans="1:6" s="47" customFormat="1" ht="12">
      <c r="A138" s="44">
        <v>137</v>
      </c>
      <c r="B138" s="64" t="s">
        <v>217</v>
      </c>
      <c r="C138" s="64" t="s">
        <v>193</v>
      </c>
      <c r="D138" s="45" t="s">
        <v>194</v>
      </c>
      <c r="E138" s="46">
        <v>5416</v>
      </c>
      <c r="F138" s="46">
        <v>23766</v>
      </c>
    </row>
    <row r="139" spans="1:6" s="47" customFormat="1" ht="12">
      <c r="A139" s="44">
        <v>138</v>
      </c>
      <c r="B139" s="64" t="s">
        <v>217</v>
      </c>
      <c r="C139" s="64" t="s">
        <v>193</v>
      </c>
      <c r="D139" s="45" t="s">
        <v>194</v>
      </c>
      <c r="E139" s="46">
        <v>5156</v>
      </c>
      <c r="F139" s="46">
        <v>21714</v>
      </c>
    </row>
    <row r="140" spans="1:6" s="47" customFormat="1" ht="12">
      <c r="A140" s="44">
        <v>139</v>
      </c>
      <c r="B140" s="64" t="s">
        <v>217</v>
      </c>
      <c r="C140" s="64" t="s">
        <v>193</v>
      </c>
      <c r="D140" s="45" t="s">
        <v>194</v>
      </c>
      <c r="E140" s="46">
        <v>4900</v>
      </c>
      <c r="F140" s="46">
        <v>22208</v>
      </c>
    </row>
    <row r="141" spans="1:6" s="47" customFormat="1" ht="12">
      <c r="A141" s="44">
        <v>140</v>
      </c>
      <c r="B141" s="64" t="s">
        <v>217</v>
      </c>
      <c r="C141" s="64" t="s">
        <v>193</v>
      </c>
      <c r="D141" s="45" t="s">
        <v>221</v>
      </c>
      <c r="E141" s="46">
        <v>1426</v>
      </c>
      <c r="F141" s="46">
        <v>7678</v>
      </c>
    </row>
    <row r="142" spans="1:6" s="47" customFormat="1" ht="12">
      <c r="A142" s="44">
        <v>141</v>
      </c>
      <c r="B142" s="64" t="s">
        <v>217</v>
      </c>
      <c r="C142" s="64" t="s">
        <v>193</v>
      </c>
      <c r="D142" s="45" t="s">
        <v>378</v>
      </c>
      <c r="E142" s="46">
        <v>5156</v>
      </c>
      <c r="F142" s="46">
        <v>21174</v>
      </c>
    </row>
    <row r="143" spans="1:6" s="47" customFormat="1" ht="12">
      <c r="A143" s="44">
        <v>142</v>
      </c>
      <c r="B143" s="64" t="s">
        <v>217</v>
      </c>
      <c r="C143" s="64" t="s">
        <v>193</v>
      </c>
      <c r="D143" s="45" t="s">
        <v>221</v>
      </c>
      <c r="E143" s="46">
        <v>5656</v>
      </c>
      <c r="F143" s="46">
        <v>20322</v>
      </c>
    </row>
    <row r="144" spans="1:6" s="47" customFormat="1" ht="12">
      <c r="A144" s="44">
        <v>143</v>
      </c>
      <c r="B144" s="64" t="s">
        <v>217</v>
      </c>
      <c r="C144" s="64" t="s">
        <v>193</v>
      </c>
      <c r="D144" s="45" t="s">
        <v>221</v>
      </c>
      <c r="E144" s="46">
        <v>4366</v>
      </c>
      <c r="F144" s="46">
        <v>20690</v>
      </c>
    </row>
    <row r="145" spans="1:6" s="47" customFormat="1" ht="12">
      <c r="A145" s="44">
        <v>144</v>
      </c>
      <c r="B145" s="64" t="s">
        <v>217</v>
      </c>
      <c r="C145" s="64" t="s">
        <v>193</v>
      </c>
      <c r="D145" s="45" t="s">
        <v>221</v>
      </c>
      <c r="E145" s="46">
        <v>5029</v>
      </c>
      <c r="F145" s="46">
        <v>21010</v>
      </c>
    </row>
    <row r="146" spans="1:6" s="47" customFormat="1" ht="12">
      <c r="A146" s="44">
        <v>145</v>
      </c>
      <c r="B146" s="64" t="s">
        <v>217</v>
      </c>
      <c r="C146" s="64" t="s">
        <v>193</v>
      </c>
      <c r="D146" s="45" t="s">
        <v>379</v>
      </c>
      <c r="E146" s="46">
        <v>4900</v>
      </c>
      <c r="F146" s="46">
        <v>22208</v>
      </c>
    </row>
    <row r="147" spans="1:6" s="47" customFormat="1" ht="12">
      <c r="A147" s="44">
        <v>146</v>
      </c>
      <c r="B147" s="64" t="s">
        <v>217</v>
      </c>
      <c r="C147" s="64" t="s">
        <v>193</v>
      </c>
      <c r="D147" s="45" t="s">
        <v>221</v>
      </c>
      <c r="E147" s="46">
        <v>5426</v>
      </c>
      <c r="F147" s="46">
        <v>22838</v>
      </c>
    </row>
    <row r="148" spans="1:6" s="47" customFormat="1" ht="12">
      <c r="A148" s="44">
        <v>147</v>
      </c>
      <c r="B148" s="64" t="s">
        <v>217</v>
      </c>
      <c r="C148" s="64" t="s">
        <v>193</v>
      </c>
      <c r="D148" s="45" t="s">
        <v>379</v>
      </c>
      <c r="E148" s="46">
        <v>5416</v>
      </c>
      <c r="F148" s="46">
        <v>23766</v>
      </c>
    </row>
    <row r="149" spans="1:6" s="47" customFormat="1" ht="12">
      <c r="A149" s="44">
        <v>148</v>
      </c>
      <c r="B149" s="64" t="s">
        <v>217</v>
      </c>
      <c r="C149" s="64" t="s">
        <v>62</v>
      </c>
      <c r="D149" s="45" t="s">
        <v>159</v>
      </c>
      <c r="E149" s="46">
        <v>1515</v>
      </c>
      <c r="F149" s="46">
        <v>9123.7000000000007</v>
      </c>
    </row>
    <row r="150" spans="1:6" s="47" customFormat="1" ht="12">
      <c r="A150" s="44">
        <v>149</v>
      </c>
      <c r="B150" s="64" t="s">
        <v>217</v>
      </c>
      <c r="C150" s="64" t="s">
        <v>117</v>
      </c>
      <c r="D150" s="45" t="s">
        <v>294</v>
      </c>
      <c r="E150" s="46">
        <v>2913.66</v>
      </c>
      <c r="F150" s="46">
        <v>31618</v>
      </c>
    </row>
    <row r="151" spans="1:6" s="47" customFormat="1" ht="12">
      <c r="A151" s="44">
        <v>150</v>
      </c>
      <c r="B151" s="64" t="s">
        <v>225</v>
      </c>
      <c r="C151" s="64" t="s">
        <v>246</v>
      </c>
      <c r="D151" s="45" t="s">
        <v>380</v>
      </c>
      <c r="E151" s="46">
        <v>4253.04</v>
      </c>
      <c r="F151" s="46">
        <v>14493.6</v>
      </c>
    </row>
    <row r="152" spans="1:6" s="47" customFormat="1" ht="12">
      <c r="A152" s="44">
        <v>151</v>
      </c>
      <c r="B152" s="64" t="s">
        <v>225</v>
      </c>
      <c r="C152" s="64" t="s">
        <v>139</v>
      </c>
      <c r="D152" s="45" t="s">
        <v>228</v>
      </c>
      <c r="E152" s="46">
        <v>20727.72</v>
      </c>
      <c r="F152" s="46">
        <v>207879.75</v>
      </c>
    </row>
    <row r="153" spans="1:6" s="47" customFormat="1" ht="12">
      <c r="A153" s="44">
        <v>152</v>
      </c>
      <c r="B153" s="64" t="s">
        <v>225</v>
      </c>
      <c r="C153" s="64" t="s">
        <v>139</v>
      </c>
      <c r="D153" s="45" t="s">
        <v>381</v>
      </c>
      <c r="E153" s="46">
        <v>684.16</v>
      </c>
      <c r="F153" s="46">
        <v>9832.64</v>
      </c>
    </row>
    <row r="154" spans="1:6" s="47" customFormat="1" ht="12">
      <c r="A154" s="44">
        <v>153</v>
      </c>
      <c r="B154" s="64" t="s">
        <v>181</v>
      </c>
      <c r="C154" s="64" t="s">
        <v>73</v>
      </c>
      <c r="D154" s="45" t="s">
        <v>255</v>
      </c>
      <c r="E154" s="46">
        <v>5226.8999999999996</v>
      </c>
      <c r="F154" s="46">
        <v>27811</v>
      </c>
    </row>
    <row r="155" spans="1:6" s="47" customFormat="1" ht="12">
      <c r="A155" s="44">
        <v>154</v>
      </c>
      <c r="B155" s="64" t="s">
        <v>181</v>
      </c>
      <c r="C155" s="64" t="s">
        <v>73</v>
      </c>
      <c r="D155" s="45" t="s">
        <v>255</v>
      </c>
      <c r="E155" s="46">
        <v>2190.1</v>
      </c>
      <c r="F155" s="46">
        <v>11954</v>
      </c>
    </row>
    <row r="156" spans="1:6" s="47" customFormat="1" ht="12">
      <c r="A156" s="44">
        <v>155</v>
      </c>
      <c r="B156" s="64" t="s">
        <v>181</v>
      </c>
      <c r="C156" s="64" t="s">
        <v>73</v>
      </c>
      <c r="D156" s="45" t="s">
        <v>255</v>
      </c>
      <c r="E156" s="46">
        <v>3251.5</v>
      </c>
      <c r="F156" s="46">
        <v>20110</v>
      </c>
    </row>
    <row r="157" spans="1:6" s="47" customFormat="1" ht="12">
      <c r="A157" s="44">
        <v>156</v>
      </c>
      <c r="B157" s="64" t="s">
        <v>181</v>
      </c>
      <c r="C157" s="64" t="s">
        <v>117</v>
      </c>
      <c r="D157" s="45" t="s">
        <v>272</v>
      </c>
      <c r="E157" s="46">
        <v>815</v>
      </c>
      <c r="F157" s="46">
        <v>1865.99</v>
      </c>
    </row>
    <row r="158" spans="1:6" s="47" customFormat="1" ht="12">
      <c r="A158" s="44">
        <v>157</v>
      </c>
      <c r="B158" s="64" t="s">
        <v>181</v>
      </c>
      <c r="C158" s="64" t="s">
        <v>117</v>
      </c>
      <c r="D158" s="45" t="s">
        <v>382</v>
      </c>
      <c r="E158" s="46">
        <v>3466.49</v>
      </c>
      <c r="F158" s="46">
        <v>23230.57</v>
      </c>
    </row>
    <row r="159" spans="1:6" s="47" customFormat="1" ht="12">
      <c r="A159" s="44">
        <v>158</v>
      </c>
      <c r="B159" s="64" t="s">
        <v>181</v>
      </c>
      <c r="C159" s="64" t="s">
        <v>117</v>
      </c>
      <c r="D159" s="45" t="s">
        <v>272</v>
      </c>
      <c r="E159" s="46">
        <v>2918.44</v>
      </c>
      <c r="F159" s="46">
        <v>21710.86</v>
      </c>
    </row>
    <row r="160" spans="1:6" s="47" customFormat="1" ht="12">
      <c r="A160" s="44">
        <v>159</v>
      </c>
      <c r="B160" s="64" t="s">
        <v>181</v>
      </c>
      <c r="C160" s="64" t="s">
        <v>182</v>
      </c>
      <c r="D160" s="45" t="s">
        <v>183</v>
      </c>
      <c r="E160" s="46">
        <v>6665.3</v>
      </c>
      <c r="F160" s="46">
        <v>26414.1</v>
      </c>
    </row>
    <row r="161" spans="1:6" s="47" customFormat="1" ht="12">
      <c r="A161" s="44">
        <v>160</v>
      </c>
      <c r="B161" s="64" t="s">
        <v>145</v>
      </c>
      <c r="C161" s="64" t="s">
        <v>28</v>
      </c>
      <c r="D161" s="45" t="s">
        <v>29</v>
      </c>
      <c r="E161" s="46">
        <v>4907</v>
      </c>
      <c r="F161" s="46">
        <v>12084.5</v>
      </c>
    </row>
    <row r="162" spans="1:6" s="47" customFormat="1" ht="12">
      <c r="A162" s="44">
        <v>161</v>
      </c>
      <c r="B162" s="64" t="s">
        <v>145</v>
      </c>
      <c r="C162" s="64" t="s">
        <v>28</v>
      </c>
      <c r="D162" s="45" t="s">
        <v>29</v>
      </c>
      <c r="E162" s="46">
        <v>681.5</v>
      </c>
      <c r="F162" s="46">
        <v>2230.5</v>
      </c>
    </row>
    <row r="163" spans="1:6" s="47" customFormat="1" ht="12">
      <c r="A163" s="44">
        <v>162</v>
      </c>
      <c r="B163" s="64" t="s">
        <v>145</v>
      </c>
      <c r="C163" s="64" t="s">
        <v>28</v>
      </c>
      <c r="D163" s="45" t="s">
        <v>29</v>
      </c>
      <c r="E163" s="46">
        <v>1898</v>
      </c>
      <c r="F163" s="46">
        <v>5271</v>
      </c>
    </row>
    <row r="164" spans="1:6" s="47" customFormat="1" ht="12">
      <c r="A164" s="44">
        <v>163</v>
      </c>
      <c r="B164" s="64" t="s">
        <v>37</v>
      </c>
      <c r="C164" s="64" t="s">
        <v>40</v>
      </c>
      <c r="D164" s="45" t="s">
        <v>41</v>
      </c>
      <c r="E164" s="46">
        <v>33.479999999999997</v>
      </c>
      <c r="F164" s="46">
        <v>793.06</v>
      </c>
    </row>
    <row r="165" spans="1:6" s="47" customFormat="1" ht="12">
      <c r="A165" s="44">
        <v>164</v>
      </c>
      <c r="B165" s="64" t="s">
        <v>37</v>
      </c>
      <c r="C165" s="64" t="s">
        <v>40</v>
      </c>
      <c r="D165" s="45" t="s">
        <v>41</v>
      </c>
      <c r="E165" s="46">
        <v>11.53</v>
      </c>
      <c r="F165" s="46">
        <v>368.63</v>
      </c>
    </row>
    <row r="166" spans="1:6" s="47" customFormat="1" ht="12">
      <c r="A166" s="44">
        <v>165</v>
      </c>
      <c r="B166" s="64" t="s">
        <v>37</v>
      </c>
      <c r="C166" s="64" t="s">
        <v>40</v>
      </c>
      <c r="D166" s="45" t="s">
        <v>41</v>
      </c>
      <c r="E166" s="46">
        <v>31</v>
      </c>
      <c r="F166" s="46">
        <v>967.25</v>
      </c>
    </row>
    <row r="167" spans="1:6" s="47" customFormat="1" ht="12">
      <c r="A167" s="44">
        <v>166</v>
      </c>
      <c r="B167" s="64" t="s">
        <v>37</v>
      </c>
      <c r="C167" s="64" t="s">
        <v>40</v>
      </c>
      <c r="D167" s="45" t="s">
        <v>41</v>
      </c>
      <c r="E167" s="46">
        <v>26.14</v>
      </c>
      <c r="F167" s="46">
        <v>1059.48</v>
      </c>
    </row>
    <row r="168" spans="1:6" s="47" customFormat="1" ht="12">
      <c r="A168" s="44">
        <v>167</v>
      </c>
      <c r="B168" s="64" t="s">
        <v>37</v>
      </c>
      <c r="C168" s="64" t="s">
        <v>40</v>
      </c>
      <c r="D168" s="45" t="s">
        <v>41</v>
      </c>
      <c r="E168" s="46">
        <v>2.2200000000000002</v>
      </c>
      <c r="F168" s="46">
        <v>67.430000000000007</v>
      </c>
    </row>
    <row r="169" spans="1:6" s="47" customFormat="1" ht="12">
      <c r="A169" s="44">
        <v>168</v>
      </c>
      <c r="B169" s="64" t="s">
        <v>37</v>
      </c>
      <c r="C169" s="64" t="s">
        <v>40</v>
      </c>
      <c r="D169" s="45" t="s">
        <v>41</v>
      </c>
      <c r="E169" s="46">
        <v>9.58</v>
      </c>
      <c r="F169" s="46">
        <v>189.65</v>
      </c>
    </row>
    <row r="170" spans="1:6" s="47" customFormat="1" ht="12">
      <c r="A170" s="44">
        <v>169</v>
      </c>
      <c r="B170" s="64" t="s">
        <v>37</v>
      </c>
      <c r="C170" s="64" t="s">
        <v>40</v>
      </c>
      <c r="D170" s="45" t="s">
        <v>41</v>
      </c>
      <c r="E170" s="46">
        <v>19.72</v>
      </c>
      <c r="F170" s="46">
        <v>591.24</v>
      </c>
    </row>
    <row r="171" spans="1:6" s="47" customFormat="1" ht="12">
      <c r="A171" s="44">
        <v>170</v>
      </c>
      <c r="B171" s="64" t="s">
        <v>101</v>
      </c>
      <c r="C171" s="64" t="s">
        <v>62</v>
      </c>
      <c r="D171" s="45" t="s">
        <v>159</v>
      </c>
      <c r="E171" s="46">
        <v>61.84</v>
      </c>
      <c r="F171" s="46">
        <v>996.4</v>
      </c>
    </row>
    <row r="172" spans="1:6" s="47" customFormat="1" ht="12">
      <c r="A172" s="44">
        <v>171</v>
      </c>
      <c r="B172" s="64" t="s">
        <v>102</v>
      </c>
      <c r="C172" s="64" t="s">
        <v>30</v>
      </c>
      <c r="D172" s="45" t="s">
        <v>241</v>
      </c>
      <c r="E172" s="46">
        <v>1023.68</v>
      </c>
      <c r="F172" s="46">
        <v>16913.13</v>
      </c>
    </row>
    <row r="173" spans="1:6" s="47" customFormat="1" ht="12">
      <c r="A173" s="44">
        <v>172</v>
      </c>
      <c r="B173" s="64" t="s">
        <v>102</v>
      </c>
      <c r="C173" s="64" t="s">
        <v>30</v>
      </c>
      <c r="D173" s="45" t="s">
        <v>241</v>
      </c>
      <c r="E173" s="46">
        <v>114.13</v>
      </c>
      <c r="F173" s="46">
        <v>5233.2</v>
      </c>
    </row>
    <row r="174" spans="1:6" s="47" customFormat="1" ht="12">
      <c r="A174" s="44">
        <v>173</v>
      </c>
      <c r="B174" s="64" t="s">
        <v>102</v>
      </c>
      <c r="C174" s="64" t="s">
        <v>30</v>
      </c>
      <c r="D174" s="45" t="s">
        <v>241</v>
      </c>
      <c r="E174" s="46">
        <v>37.94</v>
      </c>
      <c r="F174" s="46">
        <v>2035.75</v>
      </c>
    </row>
    <row r="175" spans="1:6" s="47" customFormat="1" ht="12">
      <c r="A175" s="44">
        <v>174</v>
      </c>
      <c r="B175" s="64" t="s">
        <v>102</v>
      </c>
      <c r="C175" s="64" t="s">
        <v>30</v>
      </c>
      <c r="D175" s="45" t="s">
        <v>241</v>
      </c>
      <c r="E175" s="46">
        <v>51.74</v>
      </c>
      <c r="F175" s="46">
        <v>3621.75</v>
      </c>
    </row>
    <row r="176" spans="1:6" s="47" customFormat="1" ht="12">
      <c r="A176" s="44">
        <v>175</v>
      </c>
      <c r="B176" s="64" t="s">
        <v>102</v>
      </c>
      <c r="C176" s="64" t="s">
        <v>139</v>
      </c>
      <c r="D176" s="45" t="s">
        <v>383</v>
      </c>
      <c r="E176" s="46">
        <v>17027.98</v>
      </c>
      <c r="F176" s="46">
        <v>33960.33</v>
      </c>
    </row>
    <row r="177" spans="1:6" s="47" customFormat="1" ht="12">
      <c r="A177" s="44">
        <v>176</v>
      </c>
      <c r="B177" s="64" t="s">
        <v>102</v>
      </c>
      <c r="C177" s="64" t="s">
        <v>139</v>
      </c>
      <c r="D177" s="45" t="s">
        <v>383</v>
      </c>
      <c r="E177" s="46">
        <v>6236.04</v>
      </c>
      <c r="F177" s="46">
        <v>12454.04</v>
      </c>
    </row>
    <row r="178" spans="1:6" s="47" customFormat="1" ht="12">
      <c r="A178" s="44">
        <v>177</v>
      </c>
      <c r="B178" s="64" t="s">
        <v>42</v>
      </c>
      <c r="C178" s="64" t="s">
        <v>30</v>
      </c>
      <c r="D178" s="45" t="s">
        <v>31</v>
      </c>
      <c r="E178" s="46">
        <v>650</v>
      </c>
      <c r="F178" s="46">
        <v>17083.169999999998</v>
      </c>
    </row>
    <row r="179" spans="1:6" s="47" customFormat="1" ht="12">
      <c r="A179" s="44">
        <v>178</v>
      </c>
      <c r="B179" s="64" t="s">
        <v>42</v>
      </c>
      <c r="C179" s="64" t="s">
        <v>30</v>
      </c>
      <c r="D179" s="45" t="s">
        <v>31</v>
      </c>
      <c r="E179" s="46">
        <v>275</v>
      </c>
      <c r="F179" s="46">
        <v>11442.97</v>
      </c>
    </row>
    <row r="180" spans="1:6" s="47" customFormat="1" ht="12">
      <c r="A180" s="44">
        <v>179</v>
      </c>
      <c r="B180" s="64" t="s">
        <v>42</v>
      </c>
      <c r="C180" s="64" t="s">
        <v>30</v>
      </c>
      <c r="D180" s="45" t="s">
        <v>31</v>
      </c>
      <c r="E180" s="46">
        <v>6.89</v>
      </c>
      <c r="F180" s="46">
        <v>196.8</v>
      </c>
    </row>
    <row r="181" spans="1:6" s="47" customFormat="1" ht="12">
      <c r="A181" s="44">
        <v>180</v>
      </c>
      <c r="B181" s="64" t="s">
        <v>42</v>
      </c>
      <c r="C181" s="64" t="s">
        <v>30</v>
      </c>
      <c r="D181" s="45" t="s">
        <v>31</v>
      </c>
      <c r="E181" s="46">
        <v>87.5</v>
      </c>
      <c r="F181" s="46">
        <v>3682.98</v>
      </c>
    </row>
    <row r="182" spans="1:6" s="47" customFormat="1" ht="12">
      <c r="A182" s="44">
        <v>181</v>
      </c>
      <c r="B182" s="64" t="s">
        <v>42</v>
      </c>
      <c r="C182" s="64" t="s">
        <v>30</v>
      </c>
      <c r="D182" s="45" t="s">
        <v>31</v>
      </c>
      <c r="E182" s="46">
        <v>351.72</v>
      </c>
      <c r="F182" s="46">
        <v>14073.5</v>
      </c>
    </row>
    <row r="183" spans="1:6" s="47" customFormat="1" ht="12">
      <c r="A183" s="44">
        <v>182</v>
      </c>
      <c r="B183" s="64" t="s">
        <v>42</v>
      </c>
      <c r="C183" s="64" t="s">
        <v>30</v>
      </c>
      <c r="D183" s="45" t="s">
        <v>31</v>
      </c>
      <c r="E183" s="46">
        <v>7947.49</v>
      </c>
      <c r="F183" s="46">
        <v>125944.23</v>
      </c>
    </row>
    <row r="184" spans="1:6" s="47" customFormat="1" ht="12">
      <c r="A184" s="44">
        <v>183</v>
      </c>
      <c r="B184" s="64" t="s">
        <v>42</v>
      </c>
      <c r="C184" s="64" t="s">
        <v>30</v>
      </c>
      <c r="D184" s="45" t="s">
        <v>31</v>
      </c>
      <c r="E184" s="46">
        <v>314.20999999999998</v>
      </c>
      <c r="F184" s="46">
        <v>5026.92</v>
      </c>
    </row>
    <row r="185" spans="1:6" s="47" customFormat="1" ht="12">
      <c r="A185" s="44">
        <v>184</v>
      </c>
      <c r="B185" s="64" t="s">
        <v>42</v>
      </c>
      <c r="C185" s="64" t="s">
        <v>30</v>
      </c>
      <c r="D185" s="45" t="s">
        <v>31</v>
      </c>
      <c r="E185" s="46">
        <v>25.29</v>
      </c>
      <c r="F185" s="46">
        <v>1656.4</v>
      </c>
    </row>
    <row r="186" spans="1:6" s="47" customFormat="1" ht="12">
      <c r="A186" s="44">
        <v>185</v>
      </c>
      <c r="B186" s="64" t="s">
        <v>42</v>
      </c>
      <c r="C186" s="64" t="s">
        <v>30</v>
      </c>
      <c r="D186" s="45" t="s">
        <v>31</v>
      </c>
      <c r="E186" s="46">
        <v>536.33000000000004</v>
      </c>
      <c r="F186" s="46">
        <v>10024.92</v>
      </c>
    </row>
    <row r="187" spans="1:6" s="47" customFormat="1" ht="12">
      <c r="A187" s="44">
        <v>186</v>
      </c>
      <c r="B187" s="64" t="s">
        <v>42</v>
      </c>
      <c r="C187" s="64" t="s">
        <v>30</v>
      </c>
      <c r="D187" s="45" t="s">
        <v>31</v>
      </c>
      <c r="E187" s="46">
        <v>275.39999999999998</v>
      </c>
      <c r="F187" s="46">
        <v>5331.7</v>
      </c>
    </row>
    <row r="188" spans="1:6" s="47" customFormat="1" ht="12">
      <c r="A188" s="44">
        <v>187</v>
      </c>
      <c r="B188" s="64" t="s">
        <v>42</v>
      </c>
      <c r="C188" s="64" t="s">
        <v>30</v>
      </c>
      <c r="D188" s="45" t="s">
        <v>31</v>
      </c>
      <c r="E188" s="46">
        <v>1407.32</v>
      </c>
      <c r="F188" s="46">
        <v>24980</v>
      </c>
    </row>
    <row r="189" spans="1:6" s="47" customFormat="1" ht="12">
      <c r="A189" s="44">
        <v>188</v>
      </c>
      <c r="B189" s="64" t="s">
        <v>42</v>
      </c>
      <c r="C189" s="64" t="s">
        <v>30</v>
      </c>
      <c r="D189" s="45" t="s">
        <v>31</v>
      </c>
      <c r="E189" s="46">
        <v>202.91</v>
      </c>
      <c r="F189" s="46">
        <v>4253.3999999999996</v>
      </c>
    </row>
    <row r="190" spans="1:6" s="47" customFormat="1" ht="12">
      <c r="A190" s="44">
        <v>189</v>
      </c>
      <c r="B190" s="64" t="s">
        <v>42</v>
      </c>
      <c r="C190" s="64" t="s">
        <v>30</v>
      </c>
      <c r="D190" s="45" t="s">
        <v>31</v>
      </c>
      <c r="E190" s="46">
        <v>141.87</v>
      </c>
      <c r="F190" s="46">
        <v>4920</v>
      </c>
    </row>
    <row r="191" spans="1:6" s="47" customFormat="1" ht="12">
      <c r="A191" s="44">
        <v>190</v>
      </c>
      <c r="B191" s="64" t="s">
        <v>42</v>
      </c>
      <c r="C191" s="64" t="s">
        <v>30</v>
      </c>
      <c r="D191" s="45" t="s">
        <v>31</v>
      </c>
      <c r="E191" s="46">
        <v>351.72</v>
      </c>
      <c r="F191" s="46">
        <v>6599.4</v>
      </c>
    </row>
    <row r="192" spans="1:6" s="47" customFormat="1" ht="12">
      <c r="A192" s="44">
        <v>191</v>
      </c>
      <c r="B192" s="64" t="s">
        <v>42</v>
      </c>
      <c r="C192" s="64" t="s">
        <v>30</v>
      </c>
      <c r="D192" s="45" t="s">
        <v>31</v>
      </c>
      <c r="E192" s="46">
        <v>539.12</v>
      </c>
      <c r="F192" s="46">
        <v>13506.79</v>
      </c>
    </row>
    <row r="193" spans="1:6" s="47" customFormat="1" ht="12">
      <c r="A193" s="44">
        <v>192</v>
      </c>
      <c r="B193" s="64" t="s">
        <v>42</v>
      </c>
      <c r="C193" s="64" t="s">
        <v>30</v>
      </c>
      <c r="D193" s="45" t="s">
        <v>31</v>
      </c>
      <c r="E193" s="46">
        <v>8798.9599999999991</v>
      </c>
      <c r="F193" s="46">
        <v>159142.25</v>
      </c>
    </row>
    <row r="194" spans="1:6" s="47" customFormat="1" ht="12">
      <c r="A194" s="44">
        <v>193</v>
      </c>
      <c r="B194" s="64" t="s">
        <v>42</v>
      </c>
      <c r="C194" s="64" t="s">
        <v>30</v>
      </c>
      <c r="D194" s="45" t="s">
        <v>31</v>
      </c>
      <c r="E194" s="46">
        <v>249.98</v>
      </c>
      <c r="F194" s="46">
        <v>5737.92</v>
      </c>
    </row>
    <row r="195" spans="1:6" s="47" customFormat="1" ht="12">
      <c r="A195" s="44">
        <v>194</v>
      </c>
      <c r="B195" s="64" t="s">
        <v>42</v>
      </c>
      <c r="C195" s="64" t="s">
        <v>69</v>
      </c>
      <c r="D195" s="45" t="s">
        <v>149</v>
      </c>
      <c r="E195" s="46">
        <v>0.5</v>
      </c>
      <c r="F195" s="46">
        <v>2870.68</v>
      </c>
    </row>
    <row r="196" spans="1:6" s="47" customFormat="1" ht="12">
      <c r="A196" s="44">
        <v>195</v>
      </c>
      <c r="B196" s="64" t="s">
        <v>42</v>
      </c>
      <c r="C196" s="64" t="s">
        <v>69</v>
      </c>
      <c r="D196" s="45" t="s">
        <v>149</v>
      </c>
      <c r="E196" s="46">
        <v>1</v>
      </c>
      <c r="F196" s="46">
        <v>24513</v>
      </c>
    </row>
    <row r="197" spans="1:6" s="47" customFormat="1" ht="12">
      <c r="A197" s="44">
        <v>196</v>
      </c>
      <c r="B197" s="64" t="s">
        <v>42</v>
      </c>
      <c r="C197" s="64" t="s">
        <v>69</v>
      </c>
      <c r="D197" s="45" t="s">
        <v>149</v>
      </c>
      <c r="E197" s="46">
        <v>2.5</v>
      </c>
      <c r="F197" s="46">
        <v>4829.08</v>
      </c>
    </row>
    <row r="198" spans="1:6" s="47" customFormat="1" ht="12">
      <c r="A198" s="44">
        <v>197</v>
      </c>
      <c r="B198" s="64" t="s">
        <v>42</v>
      </c>
      <c r="C198" s="64" t="s">
        <v>69</v>
      </c>
      <c r="D198" s="45" t="s">
        <v>149</v>
      </c>
      <c r="E198" s="46">
        <v>2</v>
      </c>
      <c r="F198" s="46">
        <v>66704.03</v>
      </c>
    </row>
    <row r="199" spans="1:6" s="47" customFormat="1" ht="12">
      <c r="A199" s="44">
        <v>198</v>
      </c>
      <c r="B199" s="64" t="s">
        <v>42</v>
      </c>
      <c r="C199" s="64" t="s">
        <v>69</v>
      </c>
      <c r="D199" s="45" t="s">
        <v>149</v>
      </c>
      <c r="E199" s="46">
        <v>1</v>
      </c>
      <c r="F199" s="46">
        <v>16016.65</v>
      </c>
    </row>
    <row r="200" spans="1:6" s="47" customFormat="1" ht="12">
      <c r="A200" s="44">
        <v>199</v>
      </c>
      <c r="B200" s="64" t="s">
        <v>42</v>
      </c>
      <c r="C200" s="64" t="s">
        <v>69</v>
      </c>
      <c r="D200" s="45" t="s">
        <v>149</v>
      </c>
      <c r="E200" s="46">
        <v>2</v>
      </c>
      <c r="F200" s="46">
        <v>61177.71</v>
      </c>
    </row>
    <row r="201" spans="1:6" s="47" customFormat="1" ht="12">
      <c r="A201" s="44">
        <v>200</v>
      </c>
      <c r="B201" s="64" t="s">
        <v>42</v>
      </c>
      <c r="C201" s="64" t="s">
        <v>69</v>
      </c>
      <c r="D201" s="45" t="s">
        <v>149</v>
      </c>
      <c r="E201" s="46">
        <v>1.8</v>
      </c>
      <c r="F201" s="46">
        <v>58298.11</v>
      </c>
    </row>
    <row r="202" spans="1:6" s="47" customFormat="1" ht="12">
      <c r="A202" s="44">
        <v>201</v>
      </c>
      <c r="B202" s="64" t="s">
        <v>42</v>
      </c>
      <c r="C202" s="64" t="s">
        <v>69</v>
      </c>
      <c r="D202" s="45" t="s">
        <v>149</v>
      </c>
      <c r="E202" s="46">
        <v>5</v>
      </c>
      <c r="F202" s="46">
        <v>8561.4</v>
      </c>
    </row>
    <row r="203" spans="1:6" s="47" customFormat="1" ht="12">
      <c r="A203" s="44">
        <v>202</v>
      </c>
      <c r="B203" s="64" t="s">
        <v>42</v>
      </c>
      <c r="C203" s="64" t="s">
        <v>69</v>
      </c>
      <c r="D203" s="45" t="s">
        <v>149</v>
      </c>
      <c r="E203" s="46">
        <v>1</v>
      </c>
      <c r="F203" s="46">
        <v>23509.02</v>
      </c>
    </row>
    <row r="204" spans="1:6" s="47" customFormat="1" ht="12">
      <c r="A204" s="44">
        <v>203</v>
      </c>
      <c r="B204" s="64" t="s">
        <v>42</v>
      </c>
      <c r="C204" s="64" t="s">
        <v>89</v>
      </c>
      <c r="D204" s="45" t="s">
        <v>90</v>
      </c>
      <c r="E204" s="46">
        <v>75.94</v>
      </c>
      <c r="F204" s="46">
        <v>2378.16</v>
      </c>
    </row>
    <row r="205" spans="1:6" s="47" customFormat="1" ht="12">
      <c r="A205" s="44">
        <v>204</v>
      </c>
      <c r="B205" s="64" t="s">
        <v>42</v>
      </c>
      <c r="C205" s="64" t="s">
        <v>89</v>
      </c>
      <c r="D205" s="45" t="s">
        <v>90</v>
      </c>
      <c r="E205" s="46">
        <v>15.84</v>
      </c>
      <c r="F205" s="46">
        <v>324</v>
      </c>
    </row>
    <row r="206" spans="1:6" s="47" customFormat="1" ht="12">
      <c r="A206" s="44">
        <v>205</v>
      </c>
      <c r="B206" s="64" t="s">
        <v>42</v>
      </c>
      <c r="C206" s="64" t="s">
        <v>89</v>
      </c>
      <c r="D206" s="45" t="s">
        <v>90</v>
      </c>
      <c r="E206" s="46">
        <v>5</v>
      </c>
      <c r="F206" s="46">
        <v>179</v>
      </c>
    </row>
    <row r="207" spans="1:6" s="47" customFormat="1" ht="12">
      <c r="A207" s="44">
        <v>206</v>
      </c>
      <c r="B207" s="64" t="s">
        <v>42</v>
      </c>
      <c r="C207" s="64" t="s">
        <v>103</v>
      </c>
      <c r="D207" s="45" t="s">
        <v>150</v>
      </c>
      <c r="E207" s="46">
        <v>1040.5999999999999</v>
      </c>
      <c r="F207" s="46">
        <v>55877.63</v>
      </c>
    </row>
    <row r="208" spans="1:6" s="47" customFormat="1" ht="12">
      <c r="A208" s="44">
        <v>207</v>
      </c>
      <c r="B208" s="64" t="s">
        <v>42</v>
      </c>
      <c r="C208" s="64" t="s">
        <v>103</v>
      </c>
      <c r="D208" s="45" t="s">
        <v>150</v>
      </c>
      <c r="E208" s="46">
        <v>436</v>
      </c>
      <c r="F208" s="46">
        <v>61903.46</v>
      </c>
    </row>
    <row r="209" spans="1:6" s="47" customFormat="1" ht="12">
      <c r="A209" s="44">
        <v>208</v>
      </c>
      <c r="B209" s="64" t="s">
        <v>42</v>
      </c>
      <c r="C209" s="64" t="s">
        <v>103</v>
      </c>
      <c r="D209" s="45" t="s">
        <v>150</v>
      </c>
      <c r="E209" s="46">
        <v>564.5</v>
      </c>
      <c r="F209" s="46">
        <v>75921.59</v>
      </c>
    </row>
    <row r="210" spans="1:6" s="47" customFormat="1" ht="12">
      <c r="A210" s="44">
        <v>209</v>
      </c>
      <c r="B210" s="64" t="s">
        <v>42</v>
      </c>
      <c r="C210" s="64" t="s">
        <v>103</v>
      </c>
      <c r="D210" s="45" t="s">
        <v>150</v>
      </c>
      <c r="E210" s="46">
        <v>79.5</v>
      </c>
      <c r="F210" s="46">
        <v>11695.2</v>
      </c>
    </row>
    <row r="211" spans="1:6" s="47" customFormat="1" ht="12">
      <c r="A211" s="44">
        <v>210</v>
      </c>
      <c r="B211" s="64" t="s">
        <v>42</v>
      </c>
      <c r="C211" s="64" t="s">
        <v>103</v>
      </c>
      <c r="D211" s="45" t="s">
        <v>150</v>
      </c>
      <c r="E211" s="46">
        <v>378.4</v>
      </c>
      <c r="F211" s="46">
        <v>20339.36</v>
      </c>
    </row>
    <row r="212" spans="1:6" s="47" customFormat="1" ht="12">
      <c r="A212" s="44">
        <v>211</v>
      </c>
      <c r="B212" s="64" t="s">
        <v>42</v>
      </c>
      <c r="C212" s="64" t="s">
        <v>62</v>
      </c>
      <c r="D212" s="45" t="s">
        <v>159</v>
      </c>
      <c r="E212" s="46">
        <v>3329</v>
      </c>
      <c r="F212" s="46">
        <v>41782.400000000001</v>
      </c>
    </row>
    <row r="213" spans="1:6" s="47" customFormat="1" ht="12">
      <c r="A213" s="44">
        <v>212</v>
      </c>
      <c r="B213" s="64" t="s">
        <v>42</v>
      </c>
      <c r="C213" s="64" t="s">
        <v>62</v>
      </c>
      <c r="D213" s="45" t="s">
        <v>159</v>
      </c>
      <c r="E213" s="46">
        <v>1966.04</v>
      </c>
      <c r="F213" s="46">
        <v>24552.799999999999</v>
      </c>
    </row>
    <row r="214" spans="1:6" s="47" customFormat="1" ht="12">
      <c r="A214" s="44">
        <v>213</v>
      </c>
      <c r="B214" s="64" t="s">
        <v>358</v>
      </c>
      <c r="C214" s="64" t="s">
        <v>182</v>
      </c>
      <c r="D214" s="45" t="s">
        <v>183</v>
      </c>
      <c r="E214" s="46">
        <v>2254.31</v>
      </c>
      <c r="F214" s="46">
        <v>17290.57</v>
      </c>
    </row>
    <row r="215" spans="1:6" s="47" customFormat="1" ht="12">
      <c r="A215" s="44">
        <v>214</v>
      </c>
      <c r="B215" s="64" t="s">
        <v>44</v>
      </c>
      <c r="C215" s="64" t="s">
        <v>110</v>
      </c>
      <c r="D215" s="45" t="s">
        <v>111</v>
      </c>
      <c r="E215" s="46">
        <v>3801.2</v>
      </c>
      <c r="F215" s="46">
        <v>16468.11</v>
      </c>
    </row>
    <row r="216" spans="1:6" s="47" customFormat="1" ht="12">
      <c r="A216" s="44">
        <v>215</v>
      </c>
      <c r="B216" s="64" t="s">
        <v>44</v>
      </c>
      <c r="C216" s="64" t="s">
        <v>110</v>
      </c>
      <c r="D216" s="45" t="s">
        <v>111</v>
      </c>
      <c r="E216" s="46">
        <v>348</v>
      </c>
      <c r="F216" s="46">
        <v>1157.58</v>
      </c>
    </row>
    <row r="217" spans="1:6" s="47" customFormat="1" ht="12">
      <c r="A217" s="44">
        <v>216</v>
      </c>
      <c r="B217" s="64" t="s">
        <v>44</v>
      </c>
      <c r="C217" s="64" t="s">
        <v>105</v>
      </c>
      <c r="D217" s="45" t="s">
        <v>106</v>
      </c>
      <c r="E217" s="46">
        <v>11549.7</v>
      </c>
      <c r="F217" s="46">
        <v>16650</v>
      </c>
    </row>
    <row r="218" spans="1:6" s="47" customFormat="1" ht="12">
      <c r="A218" s="44">
        <v>217</v>
      </c>
      <c r="B218" s="64" t="s">
        <v>44</v>
      </c>
      <c r="C218" s="64" t="s">
        <v>96</v>
      </c>
      <c r="D218" s="45" t="s">
        <v>97</v>
      </c>
      <c r="E218" s="46">
        <v>550.29999999999995</v>
      </c>
      <c r="F218" s="46">
        <v>1825</v>
      </c>
    </row>
    <row r="219" spans="1:6" s="47" customFormat="1" ht="12">
      <c r="A219" s="44">
        <v>218</v>
      </c>
      <c r="B219" s="64" t="s">
        <v>44</v>
      </c>
      <c r="C219" s="64" t="s">
        <v>96</v>
      </c>
      <c r="D219" s="45" t="s">
        <v>97</v>
      </c>
      <c r="E219" s="46">
        <v>500.1</v>
      </c>
      <c r="F219" s="46">
        <v>2445</v>
      </c>
    </row>
    <row r="220" spans="1:6" s="47" customFormat="1" ht="12">
      <c r="A220" s="44">
        <v>219</v>
      </c>
      <c r="B220" s="64" t="s">
        <v>44</v>
      </c>
      <c r="C220" s="64" t="s">
        <v>96</v>
      </c>
      <c r="D220" s="45" t="s">
        <v>97</v>
      </c>
      <c r="E220" s="46">
        <v>666</v>
      </c>
      <c r="F220" s="46">
        <v>2040</v>
      </c>
    </row>
    <row r="221" spans="1:6" s="47" customFormat="1" ht="12">
      <c r="A221" s="44">
        <v>220</v>
      </c>
      <c r="B221" s="64" t="s">
        <v>44</v>
      </c>
      <c r="C221" s="64" t="s">
        <v>96</v>
      </c>
      <c r="D221" s="45" t="s">
        <v>97</v>
      </c>
      <c r="E221" s="46">
        <v>1029.2</v>
      </c>
      <c r="F221" s="46">
        <v>5707</v>
      </c>
    </row>
    <row r="222" spans="1:6" s="47" customFormat="1" ht="12">
      <c r="A222" s="44">
        <v>221</v>
      </c>
      <c r="B222" s="64" t="s">
        <v>44</v>
      </c>
      <c r="C222" s="64" t="s">
        <v>96</v>
      </c>
      <c r="D222" s="45" t="s">
        <v>97</v>
      </c>
      <c r="E222" s="46">
        <v>1264.5999999999999</v>
      </c>
      <c r="F222" s="46">
        <v>7325</v>
      </c>
    </row>
    <row r="223" spans="1:6" s="47" customFormat="1" ht="12">
      <c r="A223" s="44">
        <v>222</v>
      </c>
      <c r="B223" s="64" t="s">
        <v>384</v>
      </c>
      <c r="C223" s="64" t="s">
        <v>185</v>
      </c>
      <c r="D223" s="45" t="s">
        <v>385</v>
      </c>
      <c r="E223" s="46">
        <v>20</v>
      </c>
      <c r="F223" s="46">
        <v>25517.05</v>
      </c>
    </row>
    <row r="224" spans="1:6" s="47" customFormat="1" ht="12">
      <c r="A224" s="44">
        <v>223</v>
      </c>
      <c r="B224" s="64" t="s">
        <v>45</v>
      </c>
      <c r="C224" s="64" t="s">
        <v>89</v>
      </c>
      <c r="D224" s="45" t="s">
        <v>90</v>
      </c>
      <c r="E224" s="46">
        <v>63.07</v>
      </c>
      <c r="F224" s="46">
        <v>1878.27</v>
      </c>
    </row>
    <row r="225" spans="1:6" s="47" customFormat="1" ht="12">
      <c r="A225" s="44">
        <v>224</v>
      </c>
      <c r="B225" s="64" t="s">
        <v>45</v>
      </c>
      <c r="C225" s="64" t="s">
        <v>89</v>
      </c>
      <c r="D225" s="45" t="s">
        <v>90</v>
      </c>
      <c r="E225" s="46">
        <v>165.45</v>
      </c>
      <c r="F225" s="46">
        <v>4946.16</v>
      </c>
    </row>
    <row r="226" spans="1:6" s="47" customFormat="1" ht="12">
      <c r="A226" s="44">
        <v>225</v>
      </c>
      <c r="B226" s="64" t="s">
        <v>45</v>
      </c>
      <c r="C226" s="64" t="s">
        <v>89</v>
      </c>
      <c r="D226" s="45" t="s">
        <v>90</v>
      </c>
      <c r="E226" s="46">
        <v>3514.12</v>
      </c>
      <c r="F226" s="46">
        <v>45718.37</v>
      </c>
    </row>
    <row r="227" spans="1:6" s="47" customFormat="1" ht="12">
      <c r="A227" s="44">
        <v>226</v>
      </c>
      <c r="B227" s="64" t="s">
        <v>45</v>
      </c>
      <c r="C227" s="64" t="s">
        <v>73</v>
      </c>
      <c r="D227" s="45" t="s">
        <v>135</v>
      </c>
      <c r="E227" s="46">
        <v>3149</v>
      </c>
      <c r="F227" s="46">
        <v>23440</v>
      </c>
    </row>
    <row r="228" spans="1:6" s="47" customFormat="1" ht="12">
      <c r="A228" s="44">
        <v>227</v>
      </c>
      <c r="B228" s="64" t="s">
        <v>167</v>
      </c>
      <c r="C228" s="64" t="s">
        <v>110</v>
      </c>
      <c r="D228" s="45" t="s">
        <v>111</v>
      </c>
      <c r="E228" s="46">
        <v>701.35</v>
      </c>
      <c r="F228" s="46">
        <v>14273.59</v>
      </c>
    </row>
    <row r="229" spans="1:6" s="47" customFormat="1" ht="12">
      <c r="A229" s="44">
        <v>228</v>
      </c>
      <c r="B229" s="64" t="s">
        <v>167</v>
      </c>
      <c r="C229" s="64" t="s">
        <v>110</v>
      </c>
      <c r="D229" s="45" t="s">
        <v>111</v>
      </c>
      <c r="E229" s="46">
        <v>579.15</v>
      </c>
      <c r="F229" s="46">
        <v>11774.54</v>
      </c>
    </row>
    <row r="230" spans="1:6" s="47" customFormat="1" ht="12">
      <c r="A230" s="44">
        <v>229</v>
      </c>
      <c r="B230" s="64" t="s">
        <v>167</v>
      </c>
      <c r="C230" s="64" t="s">
        <v>110</v>
      </c>
      <c r="D230" s="45" t="s">
        <v>111</v>
      </c>
      <c r="E230" s="46">
        <v>4800</v>
      </c>
      <c r="F230" s="46">
        <v>17305.310000000001</v>
      </c>
    </row>
    <row r="231" spans="1:6" s="47" customFormat="1" ht="12">
      <c r="A231" s="44">
        <v>230</v>
      </c>
      <c r="B231" s="64" t="s">
        <v>107</v>
      </c>
      <c r="C231" s="64" t="s">
        <v>30</v>
      </c>
      <c r="D231" s="45" t="s">
        <v>31</v>
      </c>
      <c r="E231" s="46">
        <v>60.5</v>
      </c>
      <c r="F231" s="46">
        <v>3977.4</v>
      </c>
    </row>
    <row r="232" spans="1:6" s="47" customFormat="1" ht="12">
      <c r="A232" s="44">
        <v>231</v>
      </c>
      <c r="B232" s="64" t="s">
        <v>107</v>
      </c>
      <c r="C232" s="64" t="s">
        <v>30</v>
      </c>
      <c r="D232" s="45" t="s">
        <v>31</v>
      </c>
      <c r="E232" s="46">
        <v>120.2</v>
      </c>
      <c r="F232" s="46">
        <v>4319.6099999999997</v>
      </c>
    </row>
    <row r="233" spans="1:6" s="47" customFormat="1" ht="12">
      <c r="A233" s="44">
        <v>232</v>
      </c>
      <c r="B233" s="64" t="s">
        <v>107</v>
      </c>
      <c r="C233" s="64" t="s">
        <v>30</v>
      </c>
      <c r="D233" s="45" t="s">
        <v>31</v>
      </c>
      <c r="E233" s="46">
        <v>214.99</v>
      </c>
      <c r="F233" s="46">
        <v>9068.24</v>
      </c>
    </row>
    <row r="234" spans="1:6" s="47" customFormat="1" ht="12">
      <c r="A234" s="44">
        <v>233</v>
      </c>
      <c r="B234" s="64" t="s">
        <v>107</v>
      </c>
      <c r="C234" s="64" t="s">
        <v>30</v>
      </c>
      <c r="D234" s="45" t="s">
        <v>31</v>
      </c>
      <c r="E234" s="46">
        <v>120.2</v>
      </c>
      <c r="F234" s="46">
        <v>982.65</v>
      </c>
    </row>
    <row r="235" spans="1:6" s="47" customFormat="1" ht="12">
      <c r="A235" s="44">
        <v>234</v>
      </c>
      <c r="B235" s="64" t="s">
        <v>107</v>
      </c>
      <c r="C235" s="64" t="s">
        <v>30</v>
      </c>
      <c r="D235" s="45" t="s">
        <v>31</v>
      </c>
      <c r="E235" s="46">
        <v>76</v>
      </c>
      <c r="F235" s="46">
        <v>2872.96</v>
      </c>
    </row>
    <row r="236" spans="1:6" s="47" customFormat="1" ht="12">
      <c r="A236" s="44">
        <v>235</v>
      </c>
      <c r="B236" s="64" t="s">
        <v>107</v>
      </c>
      <c r="C236" s="64" t="s">
        <v>30</v>
      </c>
      <c r="D236" s="45" t="s">
        <v>31</v>
      </c>
      <c r="E236" s="46">
        <v>122.81</v>
      </c>
      <c r="F236" s="46">
        <v>9335.35</v>
      </c>
    </row>
    <row r="237" spans="1:6" s="47" customFormat="1" ht="12">
      <c r="A237" s="44">
        <v>236</v>
      </c>
      <c r="B237" s="64" t="s">
        <v>107</v>
      </c>
      <c r="C237" s="64" t="s">
        <v>30</v>
      </c>
      <c r="D237" s="45" t="s">
        <v>31</v>
      </c>
      <c r="E237" s="46">
        <v>91.43</v>
      </c>
      <c r="F237" s="46">
        <v>4759.04</v>
      </c>
    </row>
    <row r="238" spans="1:6" s="47" customFormat="1" ht="12">
      <c r="A238" s="44">
        <v>237</v>
      </c>
      <c r="B238" s="64" t="s">
        <v>107</v>
      </c>
      <c r="C238" s="64" t="s">
        <v>30</v>
      </c>
      <c r="D238" s="45" t="s">
        <v>31</v>
      </c>
      <c r="E238" s="46">
        <v>953.96</v>
      </c>
      <c r="F238" s="46">
        <v>42067.1</v>
      </c>
    </row>
    <row r="239" spans="1:6" s="47" customFormat="1" ht="12">
      <c r="A239" s="44">
        <v>238</v>
      </c>
      <c r="B239" s="64" t="s">
        <v>107</v>
      </c>
      <c r="C239" s="64" t="s">
        <v>30</v>
      </c>
      <c r="D239" s="45" t="s">
        <v>31</v>
      </c>
      <c r="E239" s="46">
        <v>269.01</v>
      </c>
      <c r="F239" s="46">
        <v>4593.53</v>
      </c>
    </row>
    <row r="240" spans="1:6" s="47" customFormat="1" ht="12">
      <c r="A240" s="44">
        <v>239</v>
      </c>
      <c r="B240" s="64" t="s">
        <v>107</v>
      </c>
      <c r="C240" s="64" t="s">
        <v>30</v>
      </c>
      <c r="D240" s="45" t="s">
        <v>31</v>
      </c>
      <c r="E240" s="46">
        <v>120.12</v>
      </c>
      <c r="F240" s="46">
        <v>8260.7199999999993</v>
      </c>
    </row>
    <row r="241" spans="1:6" s="47" customFormat="1" ht="12">
      <c r="A241" s="44">
        <v>240</v>
      </c>
      <c r="B241" s="64" t="s">
        <v>107</v>
      </c>
      <c r="C241" s="64" t="s">
        <v>30</v>
      </c>
      <c r="D241" s="45" t="s">
        <v>31</v>
      </c>
      <c r="E241" s="46">
        <v>115.75</v>
      </c>
      <c r="F241" s="46">
        <v>5321.5</v>
      </c>
    </row>
    <row r="242" spans="1:6" s="47" customFormat="1" ht="12">
      <c r="A242" s="44">
        <v>241</v>
      </c>
      <c r="B242" s="64" t="s">
        <v>107</v>
      </c>
      <c r="C242" s="64" t="s">
        <v>30</v>
      </c>
      <c r="D242" s="45" t="s">
        <v>31</v>
      </c>
      <c r="E242" s="46">
        <v>508.15</v>
      </c>
      <c r="F242" s="46">
        <v>37367.120000000003</v>
      </c>
    </row>
    <row r="243" spans="1:6" s="47" customFormat="1" ht="12">
      <c r="A243" s="44">
        <v>242</v>
      </c>
      <c r="B243" s="64" t="s">
        <v>107</v>
      </c>
      <c r="C243" s="64" t="s">
        <v>30</v>
      </c>
      <c r="D243" s="45" t="s">
        <v>31</v>
      </c>
      <c r="E243" s="46">
        <v>2.38</v>
      </c>
      <c r="F243" s="46">
        <v>113.88</v>
      </c>
    </row>
    <row r="244" spans="1:6" s="47" customFormat="1" ht="12">
      <c r="A244" s="44">
        <v>243</v>
      </c>
      <c r="B244" s="64" t="s">
        <v>107</v>
      </c>
      <c r="C244" s="64" t="s">
        <v>30</v>
      </c>
      <c r="D244" s="45" t="s">
        <v>31</v>
      </c>
      <c r="E244" s="46">
        <v>24.85</v>
      </c>
      <c r="F244" s="46">
        <v>1614.05</v>
      </c>
    </row>
    <row r="245" spans="1:6" s="47" customFormat="1" ht="12">
      <c r="A245" s="44">
        <v>244</v>
      </c>
      <c r="B245" s="64" t="s">
        <v>107</v>
      </c>
      <c r="C245" s="64" t="s">
        <v>30</v>
      </c>
      <c r="D245" s="45" t="s">
        <v>31</v>
      </c>
      <c r="E245" s="46">
        <v>1016.96</v>
      </c>
      <c r="F245" s="46">
        <v>45877.4</v>
      </c>
    </row>
    <row r="246" spans="1:6" s="47" customFormat="1" ht="12">
      <c r="A246" s="44">
        <v>245</v>
      </c>
      <c r="B246" s="64" t="s">
        <v>107</v>
      </c>
      <c r="C246" s="64" t="s">
        <v>30</v>
      </c>
      <c r="D246" s="45" t="s">
        <v>31</v>
      </c>
      <c r="E246" s="46">
        <v>489.84</v>
      </c>
      <c r="F246" s="46">
        <v>20741.32</v>
      </c>
    </row>
    <row r="247" spans="1:6" s="47" customFormat="1" ht="12">
      <c r="A247" s="44">
        <v>246</v>
      </c>
      <c r="B247" s="64" t="s">
        <v>107</v>
      </c>
      <c r="C247" s="64" t="s">
        <v>30</v>
      </c>
      <c r="D247" s="45" t="s">
        <v>31</v>
      </c>
      <c r="E247" s="46">
        <v>41.2</v>
      </c>
      <c r="F247" s="46">
        <v>1289.3399999999999</v>
      </c>
    </row>
    <row r="248" spans="1:6" s="47" customFormat="1" ht="12">
      <c r="A248" s="44">
        <v>247</v>
      </c>
      <c r="B248" s="64" t="s">
        <v>107</v>
      </c>
      <c r="C248" s="64" t="s">
        <v>30</v>
      </c>
      <c r="D248" s="45" t="s">
        <v>31</v>
      </c>
      <c r="E248" s="46">
        <v>147.35</v>
      </c>
      <c r="F248" s="46">
        <v>4046.35</v>
      </c>
    </row>
    <row r="249" spans="1:6" s="47" customFormat="1" ht="12">
      <c r="A249" s="44">
        <v>248</v>
      </c>
      <c r="B249" s="64" t="s">
        <v>107</v>
      </c>
      <c r="C249" s="64" t="s">
        <v>30</v>
      </c>
      <c r="D249" s="45" t="s">
        <v>31</v>
      </c>
      <c r="E249" s="46">
        <v>423.02</v>
      </c>
      <c r="F249" s="46">
        <v>15278.32</v>
      </c>
    </row>
    <row r="250" spans="1:6" s="47" customFormat="1" ht="12">
      <c r="A250" s="44">
        <v>249</v>
      </c>
      <c r="B250" s="64" t="s">
        <v>107</v>
      </c>
      <c r="C250" s="64" t="s">
        <v>30</v>
      </c>
      <c r="D250" s="45" t="s">
        <v>31</v>
      </c>
      <c r="E250" s="46">
        <v>17.5</v>
      </c>
      <c r="F250" s="46">
        <v>772.52</v>
      </c>
    </row>
    <row r="251" spans="1:6" s="47" customFormat="1" ht="12">
      <c r="A251" s="44">
        <v>250</v>
      </c>
      <c r="B251" s="64" t="s">
        <v>107</v>
      </c>
      <c r="C251" s="64" t="s">
        <v>89</v>
      </c>
      <c r="D251" s="45" t="s">
        <v>214</v>
      </c>
      <c r="E251" s="46">
        <v>81.569999999999993</v>
      </c>
      <c r="F251" s="46">
        <v>1388.26</v>
      </c>
    </row>
    <row r="252" spans="1:6" s="47" customFormat="1" ht="12">
      <c r="A252" s="44">
        <v>251</v>
      </c>
      <c r="B252" s="64" t="s">
        <v>107</v>
      </c>
      <c r="C252" s="64" t="s">
        <v>89</v>
      </c>
      <c r="D252" s="45" t="s">
        <v>372</v>
      </c>
      <c r="E252" s="46">
        <v>2831.4</v>
      </c>
      <c r="F252" s="46">
        <v>58162.74</v>
      </c>
    </row>
    <row r="253" spans="1:6" s="47" customFormat="1" ht="12">
      <c r="A253" s="44">
        <v>252</v>
      </c>
      <c r="B253" s="64" t="s">
        <v>107</v>
      </c>
      <c r="C253" s="64" t="s">
        <v>89</v>
      </c>
      <c r="D253" s="45" t="s">
        <v>328</v>
      </c>
      <c r="E253" s="46">
        <v>2008.26</v>
      </c>
      <c r="F253" s="46">
        <v>42800.800000000003</v>
      </c>
    </row>
    <row r="254" spans="1:6" s="47" customFormat="1" ht="12">
      <c r="A254" s="44">
        <v>253</v>
      </c>
      <c r="B254" s="64" t="s">
        <v>107</v>
      </c>
      <c r="C254" s="64" t="s">
        <v>89</v>
      </c>
      <c r="D254" s="45" t="s">
        <v>372</v>
      </c>
      <c r="E254" s="46">
        <v>1587.74</v>
      </c>
      <c r="F254" s="46">
        <v>29637.32</v>
      </c>
    </row>
    <row r="255" spans="1:6" s="47" customFormat="1" ht="12">
      <c r="A255" s="44">
        <v>254</v>
      </c>
      <c r="B255" s="64" t="s">
        <v>107</v>
      </c>
      <c r="C255" s="64" t="s">
        <v>75</v>
      </c>
      <c r="D255" s="45" t="s">
        <v>143</v>
      </c>
      <c r="E255" s="46">
        <v>98.42</v>
      </c>
      <c r="F255" s="46">
        <v>3073.28</v>
      </c>
    </row>
    <row r="256" spans="1:6" s="47" customFormat="1" ht="12">
      <c r="A256" s="44">
        <v>255</v>
      </c>
      <c r="B256" s="64" t="s">
        <v>107</v>
      </c>
      <c r="C256" s="64" t="s">
        <v>75</v>
      </c>
      <c r="D256" s="45" t="s">
        <v>143</v>
      </c>
      <c r="E256" s="46">
        <v>110.3</v>
      </c>
      <c r="F256" s="46">
        <v>1968.64</v>
      </c>
    </row>
    <row r="257" spans="1:6" s="47" customFormat="1" ht="12">
      <c r="A257" s="44">
        <v>256</v>
      </c>
      <c r="B257" s="64" t="s">
        <v>107</v>
      </c>
      <c r="C257" s="64" t="s">
        <v>75</v>
      </c>
      <c r="D257" s="45" t="s">
        <v>143</v>
      </c>
      <c r="E257" s="46">
        <v>162.69999999999999</v>
      </c>
      <c r="F257" s="46">
        <v>4129.3</v>
      </c>
    </row>
    <row r="258" spans="1:6" s="47" customFormat="1" ht="12">
      <c r="A258" s="44">
        <v>257</v>
      </c>
      <c r="B258" s="64" t="s">
        <v>107</v>
      </c>
      <c r="C258" s="64" t="s">
        <v>75</v>
      </c>
      <c r="D258" s="45" t="s">
        <v>143</v>
      </c>
      <c r="E258" s="46">
        <v>64.7</v>
      </c>
      <c r="F258" s="46">
        <v>1816.28</v>
      </c>
    </row>
    <row r="259" spans="1:6" s="47" customFormat="1" ht="12">
      <c r="A259" s="44">
        <v>258</v>
      </c>
      <c r="B259" s="64" t="s">
        <v>107</v>
      </c>
      <c r="C259" s="64" t="s">
        <v>96</v>
      </c>
      <c r="D259" s="45" t="s">
        <v>386</v>
      </c>
      <c r="E259" s="46">
        <v>18088</v>
      </c>
      <c r="F259" s="46">
        <v>43928</v>
      </c>
    </row>
    <row r="260" spans="1:6" s="47" customFormat="1" ht="12">
      <c r="A260" s="44">
        <v>259</v>
      </c>
      <c r="B260" s="64" t="s">
        <v>48</v>
      </c>
      <c r="C260" s="64" t="s">
        <v>26</v>
      </c>
      <c r="D260" s="45" t="s">
        <v>205</v>
      </c>
      <c r="E260" s="46">
        <v>555.6</v>
      </c>
      <c r="F260" s="46">
        <v>21461.69</v>
      </c>
    </row>
    <row r="261" spans="1:6" s="47" customFormat="1" ht="12">
      <c r="A261" s="44">
        <v>260</v>
      </c>
      <c r="B261" s="64" t="s">
        <v>48</v>
      </c>
      <c r="C261" s="64" t="s">
        <v>30</v>
      </c>
      <c r="D261" s="45" t="s">
        <v>31</v>
      </c>
      <c r="E261" s="46">
        <v>13.03</v>
      </c>
      <c r="F261" s="46">
        <v>986.5</v>
      </c>
    </row>
    <row r="262" spans="1:6" s="47" customFormat="1" ht="12">
      <c r="A262" s="44">
        <v>261</v>
      </c>
      <c r="B262" s="64" t="s">
        <v>48</v>
      </c>
      <c r="C262" s="64" t="s">
        <v>30</v>
      </c>
      <c r="D262" s="45" t="s">
        <v>31</v>
      </c>
      <c r="E262" s="46">
        <v>30.46</v>
      </c>
      <c r="F262" s="46">
        <v>1085</v>
      </c>
    </row>
    <row r="263" spans="1:6" s="47" customFormat="1" ht="12">
      <c r="A263" s="44">
        <v>262</v>
      </c>
      <c r="B263" s="64" t="s">
        <v>48</v>
      </c>
      <c r="C263" s="64" t="s">
        <v>30</v>
      </c>
      <c r="D263" s="45" t="s">
        <v>31</v>
      </c>
      <c r="E263" s="46">
        <v>194.93</v>
      </c>
      <c r="F263" s="46">
        <v>5655.66</v>
      </c>
    </row>
    <row r="264" spans="1:6" s="47" customFormat="1" ht="12">
      <c r="A264" s="44">
        <v>263</v>
      </c>
      <c r="B264" s="64" t="s">
        <v>48</v>
      </c>
      <c r="C264" s="64" t="s">
        <v>30</v>
      </c>
      <c r="D264" s="45" t="s">
        <v>31</v>
      </c>
      <c r="E264" s="46">
        <v>40</v>
      </c>
      <c r="F264" s="46">
        <v>973.88</v>
      </c>
    </row>
    <row r="265" spans="1:6" s="47" customFormat="1" ht="12">
      <c r="A265" s="44">
        <v>264</v>
      </c>
      <c r="B265" s="64" t="s">
        <v>48</v>
      </c>
      <c r="C265" s="64" t="s">
        <v>30</v>
      </c>
      <c r="D265" s="45" t="s">
        <v>31</v>
      </c>
      <c r="E265" s="46">
        <v>627.36</v>
      </c>
      <c r="F265" s="46">
        <v>16490.66</v>
      </c>
    </row>
    <row r="266" spans="1:6" s="47" customFormat="1" ht="12">
      <c r="A266" s="44">
        <v>265</v>
      </c>
      <c r="B266" s="64" t="s">
        <v>48</v>
      </c>
      <c r="C266" s="64" t="s">
        <v>30</v>
      </c>
      <c r="D266" s="45" t="s">
        <v>31</v>
      </c>
      <c r="E266" s="46">
        <v>245.42</v>
      </c>
      <c r="F266" s="46">
        <v>8952.15</v>
      </c>
    </row>
    <row r="267" spans="1:6" s="47" customFormat="1" ht="12">
      <c r="A267" s="44">
        <v>266</v>
      </c>
      <c r="B267" s="64" t="s">
        <v>48</v>
      </c>
      <c r="C267" s="64" t="s">
        <v>30</v>
      </c>
      <c r="D267" s="45" t="s">
        <v>31</v>
      </c>
      <c r="E267" s="46">
        <v>51.9</v>
      </c>
      <c r="F267" s="46">
        <v>1078.8</v>
      </c>
    </row>
    <row r="268" spans="1:6" s="47" customFormat="1" ht="12">
      <c r="A268" s="44">
        <v>267</v>
      </c>
      <c r="B268" s="64" t="s">
        <v>48</v>
      </c>
      <c r="C268" s="64" t="s">
        <v>30</v>
      </c>
      <c r="D268" s="45" t="s">
        <v>31</v>
      </c>
      <c r="E268" s="46">
        <v>255.2</v>
      </c>
      <c r="F268" s="46">
        <v>6788.9</v>
      </c>
    </row>
    <row r="269" spans="1:6" s="47" customFormat="1" ht="12">
      <c r="A269" s="44">
        <v>268</v>
      </c>
      <c r="B269" s="64" t="s">
        <v>48</v>
      </c>
      <c r="C269" s="64" t="s">
        <v>30</v>
      </c>
      <c r="D269" s="45" t="s">
        <v>31</v>
      </c>
      <c r="E269" s="46">
        <v>56</v>
      </c>
      <c r="F269" s="46">
        <v>1927.74</v>
      </c>
    </row>
    <row r="270" spans="1:6" s="47" customFormat="1" ht="12">
      <c r="A270" s="44">
        <v>269</v>
      </c>
      <c r="B270" s="64" t="s">
        <v>48</v>
      </c>
      <c r="C270" s="64" t="s">
        <v>30</v>
      </c>
      <c r="D270" s="45" t="s">
        <v>31</v>
      </c>
      <c r="E270" s="46">
        <v>72.98</v>
      </c>
      <c r="F270" s="46">
        <v>3168.9</v>
      </c>
    </row>
    <row r="271" spans="1:6" s="47" customFormat="1" ht="12">
      <c r="A271" s="44">
        <v>270</v>
      </c>
      <c r="B271" s="64" t="s">
        <v>48</v>
      </c>
      <c r="C271" s="64" t="s">
        <v>30</v>
      </c>
      <c r="D271" s="45" t="s">
        <v>31</v>
      </c>
      <c r="E271" s="46">
        <v>653.14</v>
      </c>
      <c r="F271" s="46">
        <v>20030.79</v>
      </c>
    </row>
    <row r="272" spans="1:6" s="47" customFormat="1" ht="12">
      <c r="A272" s="44">
        <v>271</v>
      </c>
      <c r="B272" s="64" t="s">
        <v>48</v>
      </c>
      <c r="C272" s="64" t="s">
        <v>113</v>
      </c>
      <c r="D272" s="45" t="s">
        <v>146</v>
      </c>
      <c r="E272" s="46">
        <v>16960</v>
      </c>
      <c r="F272" s="46">
        <v>40000</v>
      </c>
    </row>
    <row r="273" spans="1:6" s="47" customFormat="1" ht="12">
      <c r="A273" s="44">
        <v>272</v>
      </c>
      <c r="B273" s="64" t="s">
        <v>48</v>
      </c>
      <c r="C273" s="64" t="s">
        <v>89</v>
      </c>
      <c r="D273" s="45" t="s">
        <v>90</v>
      </c>
      <c r="E273" s="46">
        <v>398.41</v>
      </c>
      <c r="F273" s="46">
        <v>5563.58</v>
      </c>
    </row>
    <row r="274" spans="1:6" s="47" customFormat="1" ht="12">
      <c r="A274" s="44">
        <v>273</v>
      </c>
      <c r="B274" s="64" t="s">
        <v>48</v>
      </c>
      <c r="C274" s="64" t="s">
        <v>89</v>
      </c>
      <c r="D274" s="45" t="s">
        <v>90</v>
      </c>
      <c r="E274" s="46">
        <v>12.2</v>
      </c>
      <c r="F274" s="46">
        <v>290.39999999999998</v>
      </c>
    </row>
    <row r="275" spans="1:6" s="47" customFormat="1" ht="12">
      <c r="A275" s="44">
        <v>274</v>
      </c>
      <c r="B275" s="64" t="s">
        <v>312</v>
      </c>
      <c r="C275" s="64" t="s">
        <v>246</v>
      </c>
      <c r="D275" s="45" t="s">
        <v>380</v>
      </c>
      <c r="E275" s="46">
        <v>4170.7</v>
      </c>
      <c r="F275" s="46">
        <v>14213</v>
      </c>
    </row>
    <row r="276" spans="1:6" s="47" customFormat="1" ht="12">
      <c r="A276" s="44">
        <v>275</v>
      </c>
      <c r="B276" s="64" t="s">
        <v>312</v>
      </c>
      <c r="C276" s="64" t="s">
        <v>276</v>
      </c>
      <c r="D276" s="45" t="s">
        <v>313</v>
      </c>
      <c r="E276" s="46">
        <v>25126.6</v>
      </c>
      <c r="F276" s="46">
        <v>34859.699999999997</v>
      </c>
    </row>
    <row r="277" spans="1:6" s="47" customFormat="1" ht="12">
      <c r="A277" s="44">
        <v>276</v>
      </c>
      <c r="B277" s="64" t="s">
        <v>251</v>
      </c>
      <c r="C277" s="64" t="s">
        <v>139</v>
      </c>
      <c r="D277" s="45" t="s">
        <v>387</v>
      </c>
      <c r="E277" s="46">
        <v>24335.45</v>
      </c>
      <c r="F277" s="46">
        <v>61704.41</v>
      </c>
    </row>
    <row r="278" spans="1:6" s="47" customFormat="1" ht="12">
      <c r="A278" s="44">
        <v>277</v>
      </c>
      <c r="B278" s="64" t="s">
        <v>50</v>
      </c>
      <c r="C278" s="64" t="s">
        <v>51</v>
      </c>
      <c r="D278" s="45" t="s">
        <v>153</v>
      </c>
      <c r="E278" s="46">
        <v>540.63</v>
      </c>
      <c r="F278" s="46">
        <v>18542</v>
      </c>
    </row>
    <row r="279" spans="1:6" s="47" customFormat="1" ht="12">
      <c r="A279" s="44">
        <v>278</v>
      </c>
      <c r="B279" s="64" t="s">
        <v>50</v>
      </c>
      <c r="C279" s="64" t="s">
        <v>51</v>
      </c>
      <c r="D279" s="45" t="s">
        <v>153</v>
      </c>
      <c r="E279" s="46">
        <v>370</v>
      </c>
      <c r="F279" s="46">
        <v>7040</v>
      </c>
    </row>
    <row r="280" spans="1:6" s="47" customFormat="1" ht="12">
      <c r="A280" s="44">
        <v>279</v>
      </c>
      <c r="B280" s="64" t="s">
        <v>50</v>
      </c>
      <c r="C280" s="64" t="s">
        <v>51</v>
      </c>
      <c r="D280" s="45" t="s">
        <v>153</v>
      </c>
      <c r="E280" s="46">
        <v>549.28</v>
      </c>
      <c r="F280" s="46">
        <v>16065</v>
      </c>
    </row>
    <row r="281" spans="1:6" s="47" customFormat="1" ht="12">
      <c r="A281" s="44">
        <v>280</v>
      </c>
      <c r="B281" s="64" t="s">
        <v>50</v>
      </c>
      <c r="C281" s="64" t="s">
        <v>51</v>
      </c>
      <c r="D281" s="45" t="s">
        <v>153</v>
      </c>
      <c r="E281" s="46">
        <v>97.95</v>
      </c>
      <c r="F281" s="46">
        <v>1382.4</v>
      </c>
    </row>
    <row r="282" spans="1:6" s="47" customFormat="1" ht="12">
      <c r="A282" s="44">
        <v>281</v>
      </c>
      <c r="B282" s="64" t="s">
        <v>50</v>
      </c>
      <c r="C282" s="64" t="s">
        <v>51</v>
      </c>
      <c r="D282" s="45" t="s">
        <v>153</v>
      </c>
      <c r="E282" s="46">
        <v>233.84</v>
      </c>
      <c r="F282" s="46">
        <v>6716</v>
      </c>
    </row>
    <row r="283" spans="1:6" s="47" customFormat="1" ht="12">
      <c r="A283" s="44">
        <v>282</v>
      </c>
      <c r="B283" s="64" t="s">
        <v>50</v>
      </c>
      <c r="C283" s="64" t="s">
        <v>51</v>
      </c>
      <c r="D283" s="45" t="s">
        <v>153</v>
      </c>
      <c r="E283" s="46">
        <v>441.16</v>
      </c>
      <c r="F283" s="46">
        <v>7281.6</v>
      </c>
    </row>
    <row r="284" spans="1:6" s="47" customFormat="1" ht="12">
      <c r="A284" s="44">
        <v>283</v>
      </c>
      <c r="B284" s="64" t="s">
        <v>50</v>
      </c>
      <c r="C284" s="64" t="s">
        <v>51</v>
      </c>
      <c r="D284" s="45" t="s">
        <v>153</v>
      </c>
      <c r="E284" s="46">
        <v>894.23</v>
      </c>
      <c r="F284" s="46">
        <v>25321.5</v>
      </c>
    </row>
    <row r="285" spans="1:6" s="47" customFormat="1" ht="12">
      <c r="A285" s="44">
        <v>284</v>
      </c>
      <c r="B285" s="64" t="s">
        <v>50</v>
      </c>
      <c r="C285" s="64" t="s">
        <v>51</v>
      </c>
      <c r="D285" s="45" t="s">
        <v>153</v>
      </c>
      <c r="E285" s="46">
        <v>417.28</v>
      </c>
      <c r="F285" s="46">
        <v>12000</v>
      </c>
    </row>
    <row r="286" spans="1:6" s="47" customFormat="1" ht="12">
      <c r="A286" s="44">
        <v>285</v>
      </c>
      <c r="B286" s="64" t="s">
        <v>50</v>
      </c>
      <c r="C286" s="64" t="s">
        <v>51</v>
      </c>
      <c r="D286" s="45" t="s">
        <v>153</v>
      </c>
      <c r="E286" s="46">
        <v>1533.87</v>
      </c>
      <c r="F286" s="46">
        <v>33640</v>
      </c>
    </row>
    <row r="287" spans="1:6" s="47" customFormat="1" ht="12">
      <c r="A287" s="44">
        <v>286</v>
      </c>
      <c r="B287" s="64" t="s">
        <v>50</v>
      </c>
      <c r="C287" s="64" t="s">
        <v>51</v>
      </c>
      <c r="D287" s="45" t="s">
        <v>153</v>
      </c>
      <c r="E287" s="46">
        <v>74.56</v>
      </c>
      <c r="F287" s="46">
        <v>1392</v>
      </c>
    </row>
    <row r="288" spans="1:6" s="47" customFormat="1" ht="12">
      <c r="A288" s="44">
        <v>287</v>
      </c>
      <c r="B288" s="64" t="s">
        <v>50</v>
      </c>
      <c r="C288" s="64" t="s">
        <v>69</v>
      </c>
      <c r="D288" s="45" t="s">
        <v>149</v>
      </c>
      <c r="E288" s="46">
        <v>0.5</v>
      </c>
      <c r="F288" s="46">
        <v>13.11</v>
      </c>
    </row>
    <row r="289" spans="1:6" s="47" customFormat="1" ht="12">
      <c r="A289" s="44">
        <v>288</v>
      </c>
      <c r="B289" s="64" t="s">
        <v>50</v>
      </c>
      <c r="C289" s="64" t="s">
        <v>69</v>
      </c>
      <c r="D289" s="45" t="s">
        <v>149</v>
      </c>
      <c r="E289" s="46">
        <v>3</v>
      </c>
      <c r="F289" s="46">
        <v>13453.02</v>
      </c>
    </row>
    <row r="290" spans="1:6" s="47" customFormat="1" ht="12">
      <c r="A290" s="44">
        <v>289</v>
      </c>
      <c r="B290" s="64" t="s">
        <v>50</v>
      </c>
      <c r="C290" s="64" t="s">
        <v>69</v>
      </c>
      <c r="D290" s="45" t="s">
        <v>149</v>
      </c>
      <c r="E290" s="46">
        <v>0.5</v>
      </c>
      <c r="F290" s="46">
        <v>352.1</v>
      </c>
    </row>
    <row r="291" spans="1:6" s="47" customFormat="1" ht="12">
      <c r="A291" s="44">
        <v>290</v>
      </c>
      <c r="B291" s="64" t="s">
        <v>50</v>
      </c>
      <c r="C291" s="64" t="s">
        <v>69</v>
      </c>
      <c r="D291" s="45" t="s">
        <v>149</v>
      </c>
      <c r="E291" s="46">
        <v>4.4000000000000004</v>
      </c>
      <c r="F291" s="46">
        <v>5360</v>
      </c>
    </row>
    <row r="292" spans="1:6" s="47" customFormat="1" ht="12">
      <c r="A292" s="44">
        <v>291</v>
      </c>
      <c r="B292" s="64" t="s">
        <v>50</v>
      </c>
      <c r="C292" s="64" t="s">
        <v>69</v>
      </c>
      <c r="D292" s="45" t="s">
        <v>149</v>
      </c>
      <c r="E292" s="46">
        <v>0.5</v>
      </c>
      <c r="F292" s="46">
        <v>1255.1199999999999</v>
      </c>
    </row>
    <row r="293" spans="1:6" s="47" customFormat="1" ht="12">
      <c r="A293" s="44">
        <v>292</v>
      </c>
      <c r="B293" s="64" t="s">
        <v>50</v>
      </c>
      <c r="C293" s="64" t="s">
        <v>69</v>
      </c>
      <c r="D293" s="45" t="s">
        <v>149</v>
      </c>
      <c r="E293" s="46">
        <v>1</v>
      </c>
      <c r="F293" s="46">
        <v>3903.24</v>
      </c>
    </row>
    <row r="294" spans="1:6" s="47" customFormat="1" ht="12">
      <c r="A294" s="44">
        <v>293</v>
      </c>
      <c r="B294" s="64" t="s">
        <v>50</v>
      </c>
      <c r="C294" s="64" t="s">
        <v>69</v>
      </c>
      <c r="D294" s="45" t="s">
        <v>149</v>
      </c>
      <c r="E294" s="46">
        <v>3</v>
      </c>
      <c r="F294" s="46">
        <v>4761.57</v>
      </c>
    </row>
    <row r="295" spans="1:6" s="47" customFormat="1" ht="12">
      <c r="A295" s="44">
        <v>294</v>
      </c>
      <c r="B295" s="64" t="s">
        <v>50</v>
      </c>
      <c r="C295" s="64" t="s">
        <v>69</v>
      </c>
      <c r="D295" s="45" t="s">
        <v>149</v>
      </c>
      <c r="E295" s="46">
        <v>2.5</v>
      </c>
      <c r="F295" s="46">
        <v>18922.41</v>
      </c>
    </row>
    <row r="296" spans="1:6" s="47" customFormat="1" ht="12">
      <c r="A296" s="44">
        <v>295</v>
      </c>
      <c r="B296" s="64" t="s">
        <v>50</v>
      </c>
      <c r="C296" s="64" t="s">
        <v>69</v>
      </c>
      <c r="D296" s="45" t="s">
        <v>149</v>
      </c>
      <c r="E296" s="46">
        <v>0.5</v>
      </c>
      <c r="F296" s="46">
        <v>678.4</v>
      </c>
    </row>
    <row r="297" spans="1:6" s="47" customFormat="1" ht="12">
      <c r="A297" s="44">
        <v>296</v>
      </c>
      <c r="B297" s="64" t="s">
        <v>50</v>
      </c>
      <c r="C297" s="64" t="s">
        <v>69</v>
      </c>
      <c r="D297" s="45" t="s">
        <v>149</v>
      </c>
      <c r="E297" s="46">
        <v>2</v>
      </c>
      <c r="F297" s="46">
        <v>14345.65</v>
      </c>
    </row>
    <row r="298" spans="1:6" s="47" customFormat="1" ht="12">
      <c r="A298" s="44">
        <v>297</v>
      </c>
      <c r="B298" s="64" t="s">
        <v>50</v>
      </c>
      <c r="C298" s="64" t="s">
        <v>69</v>
      </c>
      <c r="D298" s="45" t="s">
        <v>149</v>
      </c>
      <c r="E298" s="46">
        <v>0.8</v>
      </c>
      <c r="F298" s="46">
        <v>659.39</v>
      </c>
    </row>
    <row r="299" spans="1:6" s="47" customFormat="1" ht="12">
      <c r="A299" s="44">
        <v>298</v>
      </c>
      <c r="B299" s="64" t="s">
        <v>50</v>
      </c>
      <c r="C299" s="64" t="s">
        <v>69</v>
      </c>
      <c r="D299" s="45" t="s">
        <v>149</v>
      </c>
      <c r="E299" s="46">
        <v>3</v>
      </c>
      <c r="F299" s="46">
        <v>73591.789999999994</v>
      </c>
    </row>
    <row r="300" spans="1:6" s="47" customFormat="1" ht="12">
      <c r="A300" s="44">
        <v>299</v>
      </c>
      <c r="B300" s="64" t="s">
        <v>50</v>
      </c>
      <c r="C300" s="64" t="s">
        <v>89</v>
      </c>
      <c r="D300" s="45" t="s">
        <v>90</v>
      </c>
      <c r="E300" s="46">
        <v>70.59</v>
      </c>
      <c r="F300" s="46">
        <v>1272.04</v>
      </c>
    </row>
    <row r="301" spans="1:6" s="47" customFormat="1" ht="12">
      <c r="A301" s="44">
        <v>300</v>
      </c>
      <c r="B301" s="64" t="s">
        <v>50</v>
      </c>
      <c r="C301" s="64" t="s">
        <v>89</v>
      </c>
      <c r="D301" s="45" t="s">
        <v>90</v>
      </c>
      <c r="E301" s="46">
        <v>89.08</v>
      </c>
      <c r="F301" s="46">
        <v>1516.46</v>
      </c>
    </row>
    <row r="302" spans="1:6" s="47" customFormat="1" ht="12">
      <c r="A302" s="44">
        <v>301</v>
      </c>
      <c r="B302" s="64" t="s">
        <v>50</v>
      </c>
      <c r="C302" s="64" t="s">
        <v>89</v>
      </c>
      <c r="D302" s="45" t="s">
        <v>90</v>
      </c>
      <c r="E302" s="46">
        <v>8.1</v>
      </c>
      <c r="F302" s="46">
        <v>182.8</v>
      </c>
    </row>
    <row r="303" spans="1:6" s="47" customFormat="1" ht="12">
      <c r="A303" s="44">
        <v>302</v>
      </c>
      <c r="B303" s="64" t="s">
        <v>50</v>
      </c>
      <c r="C303" s="64" t="s">
        <v>89</v>
      </c>
      <c r="D303" s="45" t="s">
        <v>90</v>
      </c>
      <c r="E303" s="46">
        <v>25.51</v>
      </c>
      <c r="F303" s="46">
        <v>531.36</v>
      </c>
    </row>
    <row r="304" spans="1:6" s="47" customFormat="1" ht="12">
      <c r="A304" s="44">
        <v>303</v>
      </c>
      <c r="B304" s="64" t="s">
        <v>50</v>
      </c>
      <c r="C304" s="64" t="s">
        <v>89</v>
      </c>
      <c r="D304" s="45" t="s">
        <v>90</v>
      </c>
      <c r="E304" s="46">
        <v>85.6</v>
      </c>
      <c r="F304" s="46">
        <v>1339.04</v>
      </c>
    </row>
    <row r="305" spans="1:6" s="47" customFormat="1" ht="12">
      <c r="A305" s="44">
        <v>304</v>
      </c>
      <c r="B305" s="64" t="s">
        <v>109</v>
      </c>
      <c r="C305" s="64" t="s">
        <v>388</v>
      </c>
      <c r="D305" s="45" t="s">
        <v>389</v>
      </c>
      <c r="E305" s="46">
        <v>26183</v>
      </c>
      <c r="F305" s="46">
        <v>38861.519999999997</v>
      </c>
    </row>
    <row r="306" spans="1:6" s="47" customFormat="1" ht="12">
      <c r="A306" s="44">
        <v>305</v>
      </c>
      <c r="B306" s="64" t="s">
        <v>58</v>
      </c>
      <c r="C306" s="64" t="s">
        <v>239</v>
      </c>
      <c r="D306" s="45" t="s">
        <v>390</v>
      </c>
      <c r="E306" s="46">
        <v>1200</v>
      </c>
      <c r="F306" s="46">
        <v>2142.6</v>
      </c>
    </row>
    <row r="307" spans="1:6" s="47" customFormat="1" ht="12">
      <c r="A307" s="44">
        <v>306</v>
      </c>
      <c r="B307" s="64" t="s">
        <v>58</v>
      </c>
      <c r="C307" s="64" t="s">
        <v>30</v>
      </c>
      <c r="D307" s="45" t="s">
        <v>31</v>
      </c>
      <c r="E307" s="46">
        <v>621.02</v>
      </c>
      <c r="F307" s="46">
        <v>37053.620000000003</v>
      </c>
    </row>
    <row r="308" spans="1:6" s="47" customFormat="1" ht="12">
      <c r="A308" s="44">
        <v>307</v>
      </c>
      <c r="B308" s="64" t="s">
        <v>58</v>
      </c>
      <c r="C308" s="64" t="s">
        <v>30</v>
      </c>
      <c r="D308" s="45" t="s">
        <v>31</v>
      </c>
      <c r="E308" s="46">
        <v>1495.56</v>
      </c>
      <c r="F308" s="46">
        <v>35541.440000000002</v>
      </c>
    </row>
    <row r="309" spans="1:6" s="47" customFormat="1" ht="12">
      <c r="A309" s="44">
        <v>308</v>
      </c>
      <c r="B309" s="64" t="s">
        <v>187</v>
      </c>
      <c r="C309" s="64" t="s">
        <v>283</v>
      </c>
      <c r="D309" s="45" t="s">
        <v>284</v>
      </c>
      <c r="E309" s="46">
        <v>1282.5</v>
      </c>
      <c r="F309" s="46">
        <v>12224.24</v>
      </c>
    </row>
    <row r="310" spans="1:6" s="47" customFormat="1" ht="12">
      <c r="A310" s="44">
        <v>309</v>
      </c>
      <c r="B310" s="64" t="s">
        <v>187</v>
      </c>
      <c r="C310" s="64" t="s">
        <v>73</v>
      </c>
      <c r="D310" s="45" t="s">
        <v>288</v>
      </c>
      <c r="E310" s="46">
        <v>3380</v>
      </c>
      <c r="F310" s="46">
        <v>15344</v>
      </c>
    </row>
    <row r="311" spans="1:6" s="47" customFormat="1" ht="12">
      <c r="A311" s="44">
        <v>310</v>
      </c>
      <c r="B311" s="64" t="s">
        <v>187</v>
      </c>
      <c r="C311" s="64" t="s">
        <v>73</v>
      </c>
      <c r="D311" s="45" t="s">
        <v>255</v>
      </c>
      <c r="E311" s="46">
        <v>3515</v>
      </c>
      <c r="F311" s="46">
        <v>15344</v>
      </c>
    </row>
    <row r="312" spans="1:6" s="47" customFormat="1" ht="12">
      <c r="A312" s="44">
        <v>311</v>
      </c>
      <c r="B312" s="64" t="s">
        <v>187</v>
      </c>
      <c r="C312" s="64" t="s">
        <v>73</v>
      </c>
      <c r="D312" s="45" t="s">
        <v>391</v>
      </c>
      <c r="E312" s="46">
        <v>3442.52</v>
      </c>
      <c r="F312" s="46">
        <v>15522</v>
      </c>
    </row>
    <row r="313" spans="1:6" s="47" customFormat="1" ht="12">
      <c r="A313" s="44">
        <v>312</v>
      </c>
      <c r="B313" s="64" t="s">
        <v>187</v>
      </c>
      <c r="C313" s="64" t="s">
        <v>73</v>
      </c>
      <c r="D313" s="45" t="s">
        <v>288</v>
      </c>
      <c r="E313" s="46">
        <v>3440</v>
      </c>
      <c r="F313" s="46">
        <v>14792</v>
      </c>
    </row>
    <row r="314" spans="1:6" s="47" customFormat="1" ht="12">
      <c r="A314" s="44">
        <v>313</v>
      </c>
      <c r="B314" s="64" t="s">
        <v>187</v>
      </c>
      <c r="C314" s="64" t="s">
        <v>73</v>
      </c>
      <c r="D314" s="45" t="s">
        <v>288</v>
      </c>
      <c r="E314" s="46">
        <v>3515</v>
      </c>
      <c r="F314" s="46">
        <v>15344</v>
      </c>
    </row>
    <row r="315" spans="1:6" s="47" customFormat="1" ht="12">
      <c r="A315" s="44">
        <v>314</v>
      </c>
      <c r="B315" s="64" t="s">
        <v>187</v>
      </c>
      <c r="C315" s="64" t="s">
        <v>73</v>
      </c>
      <c r="D315" s="45" t="s">
        <v>255</v>
      </c>
      <c r="E315" s="46">
        <v>3066.32</v>
      </c>
      <c r="F315" s="46">
        <v>13510</v>
      </c>
    </row>
    <row r="316" spans="1:6" s="47" customFormat="1" ht="12">
      <c r="A316" s="44">
        <v>315</v>
      </c>
      <c r="B316" s="64" t="s">
        <v>187</v>
      </c>
      <c r="C316" s="64" t="s">
        <v>73</v>
      </c>
      <c r="D316" s="45" t="s">
        <v>255</v>
      </c>
      <c r="E316" s="46">
        <v>3346</v>
      </c>
      <c r="F316" s="46">
        <v>14572</v>
      </c>
    </row>
    <row r="317" spans="1:6" s="47" customFormat="1" ht="12">
      <c r="A317" s="44">
        <v>316</v>
      </c>
      <c r="B317" s="64" t="s">
        <v>187</v>
      </c>
      <c r="C317" s="64" t="s">
        <v>73</v>
      </c>
      <c r="D317" s="45" t="s">
        <v>255</v>
      </c>
      <c r="E317" s="46">
        <v>3440</v>
      </c>
      <c r="F317" s="46">
        <v>14792</v>
      </c>
    </row>
    <row r="318" spans="1:6" s="47" customFormat="1" ht="12">
      <c r="A318" s="44">
        <v>317</v>
      </c>
      <c r="B318" s="64" t="s">
        <v>187</v>
      </c>
      <c r="C318" s="64" t="s">
        <v>73</v>
      </c>
      <c r="D318" s="45" t="s">
        <v>391</v>
      </c>
      <c r="E318" s="46">
        <v>3482</v>
      </c>
      <c r="F318" s="46">
        <v>16952</v>
      </c>
    </row>
    <row r="319" spans="1:6" s="47" customFormat="1" ht="12">
      <c r="A319" s="44">
        <v>318</v>
      </c>
      <c r="B319" s="64" t="s">
        <v>187</v>
      </c>
      <c r="C319" s="64" t="s">
        <v>73</v>
      </c>
      <c r="D319" s="45" t="s">
        <v>288</v>
      </c>
      <c r="E319" s="46">
        <v>3260</v>
      </c>
      <c r="F319" s="46">
        <v>16952</v>
      </c>
    </row>
    <row r="320" spans="1:6" s="47" customFormat="1" ht="12">
      <c r="A320" s="44">
        <v>319</v>
      </c>
      <c r="B320" s="64" t="s">
        <v>187</v>
      </c>
      <c r="C320" s="64" t="s">
        <v>73</v>
      </c>
      <c r="D320" s="45" t="s">
        <v>392</v>
      </c>
      <c r="E320" s="46">
        <v>3594.55</v>
      </c>
      <c r="F320" s="46">
        <v>17126</v>
      </c>
    </row>
    <row r="321" spans="1:6" s="47" customFormat="1" ht="12">
      <c r="A321" s="44">
        <v>320</v>
      </c>
      <c r="B321" s="64" t="s">
        <v>187</v>
      </c>
      <c r="C321" s="64" t="s">
        <v>169</v>
      </c>
      <c r="D321" s="45" t="s">
        <v>290</v>
      </c>
      <c r="E321" s="46">
        <v>6059.8</v>
      </c>
      <c r="F321" s="46">
        <v>6747.36</v>
      </c>
    </row>
    <row r="322" spans="1:6" s="47" customFormat="1" ht="12">
      <c r="A322" s="44">
        <v>321</v>
      </c>
      <c r="B322" s="64" t="s">
        <v>260</v>
      </c>
      <c r="C322" s="64" t="s">
        <v>93</v>
      </c>
      <c r="D322" s="45" t="s">
        <v>345</v>
      </c>
      <c r="E322" s="46">
        <v>2872</v>
      </c>
      <c r="F322" s="46">
        <v>21829</v>
      </c>
    </row>
    <row r="323" spans="1:6" s="47" customFormat="1" ht="12">
      <c r="A323" s="44">
        <v>322</v>
      </c>
      <c r="B323" s="64" t="s">
        <v>171</v>
      </c>
      <c r="C323" s="64" t="s">
        <v>67</v>
      </c>
      <c r="D323" s="45" t="s">
        <v>148</v>
      </c>
      <c r="E323" s="46">
        <v>21797.21</v>
      </c>
      <c r="F323" s="46">
        <v>29300.07</v>
      </c>
    </row>
    <row r="324" spans="1:6" s="47" customFormat="1" ht="12">
      <c r="A324" s="44">
        <v>323</v>
      </c>
      <c r="B324" s="64" t="s">
        <v>59</v>
      </c>
      <c r="C324" s="64" t="s">
        <v>139</v>
      </c>
      <c r="D324" s="45" t="s">
        <v>140</v>
      </c>
      <c r="E324" s="46">
        <v>865.42</v>
      </c>
      <c r="F324" s="46">
        <v>12503.04</v>
      </c>
    </row>
    <row r="325" spans="1:6" s="47" customFormat="1" ht="12">
      <c r="A325" s="44">
        <v>324</v>
      </c>
      <c r="B325" s="64" t="s">
        <v>59</v>
      </c>
      <c r="C325" s="64" t="s">
        <v>139</v>
      </c>
      <c r="D325" s="45" t="s">
        <v>140</v>
      </c>
      <c r="E325" s="46">
        <v>756.54</v>
      </c>
      <c r="F325" s="46">
        <v>10940.16</v>
      </c>
    </row>
    <row r="326" spans="1:6" s="47" customFormat="1" ht="12">
      <c r="A326" s="44">
        <v>325</v>
      </c>
      <c r="B326" s="64" t="s">
        <v>59</v>
      </c>
      <c r="C326" s="64" t="s">
        <v>139</v>
      </c>
      <c r="D326" s="45" t="s">
        <v>140</v>
      </c>
      <c r="E326" s="46">
        <v>3510.62</v>
      </c>
      <c r="F326" s="46">
        <v>44263.89</v>
      </c>
    </row>
    <row r="327" spans="1:6" s="47" customFormat="1" ht="12">
      <c r="A327" s="44">
        <v>326</v>
      </c>
      <c r="B327" s="64" t="s">
        <v>59</v>
      </c>
      <c r="C327" s="64" t="s">
        <v>139</v>
      </c>
      <c r="D327" s="45" t="s">
        <v>140</v>
      </c>
      <c r="E327" s="46">
        <v>4087.1</v>
      </c>
      <c r="F327" s="46">
        <v>51469.98</v>
      </c>
    </row>
    <row r="328" spans="1:6" s="47" customFormat="1" ht="12">
      <c r="A328" s="44">
        <v>327</v>
      </c>
      <c r="B328" s="64" t="s">
        <v>59</v>
      </c>
      <c r="C328" s="64" t="s">
        <v>96</v>
      </c>
      <c r="D328" s="45" t="s">
        <v>97</v>
      </c>
      <c r="E328" s="46">
        <v>540</v>
      </c>
      <c r="F328" s="46">
        <v>3036</v>
      </c>
    </row>
    <row r="329" spans="1:6" s="47" customFormat="1" ht="12">
      <c r="A329" s="44">
        <v>328</v>
      </c>
      <c r="B329" s="64" t="s">
        <v>119</v>
      </c>
      <c r="C329" s="64" t="s">
        <v>69</v>
      </c>
      <c r="D329" s="45" t="s">
        <v>149</v>
      </c>
      <c r="E329" s="46">
        <v>12</v>
      </c>
      <c r="F329" s="46">
        <v>520359.66</v>
      </c>
    </row>
    <row r="330" spans="1:6" s="47" customFormat="1" ht="12">
      <c r="A330" s="44">
        <v>329</v>
      </c>
      <c r="B330" s="64" t="s">
        <v>119</v>
      </c>
      <c r="C330" s="64" t="s">
        <v>40</v>
      </c>
      <c r="D330" s="45" t="s">
        <v>41</v>
      </c>
      <c r="E330" s="46">
        <v>43.41</v>
      </c>
      <c r="F330" s="46">
        <v>948.26</v>
      </c>
    </row>
    <row r="331" spans="1:6" s="47" customFormat="1" ht="12">
      <c r="A331" s="44">
        <v>330</v>
      </c>
      <c r="B331" s="64" t="s">
        <v>119</v>
      </c>
      <c r="C331" s="64" t="s">
        <v>40</v>
      </c>
      <c r="D331" s="45" t="s">
        <v>41</v>
      </c>
      <c r="E331" s="46">
        <v>52.32</v>
      </c>
      <c r="F331" s="46">
        <v>1861.98</v>
      </c>
    </row>
    <row r="332" spans="1:6" s="47" customFormat="1" ht="12">
      <c r="A332" s="44">
        <v>331</v>
      </c>
      <c r="B332" s="64" t="s">
        <v>61</v>
      </c>
      <c r="C332" s="64" t="s">
        <v>30</v>
      </c>
      <c r="D332" s="45" t="s">
        <v>31</v>
      </c>
      <c r="E332" s="46">
        <v>222.1</v>
      </c>
      <c r="F332" s="46">
        <v>7945.72</v>
      </c>
    </row>
    <row r="333" spans="1:6" s="47" customFormat="1" ht="12">
      <c r="A333" s="44">
        <v>332</v>
      </c>
      <c r="B333" s="64" t="s">
        <v>61</v>
      </c>
      <c r="C333" s="64" t="s">
        <v>30</v>
      </c>
      <c r="D333" s="45" t="s">
        <v>31</v>
      </c>
      <c r="E333" s="46">
        <v>532.64</v>
      </c>
      <c r="F333" s="46">
        <v>10179.299999999999</v>
      </c>
    </row>
    <row r="334" spans="1:6" s="47" customFormat="1" ht="12">
      <c r="A334" s="44">
        <v>333</v>
      </c>
      <c r="B334" s="64" t="s">
        <v>61</v>
      </c>
      <c r="C334" s="64" t="s">
        <v>30</v>
      </c>
      <c r="D334" s="45" t="s">
        <v>31</v>
      </c>
      <c r="E334" s="46">
        <v>121.67</v>
      </c>
      <c r="F334" s="46">
        <v>4447.6499999999996</v>
      </c>
    </row>
    <row r="335" spans="1:6" s="47" customFormat="1" ht="12">
      <c r="A335" s="44">
        <v>334</v>
      </c>
      <c r="B335" s="64" t="s">
        <v>61</v>
      </c>
      <c r="C335" s="64" t="s">
        <v>30</v>
      </c>
      <c r="D335" s="45" t="s">
        <v>31</v>
      </c>
      <c r="E335" s="46">
        <v>95.9</v>
      </c>
      <c r="F335" s="46">
        <v>2486.2199999999998</v>
      </c>
    </row>
    <row r="336" spans="1:6" s="47" customFormat="1" ht="12">
      <c r="A336" s="44">
        <v>335</v>
      </c>
      <c r="B336" s="64" t="s">
        <v>61</v>
      </c>
      <c r="C336" s="64" t="s">
        <v>30</v>
      </c>
      <c r="D336" s="45" t="s">
        <v>31</v>
      </c>
      <c r="E336" s="46">
        <v>23.89</v>
      </c>
      <c r="F336" s="46">
        <v>583.94000000000005</v>
      </c>
    </row>
    <row r="337" spans="1:6" s="47" customFormat="1" ht="12">
      <c r="A337" s="44">
        <v>336</v>
      </c>
      <c r="B337" s="64" t="s">
        <v>61</v>
      </c>
      <c r="C337" s="64" t="s">
        <v>30</v>
      </c>
      <c r="D337" s="45" t="s">
        <v>31</v>
      </c>
      <c r="E337" s="46">
        <v>20.170000000000002</v>
      </c>
      <c r="F337" s="46">
        <v>450.84</v>
      </c>
    </row>
    <row r="338" spans="1:6" s="47" customFormat="1" ht="12">
      <c r="A338" s="44">
        <v>337</v>
      </c>
      <c r="B338" s="64" t="s">
        <v>61</v>
      </c>
      <c r="C338" s="64" t="s">
        <v>30</v>
      </c>
      <c r="D338" s="45" t="s">
        <v>31</v>
      </c>
      <c r="E338" s="46">
        <v>55.73</v>
      </c>
      <c r="F338" s="46">
        <v>1221.3499999999999</v>
      </c>
    </row>
    <row r="339" spans="1:6" s="47" customFormat="1" ht="12">
      <c r="A339" s="44">
        <v>338</v>
      </c>
      <c r="B339" s="64" t="s">
        <v>61</v>
      </c>
      <c r="C339" s="64" t="s">
        <v>30</v>
      </c>
      <c r="D339" s="45" t="s">
        <v>31</v>
      </c>
      <c r="E339" s="46">
        <v>150.4</v>
      </c>
      <c r="F339" s="46">
        <v>15007.56</v>
      </c>
    </row>
    <row r="340" spans="1:6" s="47" customFormat="1" ht="12">
      <c r="A340" s="44">
        <v>339</v>
      </c>
      <c r="B340" s="64" t="s">
        <v>61</v>
      </c>
      <c r="C340" s="64" t="s">
        <v>30</v>
      </c>
      <c r="D340" s="45" t="s">
        <v>31</v>
      </c>
      <c r="E340" s="46">
        <v>186.1</v>
      </c>
      <c r="F340" s="46">
        <v>11656</v>
      </c>
    </row>
    <row r="341" spans="1:6" s="47" customFormat="1" ht="12">
      <c r="A341" s="44">
        <v>340</v>
      </c>
      <c r="B341" s="64" t="s">
        <v>61</v>
      </c>
      <c r="C341" s="64" t="s">
        <v>30</v>
      </c>
      <c r="D341" s="45" t="s">
        <v>31</v>
      </c>
      <c r="E341" s="46">
        <v>55.73</v>
      </c>
      <c r="F341" s="46">
        <v>1221.3499999999999</v>
      </c>
    </row>
    <row r="342" spans="1:6" s="47" customFormat="1" ht="12">
      <c r="A342" s="44">
        <v>341</v>
      </c>
      <c r="B342" s="64" t="s">
        <v>61</v>
      </c>
      <c r="C342" s="64" t="s">
        <v>30</v>
      </c>
      <c r="D342" s="45" t="s">
        <v>31</v>
      </c>
      <c r="E342" s="46">
        <v>1707.3</v>
      </c>
      <c r="F342" s="46">
        <v>51266.81</v>
      </c>
    </row>
    <row r="343" spans="1:6" s="47" customFormat="1" ht="12">
      <c r="A343" s="44">
        <v>342</v>
      </c>
      <c r="B343" s="64" t="s">
        <v>61</v>
      </c>
      <c r="C343" s="64" t="s">
        <v>30</v>
      </c>
      <c r="D343" s="45" t="s">
        <v>31</v>
      </c>
      <c r="E343" s="46">
        <v>51.41</v>
      </c>
      <c r="F343" s="46">
        <v>1664.37</v>
      </c>
    </row>
    <row r="344" spans="1:6" s="47" customFormat="1" ht="12">
      <c r="A344" s="44">
        <v>343</v>
      </c>
      <c r="B344" s="64" t="s">
        <v>61</v>
      </c>
      <c r="C344" s="64" t="s">
        <v>30</v>
      </c>
      <c r="D344" s="45" t="s">
        <v>31</v>
      </c>
      <c r="E344" s="46">
        <v>51.41</v>
      </c>
      <c r="F344" s="46">
        <v>1664.37</v>
      </c>
    </row>
    <row r="345" spans="1:6" s="47" customFormat="1" ht="12">
      <c r="A345" s="44">
        <v>344</v>
      </c>
      <c r="B345" s="64" t="s">
        <v>61</v>
      </c>
      <c r="C345" s="64" t="s">
        <v>30</v>
      </c>
      <c r="D345" s="45" t="s">
        <v>31</v>
      </c>
      <c r="E345" s="46">
        <v>39</v>
      </c>
      <c r="F345" s="46">
        <v>450.84</v>
      </c>
    </row>
    <row r="346" spans="1:6" s="47" customFormat="1" ht="12">
      <c r="A346" s="44">
        <v>345</v>
      </c>
      <c r="B346" s="64" t="s">
        <v>61</v>
      </c>
      <c r="C346" s="64" t="s">
        <v>30</v>
      </c>
      <c r="D346" s="45" t="s">
        <v>31</v>
      </c>
      <c r="E346" s="46">
        <v>23.89</v>
      </c>
      <c r="F346" s="46">
        <v>583.94000000000005</v>
      </c>
    </row>
    <row r="347" spans="1:6" s="47" customFormat="1" ht="12">
      <c r="A347" s="44">
        <v>346</v>
      </c>
      <c r="B347" s="64" t="s">
        <v>61</v>
      </c>
      <c r="C347" s="64" t="s">
        <v>30</v>
      </c>
      <c r="D347" s="45" t="s">
        <v>31</v>
      </c>
      <c r="E347" s="46">
        <v>3.9</v>
      </c>
      <c r="F347" s="46">
        <v>113.85</v>
      </c>
    </row>
    <row r="348" spans="1:6" s="47" customFormat="1" ht="12">
      <c r="A348" s="44">
        <v>347</v>
      </c>
      <c r="B348" s="64" t="s">
        <v>61</v>
      </c>
      <c r="C348" s="64" t="s">
        <v>30</v>
      </c>
      <c r="D348" s="45" t="s">
        <v>31</v>
      </c>
      <c r="E348" s="46">
        <v>17.510000000000002</v>
      </c>
      <c r="F348" s="46">
        <v>519.08000000000004</v>
      </c>
    </row>
    <row r="349" spans="1:6" s="47" customFormat="1" ht="12">
      <c r="A349" s="44">
        <v>348</v>
      </c>
      <c r="B349" s="64" t="s">
        <v>61</v>
      </c>
      <c r="C349" s="64" t="s">
        <v>30</v>
      </c>
      <c r="D349" s="45" t="s">
        <v>31</v>
      </c>
      <c r="E349" s="46">
        <v>150.43</v>
      </c>
      <c r="F349" s="46">
        <v>3987.68</v>
      </c>
    </row>
    <row r="350" spans="1:6" s="47" customFormat="1" ht="12">
      <c r="A350" s="44">
        <v>349</v>
      </c>
      <c r="B350" s="64" t="s">
        <v>61</v>
      </c>
      <c r="C350" s="64" t="s">
        <v>69</v>
      </c>
      <c r="D350" s="45" t="s">
        <v>149</v>
      </c>
      <c r="E350" s="46">
        <v>3.5</v>
      </c>
      <c r="F350" s="46">
        <v>24694.84</v>
      </c>
    </row>
    <row r="351" spans="1:6" s="47" customFormat="1" ht="12">
      <c r="A351" s="44">
        <v>350</v>
      </c>
      <c r="B351" s="64" t="s">
        <v>61</v>
      </c>
      <c r="C351" s="64" t="s">
        <v>113</v>
      </c>
      <c r="D351" s="45" t="s">
        <v>146</v>
      </c>
      <c r="E351" s="46">
        <v>18411</v>
      </c>
      <c r="F351" s="46">
        <v>43576</v>
      </c>
    </row>
    <row r="352" spans="1:6" s="47" customFormat="1" ht="12">
      <c r="A352" s="44">
        <v>351</v>
      </c>
      <c r="B352" s="64" t="s">
        <v>61</v>
      </c>
      <c r="C352" s="64" t="s">
        <v>89</v>
      </c>
      <c r="D352" s="45" t="s">
        <v>90</v>
      </c>
      <c r="E352" s="46">
        <v>120.7</v>
      </c>
      <c r="F352" s="46">
        <v>1980.14</v>
      </c>
    </row>
    <row r="353" spans="1:6" s="47" customFormat="1" ht="12">
      <c r="A353" s="44">
        <v>352</v>
      </c>
      <c r="B353" s="64" t="s">
        <v>61</v>
      </c>
      <c r="C353" s="64" t="s">
        <v>89</v>
      </c>
      <c r="D353" s="45" t="s">
        <v>90</v>
      </c>
      <c r="E353" s="46">
        <v>119.72</v>
      </c>
      <c r="F353" s="46">
        <v>3179.62</v>
      </c>
    </row>
    <row r="354" spans="1:6" s="47" customFormat="1" ht="12">
      <c r="A354" s="44">
        <v>353</v>
      </c>
      <c r="B354" s="64" t="s">
        <v>61</v>
      </c>
      <c r="C354" s="64" t="s">
        <v>89</v>
      </c>
      <c r="D354" s="45" t="s">
        <v>90</v>
      </c>
      <c r="E354" s="46">
        <v>732.77</v>
      </c>
      <c r="F354" s="46">
        <v>12018.42</v>
      </c>
    </row>
    <row r="355" spans="1:6" s="47" customFormat="1" ht="12">
      <c r="A355" s="44">
        <v>354</v>
      </c>
      <c r="B355" s="64" t="s">
        <v>61</v>
      </c>
      <c r="C355" s="64" t="s">
        <v>89</v>
      </c>
      <c r="D355" s="45" t="s">
        <v>90</v>
      </c>
      <c r="E355" s="46">
        <v>1038.4100000000001</v>
      </c>
      <c r="F355" s="46">
        <v>19498.849999999999</v>
      </c>
    </row>
    <row r="356" spans="1:6" s="47" customFormat="1" ht="12">
      <c r="A356" s="44">
        <v>355</v>
      </c>
      <c r="B356" s="64" t="s">
        <v>61</v>
      </c>
      <c r="C356" s="64" t="s">
        <v>89</v>
      </c>
      <c r="D356" s="45" t="s">
        <v>90</v>
      </c>
      <c r="E356" s="46">
        <v>869.6</v>
      </c>
      <c r="F356" s="46">
        <v>12528.62</v>
      </c>
    </row>
    <row r="357" spans="1:6" s="47" customFormat="1" ht="12">
      <c r="A357" s="44">
        <v>356</v>
      </c>
      <c r="B357" s="64" t="s">
        <v>61</v>
      </c>
      <c r="C357" s="64" t="s">
        <v>89</v>
      </c>
      <c r="D357" s="45" t="s">
        <v>90</v>
      </c>
      <c r="E357" s="46">
        <v>346.5</v>
      </c>
      <c r="F357" s="46">
        <v>5522.4</v>
      </c>
    </row>
    <row r="358" spans="1:6" s="47" customFormat="1" ht="12">
      <c r="A358" s="44">
        <v>357</v>
      </c>
      <c r="B358" s="64" t="s">
        <v>61</v>
      </c>
      <c r="C358" s="64" t="s">
        <v>172</v>
      </c>
      <c r="D358" s="45" t="s">
        <v>173</v>
      </c>
      <c r="E358" s="46">
        <v>3746.91</v>
      </c>
      <c r="F358" s="46">
        <v>20930</v>
      </c>
    </row>
    <row r="359" spans="1:6" s="47" customFormat="1" ht="12">
      <c r="A359" s="44">
        <v>358</v>
      </c>
      <c r="B359" s="64" t="s">
        <v>66</v>
      </c>
      <c r="C359" s="64" t="s">
        <v>67</v>
      </c>
      <c r="D359" s="45" t="s">
        <v>148</v>
      </c>
      <c r="E359" s="46">
        <v>20398.080000000002</v>
      </c>
      <c r="F359" s="46">
        <v>20137.310000000001</v>
      </c>
    </row>
    <row r="360" spans="1:6" s="47" customFormat="1" ht="12">
      <c r="A360" s="44">
        <v>359</v>
      </c>
      <c r="B360" s="64" t="s">
        <v>66</v>
      </c>
      <c r="C360" s="64" t="s">
        <v>67</v>
      </c>
      <c r="D360" s="45" t="s">
        <v>148</v>
      </c>
      <c r="E360" s="46">
        <v>20398.080000000002</v>
      </c>
      <c r="F360" s="46">
        <v>20137.310000000001</v>
      </c>
    </row>
    <row r="361" spans="1:6" s="47" customFormat="1" ht="12">
      <c r="A361" s="44">
        <v>360</v>
      </c>
      <c r="B361" s="64" t="s">
        <v>66</v>
      </c>
      <c r="C361" s="64" t="s">
        <v>122</v>
      </c>
      <c r="D361" s="45" t="s">
        <v>123</v>
      </c>
      <c r="E361" s="46">
        <v>838.9</v>
      </c>
      <c r="F361" s="46">
        <v>11548.49</v>
      </c>
    </row>
    <row r="362" spans="1:6" s="47" customFormat="1" ht="12">
      <c r="A362" s="44">
        <v>361</v>
      </c>
      <c r="B362" s="64" t="s">
        <v>66</v>
      </c>
      <c r="C362" s="64" t="s">
        <v>120</v>
      </c>
      <c r="D362" s="45" t="s">
        <v>142</v>
      </c>
      <c r="E362" s="46">
        <v>5467.85</v>
      </c>
      <c r="F362" s="46">
        <v>30017</v>
      </c>
    </row>
    <row r="363" spans="1:6" s="47" customFormat="1" ht="12">
      <c r="A363" s="44">
        <v>362</v>
      </c>
      <c r="B363" s="64" t="s">
        <v>66</v>
      </c>
      <c r="C363" s="64" t="s">
        <v>30</v>
      </c>
      <c r="D363" s="45" t="s">
        <v>31</v>
      </c>
      <c r="E363" s="46">
        <v>2705.6</v>
      </c>
      <c r="F363" s="46">
        <v>87136.69</v>
      </c>
    </row>
    <row r="364" spans="1:6" s="47" customFormat="1" ht="12">
      <c r="A364" s="44">
        <v>363</v>
      </c>
      <c r="B364" s="64" t="s">
        <v>66</v>
      </c>
      <c r="C364" s="64" t="s">
        <v>30</v>
      </c>
      <c r="D364" s="45" t="s">
        <v>31</v>
      </c>
      <c r="E364" s="46">
        <v>1026.3900000000001</v>
      </c>
      <c r="F364" s="46">
        <v>59064.08</v>
      </c>
    </row>
    <row r="365" spans="1:6" s="47" customFormat="1" ht="12">
      <c r="A365" s="44">
        <v>364</v>
      </c>
      <c r="B365" s="64" t="s">
        <v>66</v>
      </c>
      <c r="C365" s="64" t="s">
        <v>30</v>
      </c>
      <c r="D365" s="45" t="s">
        <v>31</v>
      </c>
      <c r="E365" s="46">
        <v>2309.96</v>
      </c>
      <c r="F365" s="46">
        <v>71390.45</v>
      </c>
    </row>
    <row r="366" spans="1:6" s="47" customFormat="1" ht="12">
      <c r="A366" s="44">
        <v>365</v>
      </c>
      <c r="B366" s="64" t="s">
        <v>66</v>
      </c>
      <c r="C366" s="64" t="s">
        <v>30</v>
      </c>
      <c r="D366" s="45" t="s">
        <v>31</v>
      </c>
      <c r="E366" s="46">
        <v>143.43</v>
      </c>
      <c r="F366" s="46">
        <v>3856.42</v>
      </c>
    </row>
    <row r="367" spans="1:6" s="47" customFormat="1" ht="12">
      <c r="A367" s="44">
        <v>366</v>
      </c>
      <c r="B367" s="64" t="s">
        <v>66</v>
      </c>
      <c r="C367" s="64" t="s">
        <v>30</v>
      </c>
      <c r="D367" s="45" t="s">
        <v>31</v>
      </c>
      <c r="E367" s="46">
        <v>847.92</v>
      </c>
      <c r="F367" s="46">
        <v>13006.48</v>
      </c>
    </row>
    <row r="368" spans="1:6" s="47" customFormat="1" ht="12">
      <c r="A368" s="44">
        <v>367</v>
      </c>
      <c r="B368" s="64" t="s">
        <v>66</v>
      </c>
      <c r="C368" s="64" t="s">
        <v>30</v>
      </c>
      <c r="D368" s="45" t="s">
        <v>31</v>
      </c>
      <c r="E368" s="46">
        <v>415.57</v>
      </c>
      <c r="F368" s="46">
        <v>8048.95</v>
      </c>
    </row>
    <row r="369" spans="1:6" s="47" customFormat="1" ht="12">
      <c r="A369" s="44">
        <v>368</v>
      </c>
      <c r="B369" s="64" t="s">
        <v>66</v>
      </c>
      <c r="C369" s="64" t="s">
        <v>30</v>
      </c>
      <c r="D369" s="45" t="s">
        <v>31</v>
      </c>
      <c r="E369" s="46">
        <v>174.24</v>
      </c>
      <c r="F369" s="46">
        <v>5906.95</v>
      </c>
    </row>
    <row r="370" spans="1:6" s="47" customFormat="1" ht="12">
      <c r="A370" s="44">
        <v>369</v>
      </c>
      <c r="B370" s="64" t="s">
        <v>66</v>
      </c>
      <c r="C370" s="64" t="s">
        <v>30</v>
      </c>
      <c r="D370" s="45" t="s">
        <v>31</v>
      </c>
      <c r="E370" s="46">
        <v>365.31</v>
      </c>
      <c r="F370" s="46">
        <v>12147.2</v>
      </c>
    </row>
    <row r="371" spans="1:6" s="47" customFormat="1" ht="12">
      <c r="A371" s="44">
        <v>370</v>
      </c>
      <c r="B371" s="64" t="s">
        <v>66</v>
      </c>
      <c r="C371" s="64" t="s">
        <v>30</v>
      </c>
      <c r="D371" s="45" t="s">
        <v>31</v>
      </c>
      <c r="E371" s="46">
        <v>3991.44</v>
      </c>
      <c r="F371" s="46">
        <v>83056.59</v>
      </c>
    </row>
    <row r="372" spans="1:6" s="47" customFormat="1" ht="12">
      <c r="A372" s="44">
        <v>371</v>
      </c>
      <c r="B372" s="64" t="s">
        <v>66</v>
      </c>
      <c r="C372" s="64" t="s">
        <v>30</v>
      </c>
      <c r="D372" s="45" t="s">
        <v>31</v>
      </c>
      <c r="E372" s="46">
        <v>630.08000000000004</v>
      </c>
      <c r="F372" s="46">
        <v>9484.7800000000007</v>
      </c>
    </row>
    <row r="373" spans="1:6" s="47" customFormat="1" ht="12">
      <c r="A373" s="44">
        <v>372</v>
      </c>
      <c r="B373" s="64" t="s">
        <v>66</v>
      </c>
      <c r="C373" s="64" t="s">
        <v>69</v>
      </c>
      <c r="D373" s="45" t="s">
        <v>149</v>
      </c>
      <c r="E373" s="46">
        <v>6</v>
      </c>
      <c r="F373" s="46">
        <v>6635.36</v>
      </c>
    </row>
    <row r="374" spans="1:6" s="47" customFormat="1" ht="12">
      <c r="A374" s="44">
        <v>373</v>
      </c>
      <c r="B374" s="64" t="s">
        <v>66</v>
      </c>
      <c r="C374" s="64" t="s">
        <v>69</v>
      </c>
      <c r="D374" s="45" t="s">
        <v>149</v>
      </c>
      <c r="E374" s="46">
        <v>15</v>
      </c>
      <c r="F374" s="46">
        <v>21885.02</v>
      </c>
    </row>
    <row r="375" spans="1:6" s="47" customFormat="1" ht="12">
      <c r="A375" s="44">
        <v>374</v>
      </c>
      <c r="B375" s="64" t="s">
        <v>66</v>
      </c>
      <c r="C375" s="64" t="s">
        <v>69</v>
      </c>
      <c r="D375" s="45" t="s">
        <v>149</v>
      </c>
      <c r="E375" s="46">
        <v>2.5</v>
      </c>
      <c r="F375" s="46">
        <v>43616.61</v>
      </c>
    </row>
    <row r="376" spans="1:6" s="47" customFormat="1" ht="12">
      <c r="A376" s="44">
        <v>375</v>
      </c>
      <c r="B376" s="64" t="s">
        <v>66</v>
      </c>
      <c r="C376" s="64" t="s">
        <v>69</v>
      </c>
      <c r="D376" s="45" t="s">
        <v>149</v>
      </c>
      <c r="E376" s="46">
        <v>2.5</v>
      </c>
      <c r="F376" s="46">
        <v>80240.27</v>
      </c>
    </row>
    <row r="377" spans="1:6" s="47" customFormat="1" ht="12">
      <c r="A377" s="44">
        <v>376</v>
      </c>
      <c r="B377" s="64" t="s">
        <v>66</v>
      </c>
      <c r="C377" s="64" t="s">
        <v>69</v>
      </c>
      <c r="D377" s="45" t="s">
        <v>149</v>
      </c>
      <c r="E377" s="46">
        <v>16</v>
      </c>
      <c r="F377" s="46">
        <v>25322.880000000001</v>
      </c>
    </row>
    <row r="378" spans="1:6" s="47" customFormat="1" ht="12">
      <c r="A378" s="44">
        <v>377</v>
      </c>
      <c r="B378" s="64" t="s">
        <v>66</v>
      </c>
      <c r="C378" s="64" t="s">
        <v>69</v>
      </c>
      <c r="D378" s="45" t="s">
        <v>149</v>
      </c>
      <c r="E378" s="46">
        <v>2.5</v>
      </c>
      <c r="F378" s="46">
        <v>5412.28</v>
      </c>
    </row>
    <row r="379" spans="1:6" s="47" customFormat="1" ht="12">
      <c r="A379" s="44">
        <v>378</v>
      </c>
      <c r="B379" s="64" t="s">
        <v>66</v>
      </c>
      <c r="C379" s="64" t="s">
        <v>69</v>
      </c>
      <c r="D379" s="45" t="s">
        <v>149</v>
      </c>
      <c r="E379" s="46">
        <v>3.5</v>
      </c>
      <c r="F379" s="46">
        <v>48417.75</v>
      </c>
    </row>
    <row r="380" spans="1:6" s="47" customFormat="1" ht="12">
      <c r="A380" s="44">
        <v>379</v>
      </c>
      <c r="B380" s="64" t="s">
        <v>66</v>
      </c>
      <c r="C380" s="64" t="s">
        <v>69</v>
      </c>
      <c r="D380" s="45" t="s">
        <v>149</v>
      </c>
      <c r="E380" s="46">
        <v>2.5</v>
      </c>
      <c r="F380" s="46">
        <v>86850.08</v>
      </c>
    </row>
    <row r="381" spans="1:6" s="47" customFormat="1" ht="12">
      <c r="A381" s="44">
        <v>380</v>
      </c>
      <c r="B381" s="64" t="s">
        <v>66</v>
      </c>
      <c r="C381" s="64" t="s">
        <v>69</v>
      </c>
      <c r="D381" s="45" t="s">
        <v>149</v>
      </c>
      <c r="E381" s="46">
        <v>4.5</v>
      </c>
      <c r="F381" s="46">
        <v>33425.910000000003</v>
      </c>
    </row>
    <row r="382" spans="1:6" s="47" customFormat="1" ht="12">
      <c r="A382" s="44">
        <v>381</v>
      </c>
      <c r="B382" s="64" t="s">
        <v>66</v>
      </c>
      <c r="C382" s="64" t="s">
        <v>69</v>
      </c>
      <c r="D382" s="45" t="s">
        <v>149</v>
      </c>
      <c r="E382" s="46">
        <v>15</v>
      </c>
      <c r="F382" s="46">
        <v>66434.39</v>
      </c>
    </row>
    <row r="383" spans="1:6" s="47" customFormat="1" ht="12">
      <c r="A383" s="44">
        <v>382</v>
      </c>
      <c r="B383" s="64" t="s">
        <v>66</v>
      </c>
      <c r="C383" s="64" t="s">
        <v>69</v>
      </c>
      <c r="D383" s="45" t="s">
        <v>149</v>
      </c>
      <c r="E383" s="46">
        <v>11.5</v>
      </c>
      <c r="F383" s="46">
        <v>47095.06</v>
      </c>
    </row>
    <row r="384" spans="1:6" s="47" customFormat="1" ht="12">
      <c r="A384" s="44">
        <v>383</v>
      </c>
      <c r="B384" s="64" t="s">
        <v>66</v>
      </c>
      <c r="C384" s="64" t="s">
        <v>69</v>
      </c>
      <c r="D384" s="45" t="s">
        <v>149</v>
      </c>
      <c r="E384" s="46">
        <v>15.5</v>
      </c>
      <c r="F384" s="46">
        <v>24553.37</v>
      </c>
    </row>
    <row r="385" spans="1:6" s="47" customFormat="1" ht="12">
      <c r="A385" s="44">
        <v>384</v>
      </c>
      <c r="B385" s="64" t="s">
        <v>66</v>
      </c>
      <c r="C385" s="64" t="s">
        <v>69</v>
      </c>
      <c r="D385" s="45" t="s">
        <v>149</v>
      </c>
      <c r="E385" s="46">
        <v>1.5</v>
      </c>
      <c r="F385" s="46">
        <v>18492.02</v>
      </c>
    </row>
    <row r="386" spans="1:6" s="47" customFormat="1" ht="12">
      <c r="A386" s="44">
        <v>385</v>
      </c>
      <c r="B386" s="64" t="s">
        <v>66</v>
      </c>
      <c r="C386" s="64" t="s">
        <v>69</v>
      </c>
      <c r="D386" s="45" t="s">
        <v>149</v>
      </c>
      <c r="E386" s="46">
        <v>4</v>
      </c>
      <c r="F386" s="46">
        <v>41872.78</v>
      </c>
    </row>
    <row r="387" spans="1:6" s="47" customFormat="1" ht="12">
      <c r="A387" s="44">
        <v>386</v>
      </c>
      <c r="B387" s="64" t="s">
        <v>66</v>
      </c>
      <c r="C387" s="64" t="s">
        <v>69</v>
      </c>
      <c r="D387" s="45" t="s">
        <v>149</v>
      </c>
      <c r="E387" s="46">
        <v>12.5</v>
      </c>
      <c r="F387" s="46">
        <v>47187.96</v>
      </c>
    </row>
    <row r="388" spans="1:6" s="47" customFormat="1" ht="12">
      <c r="A388" s="44">
        <v>387</v>
      </c>
      <c r="B388" s="64" t="s">
        <v>66</v>
      </c>
      <c r="C388" s="64" t="s">
        <v>69</v>
      </c>
      <c r="D388" s="45" t="s">
        <v>149</v>
      </c>
      <c r="E388" s="46">
        <v>1.5</v>
      </c>
      <c r="F388" s="46">
        <v>34994.129999999997</v>
      </c>
    </row>
    <row r="389" spans="1:6" s="47" customFormat="1" ht="12">
      <c r="A389" s="44">
        <v>388</v>
      </c>
      <c r="B389" s="64" t="s">
        <v>66</v>
      </c>
      <c r="C389" s="64" t="s">
        <v>69</v>
      </c>
      <c r="D389" s="45" t="s">
        <v>149</v>
      </c>
      <c r="E389" s="46">
        <v>5</v>
      </c>
      <c r="F389" s="46">
        <v>72934.559999999998</v>
      </c>
    </row>
    <row r="390" spans="1:6" s="47" customFormat="1" ht="12">
      <c r="A390" s="44">
        <v>389</v>
      </c>
      <c r="B390" s="64" t="s">
        <v>66</v>
      </c>
      <c r="C390" s="64" t="s">
        <v>69</v>
      </c>
      <c r="D390" s="45" t="s">
        <v>149</v>
      </c>
      <c r="E390" s="46">
        <v>6.5</v>
      </c>
      <c r="F390" s="46">
        <v>111659.87</v>
      </c>
    </row>
    <row r="391" spans="1:6" s="47" customFormat="1" ht="12">
      <c r="A391" s="44">
        <v>390</v>
      </c>
      <c r="B391" s="64" t="s">
        <v>66</v>
      </c>
      <c r="C391" s="64" t="s">
        <v>69</v>
      </c>
      <c r="D391" s="45" t="s">
        <v>149</v>
      </c>
      <c r="E391" s="46">
        <v>6</v>
      </c>
      <c r="F391" s="46">
        <v>7747.22</v>
      </c>
    </row>
    <row r="392" spans="1:6" s="47" customFormat="1" ht="12">
      <c r="A392" s="44">
        <v>391</v>
      </c>
      <c r="B392" s="64" t="s">
        <v>66</v>
      </c>
      <c r="C392" s="64" t="s">
        <v>69</v>
      </c>
      <c r="D392" s="45" t="s">
        <v>149</v>
      </c>
      <c r="E392" s="46">
        <v>6</v>
      </c>
      <c r="F392" s="46">
        <v>44807.7</v>
      </c>
    </row>
    <row r="393" spans="1:6" ht="14.25">
      <c r="A393" s="44">
        <v>392</v>
      </c>
      <c r="B393" s="64" t="s">
        <v>66</v>
      </c>
      <c r="C393" s="64" t="s">
        <v>69</v>
      </c>
      <c r="D393" s="45" t="s">
        <v>149</v>
      </c>
      <c r="E393" s="46">
        <v>8</v>
      </c>
      <c r="F393" s="46">
        <v>11896.67</v>
      </c>
    </row>
    <row r="394" spans="1:6" ht="14.25">
      <c r="A394" s="44">
        <v>393</v>
      </c>
      <c r="B394" s="64" t="s">
        <v>66</v>
      </c>
      <c r="C394" s="64" t="s">
        <v>69</v>
      </c>
      <c r="D394" s="45" t="s">
        <v>149</v>
      </c>
      <c r="E394" s="46">
        <v>4.5</v>
      </c>
      <c r="F394" s="46">
        <v>25741.26</v>
      </c>
    </row>
    <row r="395" spans="1:6" ht="14.25">
      <c r="A395" s="44">
        <v>394</v>
      </c>
      <c r="B395" s="64" t="s">
        <v>66</v>
      </c>
      <c r="C395" s="64" t="s">
        <v>69</v>
      </c>
      <c r="D395" s="45" t="s">
        <v>149</v>
      </c>
      <c r="E395" s="46">
        <v>6.5</v>
      </c>
      <c r="F395" s="46">
        <v>79445.02</v>
      </c>
    </row>
    <row r="396" spans="1:6" ht="14.25">
      <c r="A396" s="44">
        <v>395</v>
      </c>
      <c r="B396" s="64" t="s">
        <v>66</v>
      </c>
      <c r="C396" s="64" t="s">
        <v>71</v>
      </c>
      <c r="D396" s="45" t="s">
        <v>156</v>
      </c>
      <c r="E396" s="46">
        <v>4809</v>
      </c>
      <c r="F396" s="46">
        <v>30344.82</v>
      </c>
    </row>
    <row r="397" spans="1:6" ht="14.25">
      <c r="A397" s="44">
        <v>396</v>
      </c>
      <c r="B397" s="64" t="s">
        <v>66</v>
      </c>
      <c r="C397" s="64" t="s">
        <v>71</v>
      </c>
      <c r="D397" s="45" t="s">
        <v>156</v>
      </c>
      <c r="E397" s="46">
        <v>4834.5</v>
      </c>
      <c r="F397" s="46">
        <v>30096.42</v>
      </c>
    </row>
    <row r="398" spans="1:6" ht="14.25">
      <c r="A398" s="44">
        <v>397</v>
      </c>
      <c r="B398" s="64" t="s">
        <v>66</v>
      </c>
      <c r="C398" s="64" t="s">
        <v>71</v>
      </c>
      <c r="D398" s="45" t="s">
        <v>156</v>
      </c>
      <c r="E398" s="46">
        <v>4784.5</v>
      </c>
      <c r="F398" s="46">
        <v>28692.27</v>
      </c>
    </row>
    <row r="399" spans="1:6" ht="14.25">
      <c r="A399" s="44">
        <v>398</v>
      </c>
      <c r="B399" s="64" t="s">
        <v>66</v>
      </c>
      <c r="C399" s="64" t="s">
        <v>71</v>
      </c>
      <c r="D399" s="45" t="s">
        <v>156</v>
      </c>
      <c r="E399" s="46">
        <v>4044.5</v>
      </c>
      <c r="F399" s="46">
        <v>30505.17</v>
      </c>
    </row>
    <row r="400" spans="1:6" ht="14.25">
      <c r="A400" s="44">
        <v>399</v>
      </c>
      <c r="B400" s="64" t="s">
        <v>66</v>
      </c>
      <c r="C400" s="64" t="s">
        <v>71</v>
      </c>
      <c r="D400" s="45" t="s">
        <v>156</v>
      </c>
      <c r="E400" s="46">
        <v>4875.5</v>
      </c>
      <c r="F400" s="46">
        <v>28013.31</v>
      </c>
    </row>
    <row r="401" spans="1:6" ht="14.25">
      <c r="A401" s="44">
        <v>400</v>
      </c>
      <c r="B401" s="64" t="s">
        <v>66</v>
      </c>
      <c r="C401" s="64" t="s">
        <v>71</v>
      </c>
      <c r="D401" s="45" t="s">
        <v>156</v>
      </c>
      <c r="E401" s="46">
        <v>4695.5</v>
      </c>
      <c r="F401" s="46">
        <v>34159.82</v>
      </c>
    </row>
    <row r="402" spans="1:6" ht="14.25">
      <c r="A402" s="44">
        <v>401</v>
      </c>
      <c r="B402" s="64" t="s">
        <v>66</v>
      </c>
      <c r="C402" s="64" t="s">
        <v>71</v>
      </c>
      <c r="D402" s="45" t="s">
        <v>156</v>
      </c>
      <c r="E402" s="46">
        <v>4913.5</v>
      </c>
      <c r="F402" s="46">
        <v>33797.730000000003</v>
      </c>
    </row>
    <row r="403" spans="1:6" ht="14.25">
      <c r="A403" s="44">
        <v>402</v>
      </c>
      <c r="B403" s="64" t="s">
        <v>66</v>
      </c>
      <c r="C403" s="64" t="s">
        <v>56</v>
      </c>
      <c r="D403" s="45" t="s">
        <v>132</v>
      </c>
      <c r="E403" s="46">
        <v>1561.5</v>
      </c>
      <c r="F403" s="46">
        <v>15050</v>
      </c>
    </row>
    <row r="404" spans="1:6" ht="14.25">
      <c r="A404" s="44">
        <v>403</v>
      </c>
      <c r="B404" s="64" t="s">
        <v>66</v>
      </c>
      <c r="C404" s="64" t="s">
        <v>56</v>
      </c>
      <c r="D404" s="45" t="s">
        <v>132</v>
      </c>
      <c r="E404" s="46">
        <v>2213</v>
      </c>
      <c r="F404" s="46">
        <v>16945</v>
      </c>
    </row>
    <row r="405" spans="1:6" ht="14.25">
      <c r="A405" s="44">
        <v>404</v>
      </c>
      <c r="B405" s="64" t="s">
        <v>66</v>
      </c>
      <c r="C405" s="64" t="s">
        <v>56</v>
      </c>
      <c r="D405" s="45" t="s">
        <v>132</v>
      </c>
      <c r="E405" s="46">
        <v>2068.5</v>
      </c>
      <c r="F405" s="46">
        <v>16404</v>
      </c>
    </row>
    <row r="406" spans="1:6" ht="14.25">
      <c r="A406" s="44">
        <v>405</v>
      </c>
      <c r="B406" s="64" t="s">
        <v>66</v>
      </c>
      <c r="C406" s="64" t="s">
        <v>56</v>
      </c>
      <c r="D406" s="45" t="s">
        <v>132</v>
      </c>
      <c r="E406" s="46">
        <v>2213</v>
      </c>
      <c r="F406" s="46">
        <v>16679</v>
      </c>
    </row>
    <row r="407" spans="1:6" ht="14.25">
      <c r="A407" s="44">
        <v>406</v>
      </c>
      <c r="B407" s="64" t="s">
        <v>66</v>
      </c>
      <c r="C407" s="64" t="s">
        <v>73</v>
      </c>
      <c r="D407" s="45" t="s">
        <v>135</v>
      </c>
      <c r="E407" s="46">
        <v>2695.4</v>
      </c>
      <c r="F407" s="46">
        <v>15955</v>
      </c>
    </row>
    <row r="408" spans="1:6" ht="14.25">
      <c r="A408" s="44">
        <v>407</v>
      </c>
      <c r="B408" s="64" t="s">
        <v>66</v>
      </c>
      <c r="C408" s="64" t="s">
        <v>62</v>
      </c>
      <c r="D408" s="45" t="s">
        <v>159</v>
      </c>
      <c r="E408" s="46">
        <v>702</v>
      </c>
      <c r="F408" s="46">
        <v>2325</v>
      </c>
    </row>
    <row r="409" spans="1:6" ht="14.25">
      <c r="A409" s="44">
        <v>408</v>
      </c>
      <c r="B409" s="64" t="s">
        <v>66</v>
      </c>
      <c r="C409" s="64" t="s">
        <v>62</v>
      </c>
      <c r="D409" s="45" t="s">
        <v>159</v>
      </c>
      <c r="E409" s="46">
        <v>618.05999999999995</v>
      </c>
      <c r="F409" s="46">
        <v>15322.5</v>
      </c>
    </row>
    <row r="410" spans="1:6" ht="14.25">
      <c r="A410" s="44">
        <v>409</v>
      </c>
      <c r="B410" s="64" t="s">
        <v>66</v>
      </c>
      <c r="C410" s="64" t="s">
        <v>62</v>
      </c>
      <c r="D410" s="45" t="s">
        <v>159</v>
      </c>
      <c r="E410" s="46">
        <v>580.41</v>
      </c>
      <c r="F410" s="46">
        <v>14377.5</v>
      </c>
    </row>
    <row r="411" spans="1:6" ht="14.25">
      <c r="A411" s="44">
        <v>410</v>
      </c>
      <c r="B411" s="64" t="s">
        <v>66</v>
      </c>
      <c r="C411" s="64" t="s">
        <v>75</v>
      </c>
      <c r="D411" s="45" t="s">
        <v>143</v>
      </c>
      <c r="E411" s="46">
        <v>1798.08</v>
      </c>
      <c r="F411" s="46">
        <v>28056.16</v>
      </c>
    </row>
    <row r="412" spans="1:6" ht="14.25">
      <c r="A412" s="44">
        <v>411</v>
      </c>
      <c r="B412" s="64" t="s">
        <v>66</v>
      </c>
      <c r="C412" s="64" t="s">
        <v>75</v>
      </c>
      <c r="D412" s="45" t="s">
        <v>143</v>
      </c>
      <c r="E412" s="46">
        <v>2741.98</v>
      </c>
      <c r="F412" s="46">
        <v>64958.93</v>
      </c>
    </row>
    <row r="413" spans="1:6" ht="14.25">
      <c r="A413" s="44">
        <v>412</v>
      </c>
      <c r="B413" s="64" t="s">
        <v>66</v>
      </c>
      <c r="C413" s="64" t="s">
        <v>75</v>
      </c>
      <c r="D413" s="45" t="s">
        <v>143</v>
      </c>
      <c r="E413" s="46">
        <v>1500</v>
      </c>
      <c r="F413" s="46">
        <v>48338.45</v>
      </c>
    </row>
    <row r="414" spans="1:6" ht="14.25">
      <c r="A414" s="44">
        <v>413</v>
      </c>
      <c r="B414" s="64" t="s">
        <v>66</v>
      </c>
      <c r="C414" s="64" t="s">
        <v>75</v>
      </c>
      <c r="D414" s="45" t="s">
        <v>143</v>
      </c>
      <c r="E414" s="46">
        <v>4629.28</v>
      </c>
      <c r="F414" s="46">
        <v>89072.960000000006</v>
      </c>
    </row>
    <row r="415" spans="1:6" ht="14.25">
      <c r="A415" s="44">
        <v>414</v>
      </c>
      <c r="B415" s="64" t="s">
        <v>66</v>
      </c>
      <c r="C415" s="64" t="s">
        <v>75</v>
      </c>
      <c r="D415" s="45" t="s">
        <v>143</v>
      </c>
      <c r="E415" s="46">
        <v>850.2</v>
      </c>
      <c r="F415" s="46">
        <v>15593.27</v>
      </c>
    </row>
    <row r="416" spans="1:6" ht="14.25">
      <c r="A416" s="44">
        <v>415</v>
      </c>
      <c r="B416" s="64" t="s">
        <v>66</v>
      </c>
      <c r="C416" s="64" t="s">
        <v>75</v>
      </c>
      <c r="D416" s="45" t="s">
        <v>143</v>
      </c>
      <c r="E416" s="46">
        <v>432</v>
      </c>
      <c r="F416" s="46">
        <v>10288.33</v>
      </c>
    </row>
    <row r="417" spans="1:6" ht="14.25">
      <c r="A417" s="44">
        <v>416</v>
      </c>
      <c r="B417" s="64" t="s">
        <v>66</v>
      </c>
      <c r="C417" s="64" t="s">
        <v>75</v>
      </c>
      <c r="D417" s="45" t="s">
        <v>143</v>
      </c>
      <c r="E417" s="46">
        <v>755</v>
      </c>
      <c r="F417" s="46">
        <v>13453.67</v>
      </c>
    </row>
    <row r="418" spans="1:6" ht="14.25">
      <c r="A418" s="44">
        <v>417</v>
      </c>
      <c r="B418" s="64" t="s">
        <v>66</v>
      </c>
      <c r="C418" s="64" t="s">
        <v>75</v>
      </c>
      <c r="D418" s="45" t="s">
        <v>143</v>
      </c>
      <c r="E418" s="46">
        <v>521.55999999999995</v>
      </c>
      <c r="F418" s="46">
        <v>19441.68</v>
      </c>
    </row>
    <row r="419" spans="1:6" ht="14.25">
      <c r="A419" s="44">
        <v>418</v>
      </c>
      <c r="B419" s="64" t="s">
        <v>66</v>
      </c>
      <c r="C419" s="64" t="s">
        <v>75</v>
      </c>
      <c r="D419" s="45" t="s">
        <v>143</v>
      </c>
      <c r="E419" s="46">
        <v>540.16</v>
      </c>
      <c r="F419" s="46">
        <v>10504.38</v>
      </c>
    </row>
    <row r="420" spans="1:6" ht="14.25">
      <c r="A420" s="44">
        <v>419</v>
      </c>
      <c r="B420" s="64" t="s">
        <v>66</v>
      </c>
      <c r="C420" s="64" t="s">
        <v>75</v>
      </c>
      <c r="D420" s="45" t="s">
        <v>143</v>
      </c>
      <c r="E420" s="46">
        <v>8323.34</v>
      </c>
      <c r="F420" s="46">
        <v>251037.6</v>
      </c>
    </row>
    <row r="421" spans="1:6" ht="14.25">
      <c r="A421" s="44">
        <v>420</v>
      </c>
      <c r="B421" s="64" t="s">
        <v>66</v>
      </c>
      <c r="C421" s="64" t="s">
        <v>75</v>
      </c>
      <c r="D421" s="45" t="s">
        <v>143</v>
      </c>
      <c r="E421" s="46">
        <v>936</v>
      </c>
      <c r="F421" s="46">
        <v>17850.63</v>
      </c>
    </row>
    <row r="422" spans="1:6" ht="14.25">
      <c r="A422" s="44">
        <v>421</v>
      </c>
      <c r="B422" s="64" t="s">
        <v>66</v>
      </c>
      <c r="C422" s="64" t="s">
        <v>75</v>
      </c>
      <c r="D422" s="45" t="s">
        <v>143</v>
      </c>
      <c r="E422" s="46">
        <v>907</v>
      </c>
      <c r="F422" s="46">
        <v>20902.55</v>
      </c>
    </row>
    <row r="423" spans="1:6" ht="14.25">
      <c r="A423" s="44">
        <v>422</v>
      </c>
      <c r="B423" s="64" t="s">
        <v>66</v>
      </c>
      <c r="C423" s="64" t="s">
        <v>75</v>
      </c>
      <c r="D423" s="45" t="s">
        <v>143</v>
      </c>
      <c r="E423" s="46">
        <v>781.62</v>
      </c>
      <c r="F423" s="46">
        <v>16559.07</v>
      </c>
    </row>
    <row r="424" spans="1:6" ht="14.25">
      <c r="A424" s="44">
        <v>423</v>
      </c>
      <c r="B424" s="64" t="s">
        <v>66</v>
      </c>
      <c r="C424" s="64" t="s">
        <v>75</v>
      </c>
      <c r="D424" s="45" t="s">
        <v>143</v>
      </c>
      <c r="E424" s="46">
        <v>2291.94</v>
      </c>
      <c r="F424" s="46">
        <v>86063.05</v>
      </c>
    </row>
    <row r="425" spans="1:6" ht="14.25">
      <c r="A425" s="44">
        <v>424</v>
      </c>
      <c r="B425" s="64" t="s">
        <v>66</v>
      </c>
      <c r="C425" s="64" t="s">
        <v>75</v>
      </c>
      <c r="D425" s="45" t="s">
        <v>143</v>
      </c>
      <c r="E425" s="46">
        <v>380.16</v>
      </c>
      <c r="F425" s="46">
        <v>7628.71</v>
      </c>
    </row>
    <row r="426" spans="1:6" ht="14.25">
      <c r="A426" s="44">
        <v>425</v>
      </c>
      <c r="B426" s="64" t="s">
        <v>66</v>
      </c>
      <c r="C426" s="64" t="s">
        <v>75</v>
      </c>
      <c r="D426" s="45" t="s">
        <v>143</v>
      </c>
      <c r="E426" s="46">
        <v>216.46</v>
      </c>
      <c r="F426" s="46">
        <v>5274.3</v>
      </c>
    </row>
    <row r="427" spans="1:6" ht="14.25">
      <c r="A427" s="44">
        <v>426</v>
      </c>
      <c r="B427" s="64" t="s">
        <v>66</v>
      </c>
      <c r="C427" s="64" t="s">
        <v>75</v>
      </c>
      <c r="D427" s="45" t="s">
        <v>143</v>
      </c>
      <c r="E427" s="46">
        <v>3543.63</v>
      </c>
      <c r="F427" s="46">
        <v>111492.16</v>
      </c>
    </row>
    <row r="428" spans="1:6" ht="14.25">
      <c r="A428" s="44">
        <v>427</v>
      </c>
      <c r="B428" s="64" t="s">
        <v>66</v>
      </c>
      <c r="C428" s="64" t="s">
        <v>75</v>
      </c>
      <c r="D428" s="45" t="s">
        <v>143</v>
      </c>
      <c r="E428" s="46">
        <v>6010.42</v>
      </c>
      <c r="F428" s="46">
        <v>95277.72</v>
      </c>
    </row>
    <row r="429" spans="1:6" ht="14.25">
      <c r="A429" s="44">
        <v>428</v>
      </c>
      <c r="B429" s="64" t="s">
        <v>66</v>
      </c>
      <c r="C429" s="64" t="s">
        <v>75</v>
      </c>
      <c r="D429" s="45" t="s">
        <v>143</v>
      </c>
      <c r="E429" s="46">
        <v>3565.94</v>
      </c>
      <c r="F429" s="46">
        <v>71980.88</v>
      </c>
    </row>
    <row r="430" spans="1:6" ht="14.25">
      <c r="A430" s="44">
        <v>429</v>
      </c>
      <c r="B430" s="64" t="s">
        <v>66</v>
      </c>
      <c r="C430" s="64" t="s">
        <v>75</v>
      </c>
      <c r="D430" s="45" t="s">
        <v>143</v>
      </c>
      <c r="E430" s="46">
        <v>22</v>
      </c>
      <c r="F430" s="46">
        <v>607.28</v>
      </c>
    </row>
    <row r="431" spans="1:6" ht="14.25">
      <c r="A431" s="44">
        <v>430</v>
      </c>
      <c r="B431" s="64" t="s">
        <v>66</v>
      </c>
      <c r="C431" s="64" t="s">
        <v>75</v>
      </c>
      <c r="D431" s="45" t="s">
        <v>143</v>
      </c>
      <c r="E431" s="46">
        <v>648</v>
      </c>
      <c r="F431" s="46">
        <v>14867.16</v>
      </c>
    </row>
    <row r="432" spans="1:6" ht="14.25">
      <c r="A432" s="44">
        <v>431</v>
      </c>
      <c r="B432" s="64" t="s">
        <v>66</v>
      </c>
      <c r="C432" s="64" t="s">
        <v>75</v>
      </c>
      <c r="D432" s="45" t="s">
        <v>143</v>
      </c>
      <c r="E432" s="46">
        <v>3058.26</v>
      </c>
      <c r="F432" s="46">
        <v>49288.49</v>
      </c>
    </row>
    <row r="433" spans="1:6" ht="14.25">
      <c r="A433" s="44">
        <v>432</v>
      </c>
      <c r="B433" s="64" t="s">
        <v>66</v>
      </c>
      <c r="C433" s="64" t="s">
        <v>75</v>
      </c>
      <c r="D433" s="45" t="s">
        <v>143</v>
      </c>
      <c r="E433" s="46">
        <v>429.5</v>
      </c>
      <c r="F433" s="46">
        <v>11083.25</v>
      </c>
    </row>
    <row r="434" spans="1:6" ht="14.25">
      <c r="A434" s="44">
        <v>433</v>
      </c>
      <c r="B434" s="64" t="s">
        <v>66</v>
      </c>
      <c r="C434" s="64" t="s">
        <v>75</v>
      </c>
      <c r="D434" s="45" t="s">
        <v>143</v>
      </c>
      <c r="E434" s="46">
        <v>504.32</v>
      </c>
      <c r="F434" s="46">
        <v>14868.32</v>
      </c>
    </row>
    <row r="435" spans="1:6" ht="14.25">
      <c r="A435" s="44">
        <v>434</v>
      </c>
      <c r="B435" s="64" t="s">
        <v>66</v>
      </c>
      <c r="C435" s="64" t="s">
        <v>75</v>
      </c>
      <c r="D435" s="45" t="s">
        <v>143</v>
      </c>
      <c r="E435" s="46">
        <v>364.25</v>
      </c>
      <c r="F435" s="46">
        <v>5408.42</v>
      </c>
    </row>
    <row r="436" spans="1:6" ht="14.25">
      <c r="A436" s="44">
        <v>435</v>
      </c>
      <c r="B436" s="64" t="s">
        <v>66</v>
      </c>
      <c r="C436" s="64" t="s">
        <v>75</v>
      </c>
      <c r="D436" s="45" t="s">
        <v>143</v>
      </c>
      <c r="E436" s="46">
        <v>5337.97</v>
      </c>
      <c r="F436" s="46">
        <v>92420.23</v>
      </c>
    </row>
    <row r="437" spans="1:6" ht="14.25">
      <c r="A437" s="44">
        <v>436</v>
      </c>
      <c r="B437" s="64" t="s">
        <v>66</v>
      </c>
      <c r="C437" s="64" t="s">
        <v>75</v>
      </c>
      <c r="D437" s="45" t="s">
        <v>143</v>
      </c>
      <c r="E437" s="46">
        <v>2596.6999999999998</v>
      </c>
      <c r="F437" s="46">
        <v>37554.49</v>
      </c>
    </row>
    <row r="438" spans="1:6" ht="14.25">
      <c r="A438" s="44">
        <v>437</v>
      </c>
      <c r="B438" s="64" t="s">
        <v>66</v>
      </c>
      <c r="C438" s="64" t="s">
        <v>75</v>
      </c>
      <c r="D438" s="45" t="s">
        <v>143</v>
      </c>
      <c r="E438" s="46">
        <v>385.3</v>
      </c>
      <c r="F438" s="46">
        <v>8637.1299999999992</v>
      </c>
    </row>
    <row r="439" spans="1:6" ht="14.25">
      <c r="A439" s="44">
        <v>438</v>
      </c>
      <c r="B439" s="64" t="s">
        <v>66</v>
      </c>
      <c r="C439" s="64" t="s">
        <v>75</v>
      </c>
      <c r="D439" s="45" t="s">
        <v>143</v>
      </c>
      <c r="E439" s="46">
        <v>3432.66</v>
      </c>
      <c r="F439" s="46">
        <v>49011.91</v>
      </c>
    </row>
    <row r="440" spans="1:6" ht="14.25">
      <c r="A440" s="44">
        <v>439</v>
      </c>
      <c r="B440" s="64" t="s">
        <v>66</v>
      </c>
      <c r="C440" s="64" t="s">
        <v>75</v>
      </c>
      <c r="D440" s="45" t="s">
        <v>143</v>
      </c>
      <c r="E440" s="46">
        <v>507.04</v>
      </c>
      <c r="F440" s="46">
        <v>10319.52</v>
      </c>
    </row>
    <row r="441" spans="1:6" ht="14.25">
      <c r="A441" s="44">
        <v>440</v>
      </c>
      <c r="B441" s="64" t="s">
        <v>66</v>
      </c>
      <c r="C441" s="64" t="s">
        <v>75</v>
      </c>
      <c r="D441" s="45" t="s">
        <v>143</v>
      </c>
      <c r="E441" s="46">
        <v>6604.5</v>
      </c>
      <c r="F441" s="46">
        <v>88402.67</v>
      </c>
    </row>
    <row r="442" spans="1:6" ht="14.25">
      <c r="A442" s="44">
        <v>441</v>
      </c>
      <c r="B442" s="64" t="s">
        <v>66</v>
      </c>
      <c r="C442" s="64" t="s">
        <v>75</v>
      </c>
      <c r="D442" s="45" t="s">
        <v>143</v>
      </c>
      <c r="E442" s="46">
        <v>781.24</v>
      </c>
      <c r="F442" s="46">
        <v>29108.04</v>
      </c>
    </row>
    <row r="443" spans="1:6" ht="14.25">
      <c r="A443" s="44">
        <v>442</v>
      </c>
      <c r="B443" s="64" t="s">
        <v>66</v>
      </c>
      <c r="C443" s="64" t="s">
        <v>75</v>
      </c>
      <c r="D443" s="45" t="s">
        <v>143</v>
      </c>
      <c r="E443" s="46">
        <v>1017.52</v>
      </c>
      <c r="F443" s="46">
        <v>21114.42</v>
      </c>
    </row>
    <row r="444" spans="1:6" ht="14.25">
      <c r="A444" s="44">
        <v>443</v>
      </c>
      <c r="B444" s="64" t="s">
        <v>66</v>
      </c>
      <c r="C444" s="64" t="s">
        <v>75</v>
      </c>
      <c r="D444" s="45" t="s">
        <v>143</v>
      </c>
      <c r="E444" s="46">
        <v>200.64</v>
      </c>
      <c r="F444" s="46">
        <v>6806.05</v>
      </c>
    </row>
    <row r="445" spans="1:6" ht="14.25">
      <c r="A445" s="44">
        <v>444</v>
      </c>
      <c r="B445" s="64" t="s">
        <v>66</v>
      </c>
      <c r="C445" s="64" t="s">
        <v>75</v>
      </c>
      <c r="D445" s="45" t="s">
        <v>143</v>
      </c>
      <c r="E445" s="46">
        <v>128.72</v>
      </c>
      <c r="F445" s="46">
        <v>2740.49</v>
      </c>
    </row>
    <row r="446" spans="1:6" ht="14.25">
      <c r="A446" s="44">
        <v>445</v>
      </c>
      <c r="B446" s="64" t="s">
        <v>66</v>
      </c>
      <c r="C446" s="64" t="s">
        <v>75</v>
      </c>
      <c r="D446" s="45" t="s">
        <v>143</v>
      </c>
      <c r="E446" s="46">
        <v>1375.2</v>
      </c>
      <c r="F446" s="46">
        <v>33006.14</v>
      </c>
    </row>
    <row r="447" spans="1:6" ht="14.25">
      <c r="A447" s="44">
        <v>446</v>
      </c>
      <c r="B447" s="64" t="s">
        <v>66</v>
      </c>
      <c r="C447" s="64" t="s">
        <v>93</v>
      </c>
      <c r="D447" s="45" t="s">
        <v>138</v>
      </c>
      <c r="E447" s="46">
        <v>3043.76</v>
      </c>
      <c r="F447" s="46">
        <v>19122</v>
      </c>
    </row>
    <row r="448" spans="1:6" ht="14.25">
      <c r="A448" s="44">
        <v>447</v>
      </c>
      <c r="B448" s="64" t="s">
        <v>66</v>
      </c>
      <c r="C448" s="64" t="s">
        <v>40</v>
      </c>
      <c r="D448" s="45" t="s">
        <v>41</v>
      </c>
      <c r="E448" s="46">
        <v>4718.5</v>
      </c>
      <c r="F448" s="46">
        <v>259152.97</v>
      </c>
    </row>
    <row r="449" spans="1:6" ht="14.25">
      <c r="A449" s="44">
        <v>448</v>
      </c>
      <c r="B449" s="64" t="s">
        <v>66</v>
      </c>
      <c r="C449" s="64" t="s">
        <v>40</v>
      </c>
      <c r="D449" s="45" t="s">
        <v>41</v>
      </c>
      <c r="E449" s="46">
        <v>5204.53</v>
      </c>
      <c r="F449" s="46">
        <v>255356.01</v>
      </c>
    </row>
    <row r="450" spans="1:6" ht="14.25">
      <c r="A450" s="44">
        <v>449</v>
      </c>
      <c r="B450" s="64" t="s">
        <v>66</v>
      </c>
      <c r="C450" s="64" t="s">
        <v>96</v>
      </c>
      <c r="D450" s="45" t="s">
        <v>97</v>
      </c>
      <c r="E450" s="46">
        <v>9498.8799999999992</v>
      </c>
      <c r="F450" s="46">
        <v>13165</v>
      </c>
    </row>
    <row r="451" spans="1:6" ht="14.25">
      <c r="A451" s="44">
        <v>450</v>
      </c>
      <c r="B451" s="64" t="s">
        <v>66</v>
      </c>
      <c r="C451" s="64" t="s">
        <v>96</v>
      </c>
      <c r="D451" s="45" t="s">
        <v>97</v>
      </c>
      <c r="E451" s="46">
        <v>198</v>
      </c>
      <c r="F451" s="46">
        <v>720</v>
      </c>
    </row>
    <row r="452" spans="1:6" ht="14.25">
      <c r="A452" s="44">
        <v>451</v>
      </c>
      <c r="B452" s="64" t="s">
        <v>66</v>
      </c>
      <c r="C452" s="64" t="s">
        <v>96</v>
      </c>
      <c r="D452" s="45" t="s">
        <v>97</v>
      </c>
      <c r="E452" s="46">
        <v>20823.599999999999</v>
      </c>
      <c r="F452" s="46">
        <v>44458.58</v>
      </c>
    </row>
    <row r="453" spans="1:6" ht="14.25">
      <c r="A453" s="44">
        <v>452</v>
      </c>
      <c r="B453" s="64" t="s">
        <v>66</v>
      </c>
      <c r="C453" s="64" t="s">
        <v>130</v>
      </c>
      <c r="D453" s="45" t="s">
        <v>131</v>
      </c>
      <c r="E453" s="46">
        <v>5698.58</v>
      </c>
      <c r="F453" s="46">
        <v>24315.56</v>
      </c>
    </row>
    <row r="454" spans="1:6" ht="14.25">
      <c r="A454" s="44">
        <v>453</v>
      </c>
      <c r="B454" s="64" t="s">
        <v>190</v>
      </c>
      <c r="C454" s="64" t="s">
        <v>89</v>
      </c>
      <c r="D454" s="45" t="s">
        <v>90</v>
      </c>
      <c r="E454" s="46">
        <v>127.28</v>
      </c>
      <c r="F454" s="46">
        <v>1962.54</v>
      </c>
    </row>
    <row r="455" spans="1:6" ht="14.25">
      <c r="A455" s="44">
        <v>454</v>
      </c>
      <c r="B455" s="64" t="s">
        <v>190</v>
      </c>
      <c r="C455" s="64" t="s">
        <v>117</v>
      </c>
      <c r="D455" s="45" t="s">
        <v>118</v>
      </c>
      <c r="E455" s="46">
        <v>2853</v>
      </c>
      <c r="F455" s="46">
        <v>27801.200000000001</v>
      </c>
    </row>
    <row r="456" spans="1:6" ht="14.25">
      <c r="A456" s="44">
        <v>455</v>
      </c>
      <c r="B456" s="64" t="s">
        <v>176</v>
      </c>
      <c r="C456" s="64" t="s">
        <v>191</v>
      </c>
      <c r="D456" s="45" t="s">
        <v>192</v>
      </c>
      <c r="E456" s="46">
        <v>23175</v>
      </c>
      <c r="F456" s="46">
        <v>13677.5</v>
      </c>
    </row>
    <row r="457" spans="1:6" ht="14.25">
      <c r="A457" s="44">
        <v>456</v>
      </c>
      <c r="B457" s="64" t="s">
        <v>176</v>
      </c>
      <c r="C457" s="64" t="s">
        <v>30</v>
      </c>
      <c r="D457" s="45" t="s">
        <v>31</v>
      </c>
      <c r="E457" s="46">
        <v>39.299999999999997</v>
      </c>
      <c r="F457" s="46">
        <v>2316.87</v>
      </c>
    </row>
    <row r="458" spans="1:6" ht="14.25">
      <c r="A458" s="44">
        <v>457</v>
      </c>
      <c r="B458" s="64" t="s">
        <v>176</v>
      </c>
      <c r="C458" s="64" t="s">
        <v>30</v>
      </c>
      <c r="D458" s="45" t="s">
        <v>31</v>
      </c>
      <c r="E458" s="46">
        <v>3</v>
      </c>
      <c r="F458" s="46">
        <v>227.76</v>
      </c>
    </row>
    <row r="459" spans="1:6" ht="14.25">
      <c r="A459" s="44">
        <v>458</v>
      </c>
      <c r="B459" s="64" t="s">
        <v>176</v>
      </c>
      <c r="C459" s="64" t="s">
        <v>30</v>
      </c>
      <c r="D459" s="45" t="s">
        <v>31</v>
      </c>
      <c r="E459" s="46">
        <v>80.5</v>
      </c>
      <c r="F459" s="46">
        <v>2799.6</v>
      </c>
    </row>
    <row r="460" spans="1:6" ht="14.25">
      <c r="A460" s="44">
        <v>459</v>
      </c>
      <c r="B460" s="64" t="s">
        <v>176</v>
      </c>
      <c r="C460" s="64" t="s">
        <v>30</v>
      </c>
      <c r="D460" s="45" t="s">
        <v>31</v>
      </c>
      <c r="E460" s="46">
        <v>4.2</v>
      </c>
      <c r="F460" s="46">
        <v>305.82</v>
      </c>
    </row>
    <row r="461" spans="1:6" ht="14.25">
      <c r="A461" s="44">
        <v>460</v>
      </c>
      <c r="B461" s="64" t="s">
        <v>176</v>
      </c>
      <c r="C461" s="64" t="s">
        <v>30</v>
      </c>
      <c r="D461" s="45" t="s">
        <v>31</v>
      </c>
      <c r="E461" s="46">
        <v>12</v>
      </c>
      <c r="F461" s="46">
        <v>1098.52</v>
      </c>
    </row>
    <row r="462" spans="1:6" ht="14.25">
      <c r="A462" s="44">
        <v>461</v>
      </c>
      <c r="B462" s="64" t="s">
        <v>176</v>
      </c>
      <c r="C462" s="64" t="s">
        <v>30</v>
      </c>
      <c r="D462" s="45" t="s">
        <v>31</v>
      </c>
      <c r="E462" s="46">
        <v>116.9</v>
      </c>
      <c r="F462" s="46">
        <v>3507.27</v>
      </c>
    </row>
    <row r="463" spans="1:6" ht="14.25">
      <c r="A463" s="44">
        <v>462</v>
      </c>
      <c r="B463" s="64" t="s">
        <v>176</v>
      </c>
      <c r="C463" s="64" t="s">
        <v>110</v>
      </c>
      <c r="D463" s="45" t="s">
        <v>111</v>
      </c>
      <c r="E463" s="46">
        <v>690</v>
      </c>
      <c r="F463" s="46">
        <v>2700</v>
      </c>
    </row>
    <row r="464" spans="1:6" ht="14.25">
      <c r="A464" s="44">
        <v>463</v>
      </c>
      <c r="B464" s="64" t="s">
        <v>176</v>
      </c>
      <c r="C464" s="64" t="s">
        <v>110</v>
      </c>
      <c r="D464" s="45" t="s">
        <v>111</v>
      </c>
      <c r="E464" s="46">
        <v>217.5</v>
      </c>
      <c r="F464" s="46">
        <v>669.6</v>
      </c>
    </row>
    <row r="465" spans="1:10" ht="14.25">
      <c r="A465" s="44">
        <v>464</v>
      </c>
      <c r="B465" s="64" t="s">
        <v>176</v>
      </c>
      <c r="C465" s="64" t="s">
        <v>110</v>
      </c>
      <c r="D465" s="45" t="s">
        <v>111</v>
      </c>
      <c r="E465" s="46">
        <v>310</v>
      </c>
      <c r="F465" s="46">
        <v>1479.6</v>
      </c>
    </row>
    <row r="466" spans="1:10" ht="14.25">
      <c r="A466" s="44">
        <v>465</v>
      </c>
      <c r="B466" s="64" t="s">
        <v>176</v>
      </c>
      <c r="C466" s="64" t="s">
        <v>110</v>
      </c>
      <c r="D466" s="45" t="s">
        <v>111</v>
      </c>
      <c r="E466" s="46">
        <v>217.5</v>
      </c>
      <c r="F466" s="46">
        <v>669.6</v>
      </c>
    </row>
    <row r="467" spans="1:10" ht="14.25">
      <c r="A467" s="44">
        <v>466</v>
      </c>
      <c r="B467" s="64" t="s">
        <v>176</v>
      </c>
      <c r="C467" s="64" t="s">
        <v>110</v>
      </c>
      <c r="D467" s="45" t="s">
        <v>111</v>
      </c>
      <c r="E467" s="46">
        <v>310</v>
      </c>
      <c r="F467" s="46">
        <v>1479.6</v>
      </c>
    </row>
    <row r="468" spans="1:10" ht="14.25">
      <c r="A468" s="44">
        <v>467</v>
      </c>
      <c r="B468" s="64" t="s">
        <v>176</v>
      </c>
      <c r="C468" s="64" t="s">
        <v>110</v>
      </c>
      <c r="D468" s="45" t="s">
        <v>111</v>
      </c>
      <c r="E468" s="46">
        <v>690</v>
      </c>
      <c r="F468" s="46">
        <v>2700</v>
      </c>
    </row>
    <row r="469" spans="1:10" ht="14.25">
      <c r="A469" s="44">
        <v>468</v>
      </c>
      <c r="B469" s="64" t="s">
        <v>176</v>
      </c>
      <c r="C469" s="64" t="s">
        <v>110</v>
      </c>
      <c r="D469" s="45" t="s">
        <v>111</v>
      </c>
      <c r="E469" s="46">
        <v>217.5</v>
      </c>
      <c r="F469" s="46">
        <v>669.6</v>
      </c>
    </row>
    <row r="470" spans="1:10" ht="14.25">
      <c r="A470" s="44">
        <v>469</v>
      </c>
      <c r="B470" s="64" t="s">
        <v>176</v>
      </c>
      <c r="C470" s="64" t="s">
        <v>110</v>
      </c>
      <c r="D470" s="45" t="s">
        <v>111</v>
      </c>
      <c r="E470" s="46">
        <v>27720</v>
      </c>
      <c r="F470" s="46">
        <v>173228.7</v>
      </c>
    </row>
    <row r="471" spans="1:10" ht="14.25">
      <c r="A471" s="44">
        <v>470</v>
      </c>
      <c r="B471" s="64" t="s">
        <v>176</v>
      </c>
      <c r="C471" s="64" t="s">
        <v>110</v>
      </c>
      <c r="D471" s="45" t="s">
        <v>111</v>
      </c>
      <c r="E471" s="46">
        <v>217.5</v>
      </c>
      <c r="F471" s="46">
        <v>669.6</v>
      </c>
    </row>
    <row r="472" spans="1:10">
      <c r="C472" s="43"/>
      <c r="D472" s="49"/>
      <c r="E472" s="50">
        <f>SUM(E2:E471)</f>
        <v>1344157.5899999992</v>
      </c>
      <c r="F472" s="50">
        <f>SUM(F2:F471)</f>
        <v>11774463.420000011</v>
      </c>
    </row>
    <row r="473" spans="1:10" ht="14.25">
      <c r="C473" s="43"/>
      <c r="D473" s="43"/>
      <c r="E473" s="43"/>
    </row>
    <row r="474" spans="1:10" ht="14.25">
      <c r="A474" s="62" t="s">
        <v>19</v>
      </c>
      <c r="B474" s="62" t="s">
        <v>20</v>
      </c>
      <c r="C474" s="71" t="s">
        <v>23</v>
      </c>
      <c r="D474" s="71" t="s">
        <v>24</v>
      </c>
      <c r="E474" s="43"/>
      <c r="G474" s="72" t="s">
        <v>0</v>
      </c>
      <c r="H474" s="72" t="s">
        <v>77</v>
      </c>
      <c r="I474" s="52" t="s">
        <v>23</v>
      </c>
      <c r="J474" s="52" t="s">
        <v>24</v>
      </c>
    </row>
    <row r="475" spans="1:10" ht="14.25">
      <c r="A475" s="44">
        <v>1</v>
      </c>
      <c r="B475" s="64" t="s">
        <v>25</v>
      </c>
      <c r="C475" s="46">
        <f ca="1">SUMIF($B$2:$F$471,B475,$E$2:$E$471)</f>
        <v>162639.45000000001</v>
      </c>
      <c r="D475" s="46">
        <f ca="1">SUMIF($B$2:$F$471,B475,$F$2:$F$471)</f>
        <v>1163390.7799999998</v>
      </c>
      <c r="E475" s="43"/>
      <c r="G475" s="73">
        <v>1</v>
      </c>
      <c r="H475" s="74" t="s">
        <v>78</v>
      </c>
      <c r="I475" s="75">
        <f ca="1">C477+C496+C511</f>
        <v>300905.7</v>
      </c>
      <c r="J475" s="75">
        <f ca="1">D477+D496+D511</f>
        <v>4662627.88</v>
      </c>
    </row>
    <row r="476" spans="1:10" ht="14.25">
      <c r="A476" s="44">
        <v>2</v>
      </c>
      <c r="B476" s="64" t="s">
        <v>208</v>
      </c>
      <c r="C476" s="46">
        <f t="shared" ref="C476:C513" ca="1" si="0">SUMIF($B$2:$F$471,B476,$E$2:$E$471)</f>
        <v>9763.9599999999991</v>
      </c>
      <c r="D476" s="46">
        <f t="shared" ref="D476:D513" ca="1" si="1">SUMIF($B$2:$F$471,B476,$F$2:$F$471)</f>
        <v>79665.600000000006</v>
      </c>
      <c r="E476" s="43"/>
      <c r="G476" s="73">
        <v>2</v>
      </c>
      <c r="H476" s="74" t="s">
        <v>79</v>
      </c>
      <c r="I476" s="75">
        <f ca="1">C478+C512</f>
        <v>3324.57</v>
      </c>
      <c r="J476" s="75">
        <f ca="1">D478+D512</f>
        <v>35571.740000000005</v>
      </c>
    </row>
    <row r="477" spans="1:10" ht="14.25">
      <c r="A477" s="44">
        <v>3</v>
      </c>
      <c r="B477" s="64" t="s">
        <v>95</v>
      </c>
      <c r="C477" s="46">
        <f t="shared" ca="1" si="0"/>
        <v>71228.89999999998</v>
      </c>
      <c r="D477" s="46">
        <f t="shared" ca="1" si="1"/>
        <v>761062.04</v>
      </c>
      <c r="E477" s="43"/>
      <c r="G477" s="73">
        <v>3</v>
      </c>
      <c r="H477" s="74" t="s">
        <v>80</v>
      </c>
      <c r="I477" s="75">
        <f ca="1">C476+C480+C481+C482+C483+C484+C485+C486+C487+C488+C495+C498+C500+C501+C505+C506+C510+C491</f>
        <v>406721.65</v>
      </c>
      <c r="J477" s="75">
        <f ca="1">D476+D480+D481+D482+D483+D484+D485+D486+D487+D488+D495+D498+D500+D501+D505+D506+D510+D491</f>
        <v>3026875.1100000003</v>
      </c>
    </row>
    <row r="478" spans="1:10" ht="14.25">
      <c r="A478" s="44">
        <v>4</v>
      </c>
      <c r="B478" s="64" t="s">
        <v>36</v>
      </c>
      <c r="C478" s="46">
        <f t="shared" ca="1" si="0"/>
        <v>344.29</v>
      </c>
      <c r="D478" s="46">
        <f t="shared" ca="1" si="1"/>
        <v>5808</v>
      </c>
      <c r="E478" s="43"/>
      <c r="G478" s="73">
        <v>4</v>
      </c>
      <c r="H478" s="74" t="s">
        <v>81</v>
      </c>
      <c r="I478" s="75">
        <f ca="1">C493+C504</f>
        <v>5570.8899999999994</v>
      </c>
      <c r="J478" s="75">
        <f ca="1">D493+D504</f>
        <v>92028.23000000001</v>
      </c>
    </row>
    <row r="479" spans="1:10" ht="14.25">
      <c r="A479" s="44">
        <v>5</v>
      </c>
      <c r="B479" s="64" t="s">
        <v>144</v>
      </c>
      <c r="C479" s="46">
        <f t="shared" ca="1" si="0"/>
        <v>271452.36</v>
      </c>
      <c r="D479" s="46">
        <f t="shared" ca="1" si="1"/>
        <v>389211.93</v>
      </c>
      <c r="E479" s="43"/>
      <c r="G479" s="73">
        <v>5</v>
      </c>
      <c r="H479" s="74" t="s">
        <v>82</v>
      </c>
      <c r="I479" s="75">
        <f ca="1">C503+C508+C509</f>
        <v>36050.410000000003</v>
      </c>
      <c r="J479" s="75">
        <f ca="1">D503+D508+D509</f>
        <v>684244.49</v>
      </c>
    </row>
    <row r="480" spans="1:10" ht="14.25">
      <c r="A480" s="44">
        <v>6</v>
      </c>
      <c r="B480" s="64" t="s">
        <v>295</v>
      </c>
      <c r="C480" s="46">
        <f t="shared" ca="1" si="0"/>
        <v>14999.419999999998</v>
      </c>
      <c r="D480" s="46">
        <f t="shared" ca="1" si="1"/>
        <v>320898.95999999996</v>
      </c>
      <c r="E480" s="43"/>
      <c r="G480" s="73">
        <v>6</v>
      </c>
      <c r="H480" s="74" t="s">
        <v>83</v>
      </c>
      <c r="I480" s="75">
        <f ca="1">C479+C489+C492+C502</f>
        <v>307108.74</v>
      </c>
      <c r="J480" s="75">
        <f ca="1">D479+D489+D492+D502</f>
        <v>1639803.3</v>
      </c>
    </row>
    <row r="481" spans="1:10" ht="14.25">
      <c r="A481" s="44">
        <v>7</v>
      </c>
      <c r="B481" s="64" t="s">
        <v>164</v>
      </c>
      <c r="C481" s="46">
        <f t="shared" ca="1" si="0"/>
        <v>2</v>
      </c>
      <c r="D481" s="46">
        <f t="shared" ca="1" si="1"/>
        <v>33114.11</v>
      </c>
      <c r="E481" s="43"/>
      <c r="G481" s="73">
        <v>7</v>
      </c>
      <c r="H481" s="74" t="s">
        <v>84</v>
      </c>
      <c r="I481" s="75">
        <f ca="1">C494+C497+C507+C513</f>
        <v>101607.70999999999</v>
      </c>
      <c r="J481" s="75">
        <f ca="1">D494+D497+D507+D513</f>
        <v>334470.84000000003</v>
      </c>
    </row>
    <row r="482" spans="1:10" ht="14.25">
      <c r="A482" s="44">
        <v>8</v>
      </c>
      <c r="B482" s="64" t="s">
        <v>213</v>
      </c>
      <c r="C482" s="46">
        <f t="shared" ca="1" si="0"/>
        <v>39729.81</v>
      </c>
      <c r="D482" s="46">
        <f t="shared" ca="1" si="1"/>
        <v>569845.69000000006</v>
      </c>
      <c r="E482" s="43"/>
      <c r="G482" s="73">
        <v>8</v>
      </c>
      <c r="H482" s="74" t="s">
        <v>85</v>
      </c>
      <c r="I482" s="75">
        <f ca="1">C490</f>
        <v>61.84</v>
      </c>
      <c r="J482" s="75">
        <f ca="1">D490</f>
        <v>996.4</v>
      </c>
    </row>
    <row r="483" spans="1:10" ht="14.25">
      <c r="A483" s="44">
        <v>9</v>
      </c>
      <c r="B483" s="64" t="s">
        <v>266</v>
      </c>
      <c r="C483" s="46">
        <f t="shared" ca="1" si="0"/>
        <v>9737.6</v>
      </c>
      <c r="D483" s="46">
        <f t="shared" ca="1" si="1"/>
        <v>33184</v>
      </c>
      <c r="E483" s="43"/>
      <c r="G483" s="73">
        <v>9</v>
      </c>
      <c r="H483" s="74" t="s">
        <v>86</v>
      </c>
      <c r="I483" s="75">
        <v>0</v>
      </c>
      <c r="J483" s="75">
        <v>0</v>
      </c>
    </row>
    <row r="484" spans="1:10" ht="14.25">
      <c r="A484" s="44">
        <v>10</v>
      </c>
      <c r="B484" s="64" t="s">
        <v>375</v>
      </c>
      <c r="C484" s="46">
        <f t="shared" ca="1" si="0"/>
        <v>1800</v>
      </c>
      <c r="D484" s="46">
        <f t="shared" ca="1" si="1"/>
        <v>13500</v>
      </c>
      <c r="E484" s="43"/>
      <c r="G484" s="73">
        <v>10</v>
      </c>
      <c r="H484" s="74" t="s">
        <v>87</v>
      </c>
      <c r="I484" s="75">
        <f ca="1">C475+C499</f>
        <v>182806.08000000002</v>
      </c>
      <c r="J484" s="75">
        <f ca="1">D475+D499</f>
        <v>1297845.4299999997</v>
      </c>
    </row>
    <row r="485" spans="1:10" ht="14.25">
      <c r="A485" s="44">
        <v>11</v>
      </c>
      <c r="B485" s="64" t="s">
        <v>217</v>
      </c>
      <c r="C485" s="46">
        <f t="shared" ca="1" si="0"/>
        <v>88296.16</v>
      </c>
      <c r="D485" s="46">
        <f t="shared" ca="1" si="1"/>
        <v>501272.5</v>
      </c>
      <c r="E485" s="43"/>
      <c r="G485" s="73"/>
      <c r="H485" s="76"/>
      <c r="I485" s="75">
        <f ca="1">SUM(I475:I484)</f>
        <v>1344157.59</v>
      </c>
      <c r="J485" s="75">
        <f ca="1">SUM(J475:J484)</f>
        <v>11774463.420000002</v>
      </c>
    </row>
    <row r="486" spans="1:10" ht="14.25">
      <c r="A486" s="44">
        <v>12</v>
      </c>
      <c r="B486" s="64" t="s">
        <v>225</v>
      </c>
      <c r="C486" s="46">
        <f t="shared" ca="1" si="0"/>
        <v>25664.920000000002</v>
      </c>
      <c r="D486" s="46">
        <f t="shared" ca="1" si="1"/>
        <v>232205.99</v>
      </c>
      <c r="E486" s="43"/>
    </row>
    <row r="487" spans="1:10" ht="14.25">
      <c r="A487" s="44">
        <v>13</v>
      </c>
      <c r="B487" s="64" t="s">
        <v>181</v>
      </c>
      <c r="C487" s="46">
        <f t="shared" ca="1" si="0"/>
        <v>24533.73</v>
      </c>
      <c r="D487" s="46">
        <f t="shared" ca="1" si="1"/>
        <v>133096.51999999999</v>
      </c>
      <c r="E487" s="43"/>
      <c r="I487" s="78"/>
    </row>
    <row r="488" spans="1:10" ht="14.25">
      <c r="A488" s="44">
        <v>14</v>
      </c>
      <c r="B488" s="64" t="s">
        <v>145</v>
      </c>
      <c r="C488" s="46">
        <f t="shared" ca="1" si="0"/>
        <v>7486.5</v>
      </c>
      <c r="D488" s="46">
        <f t="shared" ca="1" si="1"/>
        <v>19586</v>
      </c>
      <c r="E488" s="43"/>
    </row>
    <row r="489" spans="1:10" ht="14.25">
      <c r="A489" s="44">
        <v>15</v>
      </c>
      <c r="B489" s="64" t="s">
        <v>37</v>
      </c>
      <c r="C489" s="46">
        <f t="shared" ca="1" si="0"/>
        <v>133.66999999999999</v>
      </c>
      <c r="D489" s="46">
        <f t="shared" ca="1" si="1"/>
        <v>4036.74</v>
      </c>
      <c r="E489" s="43"/>
    </row>
    <row r="490" spans="1:10" ht="14.25">
      <c r="A490" s="44">
        <v>16</v>
      </c>
      <c r="B490" s="64" t="s">
        <v>101</v>
      </c>
      <c r="C490" s="46">
        <f t="shared" ca="1" si="0"/>
        <v>61.84</v>
      </c>
      <c r="D490" s="46">
        <f t="shared" ca="1" si="1"/>
        <v>996.4</v>
      </c>
      <c r="E490" s="43"/>
    </row>
    <row r="491" spans="1:10" ht="14.25">
      <c r="A491" s="44">
        <v>17</v>
      </c>
      <c r="B491" s="64" t="s">
        <v>102</v>
      </c>
      <c r="C491" s="46">
        <f t="shared" ca="1" si="0"/>
        <v>24491.510000000002</v>
      </c>
      <c r="D491" s="46">
        <f t="shared" ca="1" si="1"/>
        <v>74218.200000000012</v>
      </c>
      <c r="E491" s="43"/>
    </row>
    <row r="492" spans="1:10" ht="14.25">
      <c r="A492" s="44">
        <v>18</v>
      </c>
      <c r="B492" s="64" t="s">
        <v>42</v>
      </c>
      <c r="C492" s="46">
        <f t="shared" ca="1" si="0"/>
        <v>30069.329999999998</v>
      </c>
      <c r="D492" s="46">
        <f t="shared" ca="1" si="1"/>
        <v>975036.63</v>
      </c>
      <c r="E492" s="43"/>
    </row>
    <row r="493" spans="1:10" ht="14.25">
      <c r="A493" s="44">
        <v>19</v>
      </c>
      <c r="B493" s="64" t="s">
        <v>358</v>
      </c>
      <c r="C493" s="46">
        <f t="shared" ca="1" si="0"/>
        <v>2254.31</v>
      </c>
      <c r="D493" s="46">
        <f t="shared" ca="1" si="1"/>
        <v>17290.57</v>
      </c>
      <c r="E493" s="43"/>
    </row>
    <row r="494" spans="1:10" ht="14.25">
      <c r="A494" s="44">
        <v>20</v>
      </c>
      <c r="B494" s="64" t="s">
        <v>44</v>
      </c>
      <c r="C494" s="46">
        <f t="shared" ca="1" si="0"/>
        <v>19709.099999999999</v>
      </c>
      <c r="D494" s="46">
        <f t="shared" ca="1" si="1"/>
        <v>53617.69</v>
      </c>
      <c r="E494" s="43"/>
    </row>
    <row r="495" spans="1:10" ht="14.25">
      <c r="A495" s="44">
        <v>21</v>
      </c>
      <c r="B495" s="64" t="s">
        <v>384</v>
      </c>
      <c r="C495" s="46">
        <f t="shared" ca="1" si="0"/>
        <v>20</v>
      </c>
      <c r="D495" s="46">
        <f t="shared" ca="1" si="1"/>
        <v>25517.05</v>
      </c>
      <c r="E495" s="43"/>
    </row>
    <row r="496" spans="1:10" ht="14.25">
      <c r="A496" s="44">
        <v>22</v>
      </c>
      <c r="B496" s="64" t="s">
        <v>45</v>
      </c>
      <c r="C496" s="46">
        <f t="shared" ca="1" si="0"/>
        <v>6891.6399999999994</v>
      </c>
      <c r="D496" s="46">
        <f t="shared" ca="1" si="1"/>
        <v>75982.8</v>
      </c>
      <c r="E496" s="43"/>
    </row>
    <row r="497" spans="1:5" ht="14.25">
      <c r="A497" s="44">
        <v>23</v>
      </c>
      <c r="B497" s="64" t="s">
        <v>167</v>
      </c>
      <c r="C497" s="46">
        <f t="shared" ca="1" si="0"/>
        <v>6080.5</v>
      </c>
      <c r="D497" s="46">
        <f t="shared" ca="1" si="1"/>
        <v>43353.440000000002</v>
      </c>
      <c r="E497" s="43"/>
    </row>
    <row r="498" spans="1:5" ht="14.25">
      <c r="A498" s="44">
        <v>24</v>
      </c>
      <c r="B498" s="64" t="s">
        <v>107</v>
      </c>
      <c r="C498" s="46">
        <f t="shared" ca="1" si="0"/>
        <v>29969.31</v>
      </c>
      <c r="D498" s="46">
        <f t="shared" ca="1" si="1"/>
        <v>409563.02000000008</v>
      </c>
      <c r="E498" s="43"/>
    </row>
    <row r="499" spans="1:5" ht="14.25">
      <c r="A499" s="44">
        <v>25</v>
      </c>
      <c r="B499" s="64" t="s">
        <v>48</v>
      </c>
      <c r="C499" s="46">
        <f t="shared" ca="1" si="0"/>
        <v>20166.63</v>
      </c>
      <c r="D499" s="46">
        <f t="shared" ca="1" si="1"/>
        <v>134454.65</v>
      </c>
      <c r="E499" s="43"/>
    </row>
    <row r="500" spans="1:5" ht="14.25">
      <c r="A500" s="44">
        <v>26</v>
      </c>
      <c r="B500" s="64" t="s">
        <v>312</v>
      </c>
      <c r="C500" s="46">
        <f t="shared" ca="1" si="0"/>
        <v>29297.3</v>
      </c>
      <c r="D500" s="46">
        <f t="shared" ca="1" si="1"/>
        <v>49072.7</v>
      </c>
      <c r="E500" s="43"/>
    </row>
    <row r="501" spans="1:5" ht="14.25">
      <c r="A501" s="44">
        <v>27</v>
      </c>
      <c r="B501" s="64" t="s">
        <v>251</v>
      </c>
      <c r="C501" s="46">
        <f t="shared" ca="1" si="0"/>
        <v>24335.45</v>
      </c>
      <c r="D501" s="46">
        <f t="shared" ca="1" si="1"/>
        <v>61704.41</v>
      </c>
      <c r="E501" s="43"/>
    </row>
    <row r="502" spans="1:5" ht="14.25">
      <c r="A502" s="44">
        <v>28</v>
      </c>
      <c r="B502" s="64" t="s">
        <v>50</v>
      </c>
      <c r="C502" s="46">
        <f t="shared" ca="1" si="0"/>
        <v>5453.380000000001</v>
      </c>
      <c r="D502" s="46">
        <f t="shared" ca="1" si="1"/>
        <v>271517.99999999994</v>
      </c>
      <c r="E502" s="43"/>
    </row>
    <row r="503" spans="1:5" ht="14.25">
      <c r="A503" s="44">
        <v>29</v>
      </c>
      <c r="B503" s="64" t="s">
        <v>109</v>
      </c>
      <c r="C503" s="46">
        <f t="shared" ca="1" si="0"/>
        <v>26183</v>
      </c>
      <c r="D503" s="46">
        <f t="shared" ca="1" si="1"/>
        <v>38861.519999999997</v>
      </c>
      <c r="E503" s="43"/>
    </row>
    <row r="504" spans="1:5" ht="14.25">
      <c r="A504" s="44">
        <v>30</v>
      </c>
      <c r="B504" s="64" t="s">
        <v>58</v>
      </c>
      <c r="C504" s="46">
        <f t="shared" ca="1" si="0"/>
        <v>3316.58</v>
      </c>
      <c r="D504" s="46">
        <f t="shared" ca="1" si="1"/>
        <v>74737.66</v>
      </c>
      <c r="E504" s="43"/>
    </row>
    <row r="505" spans="1:5" ht="14.25">
      <c r="A505" s="44">
        <v>31</v>
      </c>
      <c r="B505" s="64" t="s">
        <v>187</v>
      </c>
      <c r="C505" s="46">
        <f t="shared" ca="1" si="0"/>
        <v>44823.69</v>
      </c>
      <c r="D505" s="46">
        <f t="shared" ca="1" si="1"/>
        <v>189221.59999999998</v>
      </c>
      <c r="E505" s="43"/>
    </row>
    <row r="506" spans="1:5" ht="14.25">
      <c r="A506" s="44">
        <v>32</v>
      </c>
      <c r="B506" s="64" t="s">
        <v>260</v>
      </c>
      <c r="C506" s="46">
        <f t="shared" ca="1" si="0"/>
        <v>2872</v>
      </c>
      <c r="D506" s="46">
        <f t="shared" ca="1" si="1"/>
        <v>21829</v>
      </c>
      <c r="E506" s="43"/>
    </row>
    <row r="507" spans="1:5" ht="14.25">
      <c r="A507" s="44">
        <v>33</v>
      </c>
      <c r="B507" s="64" t="s">
        <v>171</v>
      </c>
      <c r="C507" s="46">
        <f t="shared" ca="1" si="0"/>
        <v>21797.21</v>
      </c>
      <c r="D507" s="46">
        <f t="shared" ca="1" si="1"/>
        <v>29300.07</v>
      </c>
      <c r="E507" s="43"/>
    </row>
    <row r="508" spans="1:5" ht="14.25">
      <c r="A508" s="44">
        <v>34</v>
      </c>
      <c r="B508" s="64" t="s">
        <v>59</v>
      </c>
      <c r="C508" s="46">
        <f t="shared" ca="1" si="0"/>
        <v>9759.68</v>
      </c>
      <c r="D508" s="46">
        <f t="shared" ca="1" si="1"/>
        <v>122213.07</v>
      </c>
      <c r="E508" s="43"/>
    </row>
    <row r="509" spans="1:5" ht="14.25">
      <c r="A509" s="44">
        <v>35</v>
      </c>
      <c r="B509" s="64" t="s">
        <v>119</v>
      </c>
      <c r="C509" s="46">
        <f t="shared" ca="1" si="0"/>
        <v>107.72999999999999</v>
      </c>
      <c r="D509" s="46">
        <f t="shared" ca="1" si="1"/>
        <v>523169.89999999997</v>
      </c>
      <c r="E509" s="43"/>
    </row>
    <row r="510" spans="1:5" ht="14.25">
      <c r="A510" s="44">
        <v>36</v>
      </c>
      <c r="B510" s="64" t="s">
        <v>61</v>
      </c>
      <c r="C510" s="46">
        <f t="shared" ca="1" si="0"/>
        <v>28898.29</v>
      </c>
      <c r="D510" s="46">
        <f t="shared" ca="1" si="1"/>
        <v>259379.76</v>
      </c>
      <c r="E510" s="43"/>
    </row>
    <row r="511" spans="1:5" ht="14.25">
      <c r="A511" s="44">
        <v>37</v>
      </c>
      <c r="B511" s="64" t="s">
        <v>66</v>
      </c>
      <c r="C511" s="46">
        <f t="shared" ca="1" si="0"/>
        <v>222785.16000000003</v>
      </c>
      <c r="D511" s="46">
        <f t="shared" ca="1" si="1"/>
        <v>3825583.0399999996</v>
      </c>
      <c r="E511" s="43"/>
    </row>
    <row r="512" spans="1:5" ht="14.25">
      <c r="A512" s="44">
        <v>38</v>
      </c>
      <c r="B512" s="64" t="s">
        <v>190</v>
      </c>
      <c r="C512" s="46">
        <f t="shared" ca="1" si="0"/>
        <v>2980.28</v>
      </c>
      <c r="D512" s="46">
        <f t="shared" ca="1" si="1"/>
        <v>29763.74</v>
      </c>
      <c r="E512" s="43"/>
    </row>
    <row r="513" spans="1:5" ht="14.25">
      <c r="A513" s="44">
        <v>39</v>
      </c>
      <c r="B513" s="64" t="s">
        <v>176</v>
      </c>
      <c r="C513" s="46">
        <f t="shared" ca="1" si="0"/>
        <v>54020.9</v>
      </c>
      <c r="D513" s="46">
        <f t="shared" ca="1" si="1"/>
        <v>208199.64</v>
      </c>
      <c r="E513" s="43"/>
    </row>
    <row r="514" spans="1:5" ht="14.25">
      <c r="C514" s="70">
        <f ca="1">SUM(C475:C513)</f>
        <v>1344157.59</v>
      </c>
      <c r="D514" s="70">
        <f ca="1">SUM(D475:D513)</f>
        <v>11774463.420000002</v>
      </c>
      <c r="E514" s="43"/>
    </row>
    <row r="515" spans="1:5" ht="14.25">
      <c r="C515" s="43"/>
      <c r="D515" s="43"/>
      <c r="E515" s="43"/>
    </row>
    <row r="516" spans="1:5" ht="14.25">
      <c r="C516" s="43"/>
      <c r="D516" s="43"/>
      <c r="E516" s="43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0"/>
  <sheetViews>
    <sheetView showGridLines="0" workbookViewId="0">
      <pane ySplit="1" topLeftCell="A134" activePane="bottomLeft" state="frozen"/>
      <selection pane="bottomLeft" activeCell="A158" sqref="A158:XFD158"/>
    </sheetView>
  </sheetViews>
  <sheetFormatPr defaultRowHeight="15"/>
  <cols>
    <col min="1" max="1" width="5" style="99" bestFit="1" customWidth="1"/>
    <col min="2" max="2" width="25.140625" style="100" customWidth="1"/>
    <col min="3" max="3" width="36.5703125" style="100" bestFit="1" customWidth="1"/>
    <col min="4" max="4" width="15.5703125" style="101" customWidth="1"/>
    <col min="5" max="5" width="13.28515625" style="101" bestFit="1" customWidth="1"/>
    <col min="6" max="6" width="28.7109375" style="99" bestFit="1" customWidth="1"/>
    <col min="7" max="16384" width="9.140625" style="99"/>
  </cols>
  <sheetData>
    <row r="1" spans="1:6" s="94" customFormat="1" ht="12">
      <c r="A1" s="91" t="s">
        <v>19</v>
      </c>
      <c r="B1" s="92" t="s">
        <v>21</v>
      </c>
      <c r="C1" s="92" t="s">
        <v>22</v>
      </c>
      <c r="D1" s="93" t="s">
        <v>23</v>
      </c>
      <c r="E1" s="93" t="s">
        <v>24</v>
      </c>
      <c r="F1" s="91" t="s">
        <v>20</v>
      </c>
    </row>
    <row r="2" spans="1:6" s="94" customFormat="1" ht="12">
      <c r="A2" s="95">
        <v>1</v>
      </c>
      <c r="B2" s="96" t="s">
        <v>67</v>
      </c>
      <c r="C2" s="96" t="s">
        <v>68</v>
      </c>
      <c r="D2" s="97">
        <v>36699.46</v>
      </c>
      <c r="E2" s="97">
        <v>40529.370000000003</v>
      </c>
      <c r="F2" s="98" t="s">
        <v>66</v>
      </c>
    </row>
    <row r="3" spans="1:6" s="94" customFormat="1" ht="12">
      <c r="A3" s="95">
        <v>2</v>
      </c>
      <c r="B3" s="96" t="s">
        <v>67</v>
      </c>
      <c r="C3" s="96" t="s">
        <v>68</v>
      </c>
      <c r="D3" s="97">
        <v>61363.44</v>
      </c>
      <c r="E3" s="97">
        <v>62753.49</v>
      </c>
      <c r="F3" s="98" t="s">
        <v>66</v>
      </c>
    </row>
    <row r="4" spans="1:6" s="94" customFormat="1" ht="12">
      <c r="A4" s="95">
        <v>3</v>
      </c>
      <c r="B4" s="96" t="s">
        <v>26</v>
      </c>
      <c r="C4" s="96" t="s">
        <v>27</v>
      </c>
      <c r="D4" s="97">
        <v>226.9</v>
      </c>
      <c r="E4" s="97">
        <v>11821.51</v>
      </c>
      <c r="F4" s="98" t="s">
        <v>25</v>
      </c>
    </row>
    <row r="5" spans="1:6" s="94" customFormat="1" ht="12">
      <c r="A5" s="95">
        <v>4</v>
      </c>
      <c r="B5" s="96" t="s">
        <v>26</v>
      </c>
      <c r="C5" s="96" t="s">
        <v>27</v>
      </c>
      <c r="D5" s="97">
        <v>92</v>
      </c>
      <c r="E5" s="97">
        <v>3679.7</v>
      </c>
      <c r="F5" s="98" t="s">
        <v>25</v>
      </c>
    </row>
    <row r="6" spans="1:6" s="94" customFormat="1" ht="12">
      <c r="A6" s="95">
        <v>5</v>
      </c>
      <c r="B6" s="96" t="s">
        <v>26</v>
      </c>
      <c r="C6" s="96" t="s">
        <v>27</v>
      </c>
      <c r="D6" s="97">
        <v>240</v>
      </c>
      <c r="E6" s="97">
        <v>8254.9</v>
      </c>
      <c r="F6" s="98" t="s">
        <v>48</v>
      </c>
    </row>
    <row r="7" spans="1:6" s="94" customFormat="1" ht="12">
      <c r="A7" s="95">
        <v>6</v>
      </c>
      <c r="B7" s="96" t="s">
        <v>28</v>
      </c>
      <c r="C7" s="96" t="s">
        <v>29</v>
      </c>
      <c r="D7" s="97">
        <v>4999</v>
      </c>
      <c r="E7" s="97">
        <v>18871</v>
      </c>
      <c r="F7" s="98" t="s">
        <v>25</v>
      </c>
    </row>
    <row r="8" spans="1:6" s="94" customFormat="1" ht="12">
      <c r="A8" s="95">
        <v>7</v>
      </c>
      <c r="B8" s="96" t="s">
        <v>51</v>
      </c>
      <c r="C8" s="96" t="s">
        <v>52</v>
      </c>
      <c r="D8" s="97">
        <v>664.84</v>
      </c>
      <c r="E8" s="97">
        <v>21999.1</v>
      </c>
      <c r="F8" s="98" t="s">
        <v>50</v>
      </c>
    </row>
    <row r="9" spans="1:6" s="94" customFormat="1" ht="12">
      <c r="A9" s="95">
        <v>8</v>
      </c>
      <c r="B9" s="96" t="s">
        <v>51</v>
      </c>
      <c r="C9" s="96" t="s">
        <v>52</v>
      </c>
      <c r="D9" s="97">
        <v>1988.13</v>
      </c>
      <c r="E9" s="97">
        <v>80985.649999999994</v>
      </c>
      <c r="F9" s="98" t="s">
        <v>50</v>
      </c>
    </row>
    <row r="10" spans="1:6" s="94" customFormat="1" ht="12">
      <c r="A10" s="95">
        <v>9</v>
      </c>
      <c r="B10" s="96" t="s">
        <v>30</v>
      </c>
      <c r="C10" s="96" t="s">
        <v>31</v>
      </c>
      <c r="D10" s="97">
        <v>230</v>
      </c>
      <c r="E10" s="97">
        <v>5544.4</v>
      </c>
      <c r="F10" s="98" t="s">
        <v>61</v>
      </c>
    </row>
    <row r="11" spans="1:6" s="94" customFormat="1" ht="12">
      <c r="A11" s="95">
        <v>10</v>
      </c>
      <c r="B11" s="96" t="s">
        <v>30</v>
      </c>
      <c r="C11" s="96" t="s">
        <v>31</v>
      </c>
      <c r="D11" s="97">
        <v>3548.14</v>
      </c>
      <c r="E11" s="97">
        <v>75671.88</v>
      </c>
      <c r="F11" s="98" t="s">
        <v>42</v>
      </c>
    </row>
    <row r="12" spans="1:6" s="94" customFormat="1" ht="12">
      <c r="A12" s="95">
        <v>11</v>
      </c>
      <c r="B12" s="96" t="s">
        <v>30</v>
      </c>
      <c r="C12" s="96" t="s">
        <v>31</v>
      </c>
      <c r="D12" s="97">
        <v>120</v>
      </c>
      <c r="E12" s="97">
        <v>4796.3599999999997</v>
      </c>
      <c r="F12" s="98" t="s">
        <v>61</v>
      </c>
    </row>
    <row r="13" spans="1:6" s="94" customFormat="1" ht="12">
      <c r="A13" s="95">
        <v>12</v>
      </c>
      <c r="B13" s="96" t="s">
        <v>30</v>
      </c>
      <c r="C13" s="96" t="s">
        <v>31</v>
      </c>
      <c r="D13" s="97">
        <v>380.32</v>
      </c>
      <c r="E13" s="97">
        <v>11743.8</v>
      </c>
      <c r="F13" s="98" t="s">
        <v>66</v>
      </c>
    </row>
    <row r="14" spans="1:6" s="94" customFormat="1" ht="12">
      <c r="A14" s="95">
        <v>13</v>
      </c>
      <c r="B14" s="96" t="s">
        <v>30</v>
      </c>
      <c r="C14" s="96" t="s">
        <v>31</v>
      </c>
      <c r="D14" s="97">
        <v>73.64</v>
      </c>
      <c r="E14" s="97">
        <v>2550</v>
      </c>
      <c r="F14" s="98" t="s">
        <v>42</v>
      </c>
    </row>
    <row r="15" spans="1:6" s="94" customFormat="1" ht="12">
      <c r="A15" s="95">
        <v>14</v>
      </c>
      <c r="B15" s="96" t="s">
        <v>30</v>
      </c>
      <c r="C15" s="96" t="s">
        <v>31</v>
      </c>
      <c r="D15" s="97">
        <v>20</v>
      </c>
      <c r="E15" s="97">
        <v>1207.44</v>
      </c>
      <c r="F15" s="98" t="s">
        <v>48</v>
      </c>
    </row>
    <row r="16" spans="1:6" s="94" customFormat="1" ht="12">
      <c r="A16" s="95">
        <v>15</v>
      </c>
      <c r="B16" s="96" t="s">
        <v>30</v>
      </c>
      <c r="C16" s="96" t="s">
        <v>31</v>
      </c>
      <c r="D16" s="97">
        <v>4</v>
      </c>
      <c r="E16" s="97">
        <v>143.4</v>
      </c>
      <c r="F16" s="98" t="s">
        <v>25</v>
      </c>
    </row>
    <row r="17" spans="1:6" s="94" customFormat="1" ht="12">
      <c r="A17" s="95">
        <v>16</v>
      </c>
      <c r="B17" s="96" t="s">
        <v>30</v>
      </c>
      <c r="C17" s="96" t="s">
        <v>31</v>
      </c>
      <c r="D17" s="97">
        <v>293</v>
      </c>
      <c r="E17" s="97">
        <v>25447.8</v>
      </c>
      <c r="F17" s="98" t="s">
        <v>42</v>
      </c>
    </row>
    <row r="18" spans="1:6" s="94" customFormat="1" ht="12">
      <c r="A18" s="95">
        <v>17</v>
      </c>
      <c r="B18" s="96" t="s">
        <v>30</v>
      </c>
      <c r="C18" s="96" t="s">
        <v>31</v>
      </c>
      <c r="D18" s="97">
        <v>20</v>
      </c>
      <c r="E18" s="97">
        <v>644.25</v>
      </c>
      <c r="F18" s="98" t="s">
        <v>25</v>
      </c>
    </row>
    <row r="19" spans="1:6" s="94" customFormat="1" ht="12">
      <c r="A19" s="95">
        <v>18</v>
      </c>
      <c r="B19" s="96" t="s">
        <v>30</v>
      </c>
      <c r="C19" s="96" t="s">
        <v>31</v>
      </c>
      <c r="D19" s="97">
        <v>30</v>
      </c>
      <c r="E19" s="97">
        <v>848.37</v>
      </c>
      <c r="F19" s="98" t="s">
        <v>44</v>
      </c>
    </row>
    <row r="20" spans="1:6" s="94" customFormat="1" ht="12">
      <c r="A20" s="95">
        <v>19</v>
      </c>
      <c r="B20" s="96" t="s">
        <v>30</v>
      </c>
      <c r="C20" s="96" t="s">
        <v>31</v>
      </c>
      <c r="D20" s="97">
        <v>30</v>
      </c>
      <c r="E20" s="97">
        <v>1391.52</v>
      </c>
      <c r="F20" s="98" t="s">
        <v>25</v>
      </c>
    </row>
    <row r="21" spans="1:6" s="94" customFormat="1" ht="12">
      <c r="A21" s="95">
        <v>20</v>
      </c>
      <c r="B21" s="96" t="s">
        <v>30</v>
      </c>
      <c r="C21" s="96" t="s">
        <v>31</v>
      </c>
      <c r="D21" s="97">
        <v>69</v>
      </c>
      <c r="E21" s="97">
        <v>1823.2</v>
      </c>
      <c r="F21" s="98" t="s">
        <v>48</v>
      </c>
    </row>
    <row r="22" spans="1:6" s="94" customFormat="1" ht="12">
      <c r="A22" s="95">
        <v>21</v>
      </c>
      <c r="B22" s="96" t="s">
        <v>30</v>
      </c>
      <c r="C22" s="96" t="s">
        <v>31</v>
      </c>
      <c r="D22" s="97">
        <v>4</v>
      </c>
      <c r="E22" s="97">
        <v>773.03</v>
      </c>
      <c r="F22" s="98" t="s">
        <v>25</v>
      </c>
    </row>
    <row r="23" spans="1:6" s="94" customFormat="1" ht="12">
      <c r="A23" s="95">
        <v>22</v>
      </c>
      <c r="B23" s="96" t="s">
        <v>30</v>
      </c>
      <c r="C23" s="96" t="s">
        <v>31</v>
      </c>
      <c r="D23" s="97">
        <v>15</v>
      </c>
      <c r="E23" s="97">
        <v>567.6</v>
      </c>
      <c r="F23" s="98" t="s">
        <v>61</v>
      </c>
    </row>
    <row r="24" spans="1:6" s="94" customFormat="1" ht="12">
      <c r="A24" s="95">
        <v>23</v>
      </c>
      <c r="B24" s="96" t="s">
        <v>30</v>
      </c>
      <c r="C24" s="96" t="s">
        <v>31</v>
      </c>
      <c r="D24" s="97">
        <v>25</v>
      </c>
      <c r="E24" s="97">
        <v>684.9</v>
      </c>
      <c r="F24" s="98" t="s">
        <v>25</v>
      </c>
    </row>
    <row r="25" spans="1:6" s="94" customFormat="1" ht="12">
      <c r="A25" s="95">
        <v>24</v>
      </c>
      <c r="B25" s="96" t="s">
        <v>30</v>
      </c>
      <c r="C25" s="96" t="s">
        <v>31</v>
      </c>
      <c r="D25" s="97">
        <v>120</v>
      </c>
      <c r="E25" s="97">
        <v>3616.48</v>
      </c>
      <c r="F25" s="98" t="s">
        <v>61</v>
      </c>
    </row>
    <row r="26" spans="1:6" s="94" customFormat="1" ht="12">
      <c r="A26" s="95">
        <v>25</v>
      </c>
      <c r="B26" s="96" t="s">
        <v>30</v>
      </c>
      <c r="C26" s="96" t="s">
        <v>31</v>
      </c>
      <c r="D26" s="97">
        <v>12</v>
      </c>
      <c r="E26" s="97">
        <v>847.3</v>
      </c>
      <c r="F26" s="98" t="s">
        <v>48</v>
      </c>
    </row>
    <row r="27" spans="1:6" s="94" customFormat="1" ht="12">
      <c r="A27" s="95">
        <v>26</v>
      </c>
      <c r="B27" s="96" t="s">
        <v>30</v>
      </c>
      <c r="C27" s="96" t="s">
        <v>31</v>
      </c>
      <c r="D27" s="97">
        <v>109</v>
      </c>
      <c r="E27" s="97">
        <v>2817.48</v>
      </c>
      <c r="F27" s="98" t="s">
        <v>61</v>
      </c>
    </row>
    <row r="28" spans="1:6" s="94" customFormat="1" ht="12">
      <c r="A28" s="95">
        <v>27</v>
      </c>
      <c r="B28" s="96" t="s">
        <v>30</v>
      </c>
      <c r="C28" s="96" t="s">
        <v>31</v>
      </c>
      <c r="D28" s="97">
        <v>4696.22</v>
      </c>
      <c r="E28" s="97">
        <v>93105.91</v>
      </c>
      <c r="F28" s="98" t="s">
        <v>42</v>
      </c>
    </row>
    <row r="29" spans="1:6" s="94" customFormat="1" ht="12">
      <c r="A29" s="95">
        <v>28</v>
      </c>
      <c r="B29" s="96" t="s">
        <v>30</v>
      </c>
      <c r="C29" s="96" t="s">
        <v>31</v>
      </c>
      <c r="D29" s="97">
        <v>24</v>
      </c>
      <c r="E29" s="97">
        <v>1650</v>
      </c>
      <c r="F29" s="98" t="s">
        <v>25</v>
      </c>
    </row>
    <row r="30" spans="1:6" s="94" customFormat="1" ht="12">
      <c r="A30" s="95">
        <v>29</v>
      </c>
      <c r="B30" s="96" t="s">
        <v>30</v>
      </c>
      <c r="C30" s="96" t="s">
        <v>31</v>
      </c>
      <c r="D30" s="97">
        <v>346</v>
      </c>
      <c r="E30" s="97">
        <v>7374.51</v>
      </c>
      <c r="F30" s="98" t="s">
        <v>61</v>
      </c>
    </row>
    <row r="31" spans="1:6" s="94" customFormat="1" ht="12">
      <c r="A31" s="95">
        <v>30</v>
      </c>
      <c r="B31" s="96" t="s">
        <v>30</v>
      </c>
      <c r="C31" s="96" t="s">
        <v>31</v>
      </c>
      <c r="D31" s="97">
        <v>73.150000000000006</v>
      </c>
      <c r="E31" s="97">
        <v>2732.19</v>
      </c>
      <c r="F31" s="98" t="s">
        <v>42</v>
      </c>
    </row>
    <row r="32" spans="1:6" s="94" customFormat="1" ht="12">
      <c r="A32" s="95">
        <v>31</v>
      </c>
      <c r="B32" s="96" t="s">
        <v>30</v>
      </c>
      <c r="C32" s="96" t="s">
        <v>31</v>
      </c>
      <c r="D32" s="97">
        <v>324.04000000000002</v>
      </c>
      <c r="E32" s="97">
        <v>13406.8</v>
      </c>
      <c r="F32" s="98" t="s">
        <v>66</v>
      </c>
    </row>
    <row r="33" spans="1:6" s="94" customFormat="1" ht="12">
      <c r="A33" s="95">
        <v>32</v>
      </c>
      <c r="B33" s="96" t="s">
        <v>30</v>
      </c>
      <c r="C33" s="96" t="s">
        <v>31</v>
      </c>
      <c r="D33" s="97">
        <v>120</v>
      </c>
      <c r="E33" s="97">
        <v>4796.3599999999997</v>
      </c>
      <c r="F33" s="98" t="s">
        <v>61</v>
      </c>
    </row>
    <row r="34" spans="1:6" s="94" customFormat="1" ht="12">
      <c r="A34" s="95">
        <v>33</v>
      </c>
      <c r="B34" s="96" t="s">
        <v>30</v>
      </c>
      <c r="C34" s="96" t="s">
        <v>31</v>
      </c>
      <c r="D34" s="97">
        <v>238.96</v>
      </c>
      <c r="E34" s="97">
        <v>8088.74</v>
      </c>
      <c r="F34" s="98" t="s">
        <v>42</v>
      </c>
    </row>
    <row r="35" spans="1:6" s="94" customFormat="1" ht="12">
      <c r="A35" s="95">
        <v>34</v>
      </c>
      <c r="B35" s="96" t="s">
        <v>30</v>
      </c>
      <c r="C35" s="96" t="s">
        <v>31</v>
      </c>
      <c r="D35" s="97">
        <v>170.72</v>
      </c>
      <c r="E35" s="97">
        <v>3862.5</v>
      </c>
      <c r="F35" s="98" t="s">
        <v>42</v>
      </c>
    </row>
    <row r="36" spans="1:6" s="94" customFormat="1" ht="12">
      <c r="A36" s="95">
        <v>35</v>
      </c>
      <c r="B36" s="96" t="s">
        <v>30</v>
      </c>
      <c r="C36" s="96" t="s">
        <v>31</v>
      </c>
      <c r="D36" s="97">
        <v>400</v>
      </c>
      <c r="E36" s="97">
        <v>17216.419999999998</v>
      </c>
      <c r="F36" s="98" t="s">
        <v>25</v>
      </c>
    </row>
    <row r="37" spans="1:6" s="94" customFormat="1" ht="12">
      <c r="A37" s="95">
        <v>36</v>
      </c>
      <c r="B37" s="96" t="s">
        <v>30</v>
      </c>
      <c r="C37" s="96" t="s">
        <v>31</v>
      </c>
      <c r="D37" s="97">
        <v>455.73</v>
      </c>
      <c r="E37" s="97">
        <v>18010.87</v>
      </c>
      <c r="F37" s="98" t="s">
        <v>25</v>
      </c>
    </row>
    <row r="38" spans="1:6" s="94" customFormat="1" ht="12">
      <c r="A38" s="95">
        <v>37</v>
      </c>
      <c r="B38" s="96" t="s">
        <v>30</v>
      </c>
      <c r="C38" s="96" t="s">
        <v>31</v>
      </c>
      <c r="D38" s="97">
        <v>109</v>
      </c>
      <c r="E38" s="97">
        <v>2817.48</v>
      </c>
      <c r="F38" s="98" t="s">
        <v>61</v>
      </c>
    </row>
    <row r="39" spans="1:6" s="94" customFormat="1" ht="12">
      <c r="A39" s="95">
        <v>38</v>
      </c>
      <c r="B39" s="96" t="s">
        <v>30</v>
      </c>
      <c r="C39" s="96" t="s">
        <v>31</v>
      </c>
      <c r="D39" s="97">
        <v>127</v>
      </c>
      <c r="E39" s="97">
        <v>3347.4</v>
      </c>
      <c r="F39" s="98" t="s">
        <v>25</v>
      </c>
    </row>
    <row r="40" spans="1:6" s="94" customFormat="1" ht="12">
      <c r="A40" s="95">
        <v>39</v>
      </c>
      <c r="B40" s="96" t="s">
        <v>30</v>
      </c>
      <c r="C40" s="96" t="s">
        <v>31</v>
      </c>
      <c r="D40" s="97">
        <v>275.77</v>
      </c>
      <c r="E40" s="97">
        <v>6027</v>
      </c>
      <c r="F40" s="98" t="s">
        <v>42</v>
      </c>
    </row>
    <row r="41" spans="1:6" s="94" customFormat="1" ht="12">
      <c r="A41" s="95">
        <v>40</v>
      </c>
      <c r="B41" s="96" t="s">
        <v>30</v>
      </c>
      <c r="C41" s="96" t="s">
        <v>31</v>
      </c>
      <c r="D41" s="97">
        <v>519</v>
      </c>
      <c r="E41" s="97">
        <v>36942.22</v>
      </c>
      <c r="F41" s="98" t="s">
        <v>25</v>
      </c>
    </row>
    <row r="42" spans="1:6" s="94" customFormat="1" ht="12">
      <c r="A42" s="95">
        <v>41</v>
      </c>
      <c r="B42" s="96" t="s">
        <v>30</v>
      </c>
      <c r="C42" s="96" t="s">
        <v>31</v>
      </c>
      <c r="D42" s="97">
        <v>359</v>
      </c>
      <c r="E42" s="97">
        <v>20811.03</v>
      </c>
      <c r="F42" s="98" t="s">
        <v>25</v>
      </c>
    </row>
    <row r="43" spans="1:6" s="94" customFormat="1" ht="12">
      <c r="A43" s="95">
        <v>42</v>
      </c>
      <c r="B43" s="96" t="s">
        <v>30</v>
      </c>
      <c r="C43" s="96" t="s">
        <v>31</v>
      </c>
      <c r="D43" s="97">
        <v>11</v>
      </c>
      <c r="E43" s="97">
        <v>659.5</v>
      </c>
      <c r="F43" s="98" t="s">
        <v>25</v>
      </c>
    </row>
    <row r="44" spans="1:6" s="94" customFormat="1" ht="12">
      <c r="A44" s="95">
        <v>43</v>
      </c>
      <c r="B44" s="96" t="s">
        <v>30</v>
      </c>
      <c r="C44" s="96" t="s">
        <v>31</v>
      </c>
      <c r="D44" s="97">
        <v>28.51</v>
      </c>
      <c r="E44" s="97">
        <v>1578.46</v>
      </c>
      <c r="F44" s="98" t="s">
        <v>25</v>
      </c>
    </row>
    <row r="45" spans="1:6" s="94" customFormat="1" ht="12">
      <c r="A45" s="95">
        <v>44</v>
      </c>
      <c r="B45" s="96" t="s">
        <v>30</v>
      </c>
      <c r="C45" s="96" t="s">
        <v>31</v>
      </c>
      <c r="D45" s="97">
        <v>215.56</v>
      </c>
      <c r="E45" s="97">
        <v>9775.35</v>
      </c>
      <c r="F45" s="98" t="s">
        <v>42</v>
      </c>
    </row>
    <row r="46" spans="1:6" s="94" customFormat="1" ht="12">
      <c r="A46" s="95">
        <v>45</v>
      </c>
      <c r="B46" s="96" t="s">
        <v>30</v>
      </c>
      <c r="C46" s="96" t="s">
        <v>31</v>
      </c>
      <c r="D46" s="97">
        <v>21</v>
      </c>
      <c r="E46" s="97">
        <v>967.2</v>
      </c>
      <c r="F46" s="98" t="s">
        <v>25</v>
      </c>
    </row>
    <row r="47" spans="1:6" s="94" customFormat="1" ht="12">
      <c r="A47" s="95">
        <v>46</v>
      </c>
      <c r="B47" s="96" t="s">
        <v>30</v>
      </c>
      <c r="C47" s="96" t="s">
        <v>31</v>
      </c>
      <c r="D47" s="97">
        <v>204.43</v>
      </c>
      <c r="E47" s="97">
        <v>6847.44</v>
      </c>
      <c r="F47" s="98" t="s">
        <v>42</v>
      </c>
    </row>
    <row r="48" spans="1:6" s="94" customFormat="1" ht="12">
      <c r="A48" s="95">
        <v>47</v>
      </c>
      <c r="B48" s="96" t="s">
        <v>30</v>
      </c>
      <c r="C48" s="96" t="s">
        <v>31</v>
      </c>
      <c r="D48" s="97">
        <v>4.88</v>
      </c>
      <c r="E48" s="97">
        <v>223</v>
      </c>
      <c r="F48" s="98" t="s">
        <v>42</v>
      </c>
    </row>
    <row r="49" spans="1:6" s="94" customFormat="1" ht="12">
      <c r="A49" s="95">
        <v>48</v>
      </c>
      <c r="B49" s="96" t="s">
        <v>30</v>
      </c>
      <c r="C49" s="96" t="s">
        <v>31</v>
      </c>
      <c r="D49" s="97">
        <v>1000</v>
      </c>
      <c r="E49" s="97">
        <v>27435.47</v>
      </c>
      <c r="F49" s="98" t="s">
        <v>58</v>
      </c>
    </row>
    <row r="50" spans="1:6" s="94" customFormat="1" ht="12">
      <c r="A50" s="95">
        <v>49</v>
      </c>
      <c r="B50" s="96" t="s">
        <v>69</v>
      </c>
      <c r="C50" s="96" t="s">
        <v>70</v>
      </c>
      <c r="D50" s="97">
        <v>9</v>
      </c>
      <c r="E50" s="97">
        <v>88968.83</v>
      </c>
      <c r="F50" s="98" t="s">
        <v>66</v>
      </c>
    </row>
    <row r="51" spans="1:6" s="94" customFormat="1" ht="12">
      <c r="A51" s="95">
        <v>50</v>
      </c>
      <c r="B51" s="96" t="s">
        <v>69</v>
      </c>
      <c r="C51" s="96" t="s">
        <v>70</v>
      </c>
      <c r="D51" s="97">
        <v>10</v>
      </c>
      <c r="E51" s="97">
        <v>117822.94</v>
      </c>
      <c r="F51" s="98" t="s">
        <v>66</v>
      </c>
    </row>
    <row r="52" spans="1:6" s="94" customFormat="1" ht="12">
      <c r="A52" s="95">
        <v>51</v>
      </c>
      <c r="B52" s="96" t="s">
        <v>69</v>
      </c>
      <c r="C52" s="96" t="s">
        <v>70</v>
      </c>
      <c r="D52" s="97">
        <v>3.5</v>
      </c>
      <c r="E52" s="97">
        <v>61699.02</v>
      </c>
      <c r="F52" s="98" t="s">
        <v>66</v>
      </c>
    </row>
    <row r="53" spans="1:6" s="94" customFormat="1" ht="12">
      <c r="A53" s="95">
        <v>52</v>
      </c>
      <c r="B53" s="96" t="s">
        <v>69</v>
      </c>
      <c r="C53" s="96" t="s">
        <v>70</v>
      </c>
      <c r="D53" s="97">
        <v>2.5</v>
      </c>
      <c r="E53" s="97">
        <v>69761.39</v>
      </c>
      <c r="F53" s="98" t="s">
        <v>66</v>
      </c>
    </row>
    <row r="54" spans="1:6" s="94" customFormat="1" ht="12">
      <c r="A54" s="95">
        <v>53</v>
      </c>
      <c r="B54" s="96" t="s">
        <v>69</v>
      </c>
      <c r="C54" s="96" t="s">
        <v>70</v>
      </c>
      <c r="D54" s="97">
        <v>1.5</v>
      </c>
      <c r="E54" s="97">
        <v>20696.400000000001</v>
      </c>
      <c r="F54" s="98" t="s">
        <v>66</v>
      </c>
    </row>
    <row r="55" spans="1:6" s="94" customFormat="1" ht="12">
      <c r="A55" s="95">
        <v>54</v>
      </c>
      <c r="B55" s="96" t="s">
        <v>69</v>
      </c>
      <c r="C55" s="96" t="s">
        <v>70</v>
      </c>
      <c r="D55" s="97">
        <v>12</v>
      </c>
      <c r="E55" s="97">
        <v>130076.34</v>
      </c>
      <c r="F55" s="98" t="s">
        <v>66</v>
      </c>
    </row>
    <row r="56" spans="1:6" s="94" customFormat="1" ht="12">
      <c r="A56" s="95">
        <v>55</v>
      </c>
      <c r="B56" s="96" t="s">
        <v>71</v>
      </c>
      <c r="C56" s="96" t="s">
        <v>72</v>
      </c>
      <c r="D56" s="97">
        <v>4682.1000000000004</v>
      </c>
      <c r="E56" s="97">
        <v>28032.15</v>
      </c>
      <c r="F56" s="98" t="s">
        <v>66</v>
      </c>
    </row>
    <row r="57" spans="1:6" s="94" customFormat="1" ht="12">
      <c r="A57" s="95">
        <v>56</v>
      </c>
      <c r="B57" s="96" t="s">
        <v>71</v>
      </c>
      <c r="C57" s="96" t="s">
        <v>72</v>
      </c>
      <c r="D57" s="97">
        <v>4571.04</v>
      </c>
      <c r="E57" s="97">
        <v>32714.78</v>
      </c>
      <c r="F57" s="98" t="s">
        <v>66</v>
      </c>
    </row>
    <row r="58" spans="1:6" s="94" customFormat="1" ht="12">
      <c r="A58" s="95">
        <v>57</v>
      </c>
      <c r="B58" s="96" t="s">
        <v>54</v>
      </c>
      <c r="C58" s="96" t="s">
        <v>55</v>
      </c>
      <c r="D58" s="97">
        <v>25999.11</v>
      </c>
      <c r="E58" s="97">
        <v>125019.3</v>
      </c>
      <c r="F58" s="98" t="s">
        <v>53</v>
      </c>
    </row>
    <row r="59" spans="1:6" s="94" customFormat="1" ht="12">
      <c r="A59" s="95">
        <v>58</v>
      </c>
      <c r="B59" s="96" t="s">
        <v>54</v>
      </c>
      <c r="C59" s="96" t="s">
        <v>55</v>
      </c>
      <c r="D59" s="97">
        <v>13669.81</v>
      </c>
      <c r="E59" s="97">
        <v>63911.4</v>
      </c>
      <c r="F59" s="98" t="s">
        <v>53</v>
      </c>
    </row>
    <row r="60" spans="1:6" s="94" customFormat="1" ht="12">
      <c r="A60" s="95">
        <v>59</v>
      </c>
      <c r="B60" s="96" t="s">
        <v>54</v>
      </c>
      <c r="C60" s="96" t="s">
        <v>55</v>
      </c>
      <c r="D60" s="97">
        <v>21743.89</v>
      </c>
      <c r="E60" s="97">
        <v>107257.5</v>
      </c>
      <c r="F60" s="98" t="s">
        <v>53</v>
      </c>
    </row>
    <row r="61" spans="1:6" s="94" customFormat="1" ht="12">
      <c r="A61" s="95">
        <v>60</v>
      </c>
      <c r="B61" s="96" t="s">
        <v>54</v>
      </c>
      <c r="C61" s="96" t="s">
        <v>55</v>
      </c>
      <c r="D61" s="97">
        <v>27305.55</v>
      </c>
      <c r="E61" s="97">
        <v>129000</v>
      </c>
      <c r="F61" s="98" t="s">
        <v>53</v>
      </c>
    </row>
    <row r="62" spans="1:6" s="94" customFormat="1" ht="12">
      <c r="A62" s="95">
        <v>61</v>
      </c>
      <c r="B62" s="96" t="s">
        <v>54</v>
      </c>
      <c r="C62" s="96" t="s">
        <v>55</v>
      </c>
      <c r="D62" s="97">
        <v>26991.94</v>
      </c>
      <c r="E62" s="97">
        <v>125372.1</v>
      </c>
      <c r="F62" s="98" t="s">
        <v>53</v>
      </c>
    </row>
    <row r="63" spans="1:6" s="94" customFormat="1" ht="12">
      <c r="A63" s="95">
        <v>62</v>
      </c>
      <c r="B63" s="96" t="s">
        <v>56</v>
      </c>
      <c r="C63" s="96" t="s">
        <v>57</v>
      </c>
      <c r="D63" s="97">
        <v>1037.19</v>
      </c>
      <c r="E63" s="97">
        <v>7733</v>
      </c>
      <c r="F63" s="98" t="s">
        <v>53</v>
      </c>
    </row>
    <row r="64" spans="1:6" s="94" customFormat="1" ht="12">
      <c r="A64" s="95">
        <v>63</v>
      </c>
      <c r="B64" s="96" t="s">
        <v>73</v>
      </c>
      <c r="C64" s="96" t="s">
        <v>74</v>
      </c>
      <c r="D64" s="97">
        <v>2388.7199999999998</v>
      </c>
      <c r="E64" s="97">
        <v>13732.92</v>
      </c>
      <c r="F64" s="98" t="s">
        <v>66</v>
      </c>
    </row>
    <row r="65" spans="1:6" s="94" customFormat="1" ht="12">
      <c r="A65" s="95">
        <v>64</v>
      </c>
      <c r="B65" s="96" t="s">
        <v>73</v>
      </c>
      <c r="C65" s="96" t="s">
        <v>74</v>
      </c>
      <c r="D65" s="97">
        <v>2388.7199999999998</v>
      </c>
      <c r="E65" s="97">
        <v>13732.92</v>
      </c>
      <c r="F65" s="98" t="s">
        <v>66</v>
      </c>
    </row>
    <row r="66" spans="1:6" s="94" customFormat="1" ht="12">
      <c r="A66" s="95">
        <v>65</v>
      </c>
      <c r="B66" s="96" t="s">
        <v>46</v>
      </c>
      <c r="C66" s="96" t="s">
        <v>47</v>
      </c>
      <c r="D66" s="97">
        <v>96000</v>
      </c>
      <c r="E66" s="97">
        <v>72021.84</v>
      </c>
      <c r="F66" s="98" t="s">
        <v>45</v>
      </c>
    </row>
    <row r="67" spans="1:6" s="94" customFormat="1" ht="12">
      <c r="A67" s="95">
        <v>66</v>
      </c>
      <c r="B67" s="96" t="s">
        <v>46</v>
      </c>
      <c r="C67" s="96" t="s">
        <v>47</v>
      </c>
      <c r="D67" s="97">
        <v>96000</v>
      </c>
      <c r="E67" s="97">
        <v>72021.84</v>
      </c>
      <c r="F67" s="98" t="s">
        <v>45</v>
      </c>
    </row>
    <row r="68" spans="1:6" s="94" customFormat="1" ht="12">
      <c r="A68" s="95">
        <v>67</v>
      </c>
      <c r="B68" s="96" t="s">
        <v>46</v>
      </c>
      <c r="C68" s="96" t="s">
        <v>47</v>
      </c>
      <c r="D68" s="97">
        <v>57600</v>
      </c>
      <c r="E68" s="97">
        <v>46809.59</v>
      </c>
      <c r="F68" s="98" t="s">
        <v>45</v>
      </c>
    </row>
    <row r="69" spans="1:6" s="94" customFormat="1" ht="12">
      <c r="A69" s="95">
        <v>68</v>
      </c>
      <c r="B69" s="96" t="s">
        <v>46</v>
      </c>
      <c r="C69" s="96" t="s">
        <v>47</v>
      </c>
      <c r="D69" s="97">
        <v>38400</v>
      </c>
      <c r="E69" s="97">
        <v>26408.01</v>
      </c>
      <c r="F69" s="98" t="s">
        <v>45</v>
      </c>
    </row>
    <row r="70" spans="1:6" s="94" customFormat="1" ht="12">
      <c r="A70" s="95">
        <v>69</v>
      </c>
      <c r="B70" s="96" t="s">
        <v>62</v>
      </c>
      <c r="C70" s="96" t="s">
        <v>63</v>
      </c>
      <c r="D70" s="97">
        <v>160.65</v>
      </c>
      <c r="E70" s="97">
        <v>5355</v>
      </c>
      <c r="F70" s="98" t="s">
        <v>66</v>
      </c>
    </row>
    <row r="71" spans="1:6" s="94" customFormat="1" ht="12">
      <c r="A71" s="95">
        <v>70</v>
      </c>
      <c r="B71" s="96" t="s">
        <v>62</v>
      </c>
      <c r="C71" s="96" t="s">
        <v>63</v>
      </c>
      <c r="D71" s="97">
        <v>3582</v>
      </c>
      <c r="E71" s="97">
        <v>14528.98</v>
      </c>
      <c r="F71" s="98" t="s">
        <v>61</v>
      </c>
    </row>
    <row r="72" spans="1:6" s="94" customFormat="1" ht="12">
      <c r="A72" s="95">
        <v>71</v>
      </c>
      <c r="B72" s="96" t="s">
        <v>38</v>
      </c>
      <c r="C72" s="96" t="s">
        <v>39</v>
      </c>
      <c r="D72" s="97">
        <v>235.15</v>
      </c>
      <c r="E72" s="97">
        <v>8809.99</v>
      </c>
      <c r="F72" s="98" t="s">
        <v>43</v>
      </c>
    </row>
    <row r="73" spans="1:6" s="94" customFormat="1" ht="12">
      <c r="A73" s="95">
        <v>72</v>
      </c>
      <c r="B73" s="96" t="s">
        <v>38</v>
      </c>
      <c r="C73" s="96" t="s">
        <v>39</v>
      </c>
      <c r="D73" s="97">
        <v>75.44</v>
      </c>
      <c r="E73" s="97">
        <v>2745</v>
      </c>
      <c r="F73" s="98" t="s">
        <v>43</v>
      </c>
    </row>
    <row r="74" spans="1:6" s="94" customFormat="1" ht="12">
      <c r="A74" s="95">
        <v>73</v>
      </c>
      <c r="B74" s="96" t="s">
        <v>38</v>
      </c>
      <c r="C74" s="96" t="s">
        <v>39</v>
      </c>
      <c r="D74" s="97">
        <v>36.06</v>
      </c>
      <c r="E74" s="97">
        <v>1375.61</v>
      </c>
      <c r="F74" s="98" t="s">
        <v>43</v>
      </c>
    </row>
    <row r="75" spans="1:6" s="94" customFormat="1" ht="12">
      <c r="A75" s="95">
        <v>74</v>
      </c>
      <c r="B75" s="96" t="s">
        <v>38</v>
      </c>
      <c r="C75" s="96" t="s">
        <v>39</v>
      </c>
      <c r="D75" s="97">
        <v>73.73</v>
      </c>
      <c r="E75" s="97">
        <v>2683.8</v>
      </c>
      <c r="F75" s="98" t="s">
        <v>60</v>
      </c>
    </row>
    <row r="76" spans="1:6" s="94" customFormat="1" ht="12">
      <c r="A76" s="95">
        <v>75</v>
      </c>
      <c r="B76" s="96" t="s">
        <v>38</v>
      </c>
      <c r="C76" s="96" t="s">
        <v>39</v>
      </c>
      <c r="D76" s="97">
        <v>16.25</v>
      </c>
      <c r="E76" s="97">
        <v>514.08000000000004</v>
      </c>
      <c r="F76" s="98" t="s">
        <v>59</v>
      </c>
    </row>
    <row r="77" spans="1:6" s="94" customFormat="1" ht="12">
      <c r="A77" s="95">
        <v>76</v>
      </c>
      <c r="B77" s="96" t="s">
        <v>38</v>
      </c>
      <c r="C77" s="96" t="s">
        <v>39</v>
      </c>
      <c r="D77" s="97">
        <v>5.34</v>
      </c>
      <c r="E77" s="97">
        <v>140.91</v>
      </c>
      <c r="F77" s="98" t="s">
        <v>37</v>
      </c>
    </row>
    <row r="78" spans="1:6" s="94" customFormat="1" ht="12">
      <c r="A78" s="95">
        <v>77</v>
      </c>
      <c r="B78" s="96" t="s">
        <v>38</v>
      </c>
      <c r="C78" s="96" t="s">
        <v>39</v>
      </c>
      <c r="D78" s="97">
        <v>28.23</v>
      </c>
      <c r="E78" s="97">
        <v>959.4</v>
      </c>
      <c r="F78" s="98" t="s">
        <v>60</v>
      </c>
    </row>
    <row r="79" spans="1:6" s="94" customFormat="1" ht="12">
      <c r="A79" s="95">
        <v>78</v>
      </c>
      <c r="B79" s="96" t="s">
        <v>38</v>
      </c>
      <c r="C79" s="96" t="s">
        <v>39</v>
      </c>
      <c r="D79" s="97">
        <v>23.77</v>
      </c>
      <c r="E79" s="97">
        <v>913</v>
      </c>
      <c r="F79" s="98" t="s">
        <v>49</v>
      </c>
    </row>
    <row r="80" spans="1:6" s="94" customFormat="1" ht="12">
      <c r="A80" s="95">
        <v>79</v>
      </c>
      <c r="B80" s="96" t="s">
        <v>38</v>
      </c>
      <c r="C80" s="96" t="s">
        <v>39</v>
      </c>
      <c r="D80" s="97">
        <v>18.55</v>
      </c>
      <c r="E80" s="97">
        <v>642.6</v>
      </c>
      <c r="F80" s="98" t="s">
        <v>49</v>
      </c>
    </row>
    <row r="81" spans="1:6" s="94" customFormat="1" ht="12">
      <c r="A81" s="95">
        <v>80</v>
      </c>
      <c r="B81" s="96" t="s">
        <v>38</v>
      </c>
      <c r="C81" s="96" t="s">
        <v>39</v>
      </c>
      <c r="D81" s="97">
        <v>23.55</v>
      </c>
      <c r="E81" s="97">
        <v>854.4</v>
      </c>
      <c r="F81" s="98" t="s">
        <v>49</v>
      </c>
    </row>
    <row r="82" spans="1:6" s="94" customFormat="1" ht="12">
      <c r="A82" s="95">
        <v>81</v>
      </c>
      <c r="B82" s="96" t="s">
        <v>38</v>
      </c>
      <c r="C82" s="96" t="s">
        <v>39</v>
      </c>
      <c r="D82" s="97">
        <v>25.44</v>
      </c>
      <c r="E82" s="97">
        <v>993.3</v>
      </c>
      <c r="F82" s="98" t="s">
        <v>49</v>
      </c>
    </row>
    <row r="83" spans="1:6" s="94" customFormat="1" ht="12">
      <c r="A83" s="95">
        <v>82</v>
      </c>
      <c r="B83" s="96" t="s">
        <v>38</v>
      </c>
      <c r="C83" s="96" t="s">
        <v>39</v>
      </c>
      <c r="D83" s="97">
        <v>42.48</v>
      </c>
      <c r="E83" s="97">
        <v>1875.42</v>
      </c>
      <c r="F83" s="98" t="s">
        <v>59</v>
      </c>
    </row>
    <row r="84" spans="1:6" s="94" customFormat="1" ht="12">
      <c r="A84" s="95">
        <v>83</v>
      </c>
      <c r="B84" s="96" t="s">
        <v>38</v>
      </c>
      <c r="C84" s="96" t="s">
        <v>39</v>
      </c>
      <c r="D84" s="97">
        <v>2985.66</v>
      </c>
      <c r="E84" s="97">
        <v>29168.04</v>
      </c>
      <c r="F84" s="98" t="s">
        <v>66</v>
      </c>
    </row>
    <row r="85" spans="1:6" s="94" customFormat="1" ht="12">
      <c r="A85" s="95">
        <v>84</v>
      </c>
      <c r="B85" s="96" t="s">
        <v>38</v>
      </c>
      <c r="C85" s="96" t="s">
        <v>39</v>
      </c>
      <c r="D85" s="97">
        <v>4043.19</v>
      </c>
      <c r="E85" s="97">
        <v>44040.480000000003</v>
      </c>
      <c r="F85" s="98" t="s">
        <v>66</v>
      </c>
    </row>
    <row r="86" spans="1:6" s="94" customFormat="1" ht="12">
      <c r="A86" s="95">
        <v>85</v>
      </c>
      <c r="B86" s="96" t="s">
        <v>38</v>
      </c>
      <c r="C86" s="96" t="s">
        <v>39</v>
      </c>
      <c r="D86" s="97">
        <v>46.17</v>
      </c>
      <c r="E86" s="97">
        <v>784.32</v>
      </c>
      <c r="F86" s="98" t="s">
        <v>37</v>
      </c>
    </row>
    <row r="87" spans="1:6" s="94" customFormat="1" ht="12">
      <c r="A87" s="95">
        <v>86</v>
      </c>
      <c r="B87" s="96" t="s">
        <v>38</v>
      </c>
      <c r="C87" s="96" t="s">
        <v>39</v>
      </c>
      <c r="D87" s="97">
        <v>41.2</v>
      </c>
      <c r="E87" s="97">
        <v>838.4</v>
      </c>
      <c r="F87" s="98" t="s">
        <v>37</v>
      </c>
    </row>
    <row r="88" spans="1:6" s="94" customFormat="1" ht="12">
      <c r="A88" s="95">
        <v>87</v>
      </c>
      <c r="B88" s="96" t="s">
        <v>38</v>
      </c>
      <c r="C88" s="96" t="s">
        <v>39</v>
      </c>
      <c r="D88" s="97">
        <v>31.68</v>
      </c>
      <c r="E88" s="97">
        <v>615.96</v>
      </c>
      <c r="F88" s="98" t="s">
        <v>37</v>
      </c>
    </row>
    <row r="89" spans="1:6" s="94" customFormat="1" ht="12">
      <c r="A89" s="95">
        <v>88</v>
      </c>
      <c r="B89" s="96" t="s">
        <v>38</v>
      </c>
      <c r="C89" s="96" t="s">
        <v>39</v>
      </c>
      <c r="D89" s="97">
        <v>4.74</v>
      </c>
      <c r="E89" s="97">
        <v>119.7</v>
      </c>
      <c r="F89" s="98" t="s">
        <v>37</v>
      </c>
    </row>
    <row r="90" spans="1:6" s="94" customFormat="1" ht="12">
      <c r="A90" s="95">
        <v>89</v>
      </c>
      <c r="B90" s="96" t="s">
        <v>38</v>
      </c>
      <c r="C90" s="96" t="s">
        <v>39</v>
      </c>
      <c r="D90" s="97">
        <v>6.06</v>
      </c>
      <c r="E90" s="97">
        <v>153.6</v>
      </c>
      <c r="F90" s="98" t="s">
        <v>37</v>
      </c>
    </row>
    <row r="91" spans="1:6" s="94" customFormat="1" ht="12">
      <c r="A91" s="95">
        <v>90</v>
      </c>
      <c r="B91" s="96" t="s">
        <v>38</v>
      </c>
      <c r="C91" s="96" t="s">
        <v>39</v>
      </c>
      <c r="D91" s="97">
        <v>24.97</v>
      </c>
      <c r="E91" s="97">
        <v>878.4</v>
      </c>
      <c r="F91" s="98" t="s">
        <v>37</v>
      </c>
    </row>
    <row r="92" spans="1:6" s="94" customFormat="1" ht="12">
      <c r="A92" s="95">
        <v>91</v>
      </c>
      <c r="B92" s="96" t="s">
        <v>38</v>
      </c>
      <c r="C92" s="96" t="s">
        <v>39</v>
      </c>
      <c r="D92" s="97">
        <v>602.87</v>
      </c>
      <c r="E92" s="97">
        <v>22387.66</v>
      </c>
      <c r="F92" s="98" t="s">
        <v>42</v>
      </c>
    </row>
    <row r="93" spans="1:6" s="94" customFormat="1" ht="12">
      <c r="A93" s="95">
        <v>92</v>
      </c>
      <c r="B93" s="96" t="s">
        <v>75</v>
      </c>
      <c r="C93" s="96" t="s">
        <v>76</v>
      </c>
      <c r="D93" s="97">
        <v>535.72</v>
      </c>
      <c r="E93" s="97">
        <v>12799.02</v>
      </c>
      <c r="F93" s="98" t="s">
        <v>66</v>
      </c>
    </row>
    <row r="94" spans="1:6" s="94" customFormat="1" ht="12">
      <c r="A94" s="95">
        <v>93</v>
      </c>
      <c r="B94" s="96" t="s">
        <v>75</v>
      </c>
      <c r="C94" s="96" t="s">
        <v>76</v>
      </c>
      <c r="D94" s="97">
        <v>1593.34</v>
      </c>
      <c r="E94" s="97">
        <v>34265.519999999997</v>
      </c>
      <c r="F94" s="98" t="s">
        <v>66</v>
      </c>
    </row>
    <row r="95" spans="1:6" s="94" customFormat="1" ht="12">
      <c r="A95" s="95">
        <v>94</v>
      </c>
      <c r="B95" s="96" t="s">
        <v>75</v>
      </c>
      <c r="C95" s="96" t="s">
        <v>76</v>
      </c>
      <c r="D95" s="97">
        <v>5141.2</v>
      </c>
      <c r="E95" s="97">
        <v>112705.76</v>
      </c>
      <c r="F95" s="98" t="s">
        <v>66</v>
      </c>
    </row>
    <row r="96" spans="1:6" s="94" customFormat="1" ht="12">
      <c r="A96" s="95">
        <v>95</v>
      </c>
      <c r="B96" s="96" t="s">
        <v>75</v>
      </c>
      <c r="C96" s="96" t="s">
        <v>76</v>
      </c>
      <c r="D96" s="97">
        <v>3863.13</v>
      </c>
      <c r="E96" s="97">
        <v>106976.31</v>
      </c>
      <c r="F96" s="98" t="s">
        <v>66</v>
      </c>
    </row>
    <row r="97" spans="1:6" s="94" customFormat="1" ht="12">
      <c r="A97" s="95">
        <v>96</v>
      </c>
      <c r="B97" s="96" t="s">
        <v>75</v>
      </c>
      <c r="C97" s="96" t="s">
        <v>76</v>
      </c>
      <c r="D97" s="97">
        <v>848.17</v>
      </c>
      <c r="E97" s="97">
        <v>21321.48</v>
      </c>
      <c r="F97" s="98" t="s">
        <v>66</v>
      </c>
    </row>
    <row r="98" spans="1:6" s="94" customFormat="1" ht="12">
      <c r="A98" s="95">
        <v>97</v>
      </c>
      <c r="B98" s="96" t="s">
        <v>75</v>
      </c>
      <c r="C98" s="96" t="s">
        <v>76</v>
      </c>
      <c r="D98" s="97">
        <v>1416.15</v>
      </c>
      <c r="E98" s="97">
        <v>34898.79</v>
      </c>
      <c r="F98" s="98" t="s">
        <v>66</v>
      </c>
    </row>
    <row r="99" spans="1:6" s="94" customFormat="1" ht="12">
      <c r="A99" s="95">
        <v>98</v>
      </c>
      <c r="B99" s="96" t="s">
        <v>75</v>
      </c>
      <c r="C99" s="96" t="s">
        <v>76</v>
      </c>
      <c r="D99" s="97">
        <v>3357.81</v>
      </c>
      <c r="E99" s="97">
        <v>80566.78</v>
      </c>
      <c r="F99" s="98" t="s">
        <v>66</v>
      </c>
    </row>
    <row r="100" spans="1:6" s="94" customFormat="1" ht="12">
      <c r="A100" s="95">
        <v>99</v>
      </c>
      <c r="B100" s="96" t="s">
        <v>75</v>
      </c>
      <c r="C100" s="96" t="s">
        <v>76</v>
      </c>
      <c r="D100" s="97">
        <v>2684.52</v>
      </c>
      <c r="E100" s="97">
        <v>39612.81</v>
      </c>
      <c r="F100" s="98" t="s">
        <v>66</v>
      </c>
    </row>
    <row r="101" spans="1:6" s="94" customFormat="1" ht="12">
      <c r="A101" s="95">
        <v>100</v>
      </c>
      <c r="B101" s="96" t="s">
        <v>75</v>
      </c>
      <c r="C101" s="96" t="s">
        <v>76</v>
      </c>
      <c r="D101" s="97">
        <v>690.44</v>
      </c>
      <c r="E101" s="97">
        <v>24246.54</v>
      </c>
      <c r="F101" s="98" t="s">
        <v>66</v>
      </c>
    </row>
    <row r="102" spans="1:6" s="94" customFormat="1" ht="12">
      <c r="A102" s="95">
        <v>101</v>
      </c>
      <c r="B102" s="96" t="s">
        <v>75</v>
      </c>
      <c r="C102" s="96" t="s">
        <v>76</v>
      </c>
      <c r="D102" s="97">
        <v>1172.5</v>
      </c>
      <c r="E102" s="97">
        <v>35048.03</v>
      </c>
      <c r="F102" s="98" t="s">
        <v>66</v>
      </c>
    </row>
    <row r="103" spans="1:6" s="94" customFormat="1" ht="12">
      <c r="A103" s="95">
        <v>102</v>
      </c>
      <c r="B103" s="96" t="s">
        <v>64</v>
      </c>
      <c r="C103" s="96" t="s">
        <v>65</v>
      </c>
      <c r="D103" s="97">
        <v>712.09</v>
      </c>
      <c r="E103" s="97">
        <v>7811.7</v>
      </c>
      <c r="F103" s="98" t="s">
        <v>61</v>
      </c>
    </row>
    <row r="104" spans="1:6" s="94" customFormat="1" ht="12">
      <c r="A104" s="95">
        <v>103</v>
      </c>
      <c r="B104" s="96" t="s">
        <v>64</v>
      </c>
      <c r="C104" s="96" t="s">
        <v>65</v>
      </c>
      <c r="D104" s="97">
        <v>3581.24</v>
      </c>
      <c r="E104" s="97">
        <v>46507.87</v>
      </c>
      <c r="F104" s="98" t="s">
        <v>61</v>
      </c>
    </row>
    <row r="105" spans="1:6" s="94" customFormat="1" ht="12">
      <c r="A105" s="95">
        <v>104</v>
      </c>
      <c r="B105" s="96" t="s">
        <v>64</v>
      </c>
      <c r="C105" s="96" t="s">
        <v>65</v>
      </c>
      <c r="D105" s="97">
        <v>3846.73</v>
      </c>
      <c r="E105" s="97">
        <v>51957.72</v>
      </c>
      <c r="F105" s="98" t="s">
        <v>61</v>
      </c>
    </row>
    <row r="106" spans="1:6" s="94" customFormat="1" ht="12">
      <c r="A106" s="95">
        <v>105</v>
      </c>
      <c r="B106" s="96" t="s">
        <v>64</v>
      </c>
      <c r="C106" s="96" t="s">
        <v>65</v>
      </c>
      <c r="D106" s="97">
        <v>2322.6999999999998</v>
      </c>
      <c r="E106" s="97">
        <v>34020.22</v>
      </c>
      <c r="F106" s="98" t="s">
        <v>61</v>
      </c>
    </row>
    <row r="107" spans="1:6" s="94" customFormat="1" ht="12">
      <c r="A107" s="95">
        <v>106</v>
      </c>
      <c r="B107" s="96" t="s">
        <v>64</v>
      </c>
      <c r="C107" s="96" t="s">
        <v>65</v>
      </c>
      <c r="D107" s="97">
        <v>3727.99</v>
      </c>
      <c r="E107" s="97">
        <v>37710.85</v>
      </c>
      <c r="F107" s="98" t="s">
        <v>61</v>
      </c>
    </row>
    <row r="108" spans="1:6" s="94" customFormat="1" ht="12">
      <c r="A108" s="95">
        <v>107</v>
      </c>
      <c r="B108" s="96" t="s">
        <v>64</v>
      </c>
      <c r="C108" s="96" t="s">
        <v>65</v>
      </c>
      <c r="D108" s="97">
        <v>1371.93</v>
      </c>
      <c r="E108" s="97">
        <v>15252.22</v>
      </c>
      <c r="F108" s="98" t="s">
        <v>61</v>
      </c>
    </row>
    <row r="109" spans="1:6" s="94" customFormat="1" ht="12">
      <c r="A109" s="95">
        <v>108</v>
      </c>
      <c r="B109" s="96" t="s">
        <v>64</v>
      </c>
      <c r="C109" s="96" t="s">
        <v>65</v>
      </c>
      <c r="D109" s="97">
        <v>1219.3599999999999</v>
      </c>
      <c r="E109" s="97">
        <v>10347.200000000001</v>
      </c>
      <c r="F109" s="98" t="s">
        <v>61</v>
      </c>
    </row>
    <row r="110" spans="1:6" s="94" customFormat="1" ht="12">
      <c r="A110" s="95">
        <v>109</v>
      </c>
      <c r="B110" s="96" t="s">
        <v>32</v>
      </c>
      <c r="C110" s="96" t="s">
        <v>33</v>
      </c>
      <c r="D110" s="97">
        <v>5084.13</v>
      </c>
      <c r="E110" s="97">
        <v>102298.56</v>
      </c>
      <c r="F110" s="98" t="s">
        <v>36</v>
      </c>
    </row>
    <row r="111" spans="1:6" s="94" customFormat="1" ht="12">
      <c r="A111" s="95">
        <v>110</v>
      </c>
      <c r="B111" s="96" t="s">
        <v>32</v>
      </c>
      <c r="C111" s="96" t="s">
        <v>33</v>
      </c>
      <c r="D111" s="97">
        <v>3210.32</v>
      </c>
      <c r="E111" s="97">
        <v>78219.16</v>
      </c>
      <c r="F111" s="98" t="s">
        <v>50</v>
      </c>
    </row>
    <row r="112" spans="1:6" s="94" customFormat="1" ht="12">
      <c r="A112" s="95">
        <v>111</v>
      </c>
      <c r="B112" s="96" t="s">
        <v>32</v>
      </c>
      <c r="C112" s="96" t="s">
        <v>33</v>
      </c>
      <c r="D112" s="97">
        <v>10251.5</v>
      </c>
      <c r="E112" s="97">
        <v>194329.1</v>
      </c>
      <c r="F112" s="98" t="s">
        <v>25</v>
      </c>
    </row>
    <row r="113" spans="1:9" s="94" customFormat="1" ht="12">
      <c r="A113" s="95">
        <v>112</v>
      </c>
      <c r="B113" s="96" t="s">
        <v>32</v>
      </c>
      <c r="C113" s="96" t="s">
        <v>33</v>
      </c>
      <c r="D113" s="97">
        <v>11194.45</v>
      </c>
      <c r="E113" s="97">
        <v>253424.64000000001</v>
      </c>
      <c r="F113" s="98" t="s">
        <v>53</v>
      </c>
    </row>
    <row r="114" spans="1:9" s="94" customFormat="1" ht="12">
      <c r="A114" s="95">
        <v>113</v>
      </c>
      <c r="B114" s="96" t="s">
        <v>32</v>
      </c>
      <c r="C114" s="96" t="s">
        <v>33</v>
      </c>
      <c r="D114" s="97">
        <v>2528.0700000000002</v>
      </c>
      <c r="E114" s="97">
        <v>58500.52</v>
      </c>
      <c r="F114" s="98" t="s">
        <v>42</v>
      </c>
    </row>
    <row r="115" spans="1:9" s="94" customFormat="1" ht="12">
      <c r="A115" s="95">
        <v>114</v>
      </c>
      <c r="B115" s="96" t="s">
        <v>32</v>
      </c>
      <c r="C115" s="96" t="s">
        <v>33</v>
      </c>
      <c r="D115" s="97">
        <v>5358.77</v>
      </c>
      <c r="E115" s="97">
        <v>118874.52</v>
      </c>
      <c r="F115" s="98" t="s">
        <v>42</v>
      </c>
    </row>
    <row r="116" spans="1:9" s="94" customFormat="1" ht="12">
      <c r="A116" s="95">
        <v>115</v>
      </c>
      <c r="B116" s="96" t="s">
        <v>32</v>
      </c>
      <c r="C116" s="96" t="s">
        <v>33</v>
      </c>
      <c r="D116" s="97">
        <v>319</v>
      </c>
      <c r="E116" s="97">
        <v>5941</v>
      </c>
      <c r="F116" s="98" t="s">
        <v>59</v>
      </c>
    </row>
    <row r="117" spans="1:9" s="94" customFormat="1" ht="12">
      <c r="A117" s="95">
        <v>116</v>
      </c>
      <c r="B117" s="96" t="s">
        <v>32</v>
      </c>
      <c r="C117" s="96" t="s">
        <v>33</v>
      </c>
      <c r="D117" s="97">
        <v>2468.56</v>
      </c>
      <c r="E117" s="97">
        <v>60926.04</v>
      </c>
      <c r="F117" s="98" t="s">
        <v>37</v>
      </c>
    </row>
    <row r="118" spans="1:9" s="94" customFormat="1" ht="12">
      <c r="A118" s="95">
        <v>117</v>
      </c>
      <c r="B118" s="96" t="s">
        <v>40</v>
      </c>
      <c r="C118" s="96" t="s">
        <v>41</v>
      </c>
      <c r="D118" s="97">
        <v>8.0399999999999991</v>
      </c>
      <c r="E118" s="97">
        <v>242.77</v>
      </c>
      <c r="F118" s="98" t="s">
        <v>37</v>
      </c>
    </row>
    <row r="119" spans="1:9" s="94" customFormat="1" ht="12">
      <c r="A119" s="95">
        <v>118</v>
      </c>
      <c r="B119" s="96" t="s">
        <v>40</v>
      </c>
      <c r="C119" s="96" t="s">
        <v>41</v>
      </c>
      <c r="D119" s="97">
        <v>30.89</v>
      </c>
      <c r="E119" s="97">
        <v>1247</v>
      </c>
      <c r="F119" s="98" t="s">
        <v>37</v>
      </c>
    </row>
    <row r="120" spans="1:9" s="94" customFormat="1" ht="12">
      <c r="A120" s="95">
        <v>119</v>
      </c>
      <c r="B120" s="96" t="s">
        <v>40</v>
      </c>
      <c r="C120" s="96" t="s">
        <v>41</v>
      </c>
      <c r="D120" s="97">
        <v>6.58</v>
      </c>
      <c r="E120" s="97">
        <v>236.12</v>
      </c>
      <c r="F120" s="98" t="s">
        <v>37</v>
      </c>
    </row>
    <row r="121" spans="1:9" s="94" customFormat="1" ht="12">
      <c r="A121" s="95">
        <v>120</v>
      </c>
      <c r="B121" s="96" t="s">
        <v>34</v>
      </c>
      <c r="C121" s="96" t="s">
        <v>35</v>
      </c>
      <c r="D121" s="97">
        <v>116.99</v>
      </c>
      <c r="E121" s="97">
        <v>3037.75</v>
      </c>
      <c r="F121" s="98" t="s">
        <v>25</v>
      </c>
    </row>
    <row r="122" spans="1:9">
      <c r="D122" s="101">
        <f>SUM(D2:D121)</f>
        <v>630712.9099999998</v>
      </c>
      <c r="E122" s="101">
        <f>SUM(E2:E121)</f>
        <v>3755186.1000000015</v>
      </c>
    </row>
    <row r="125" spans="1:9">
      <c r="A125" s="102" t="s">
        <v>19</v>
      </c>
      <c r="B125" s="102" t="s">
        <v>408</v>
      </c>
      <c r="C125" s="103" t="s">
        <v>21</v>
      </c>
      <c r="D125" s="103" t="s">
        <v>22</v>
      </c>
      <c r="E125" s="104" t="s">
        <v>23</v>
      </c>
      <c r="F125" s="104" t="s">
        <v>24</v>
      </c>
    </row>
    <row r="126" spans="1:9">
      <c r="A126" s="105">
        <v>1</v>
      </c>
      <c r="B126" s="82" t="s">
        <v>402</v>
      </c>
      <c r="C126" s="106" t="s">
        <v>67</v>
      </c>
      <c r="D126" s="106" t="s">
        <v>68</v>
      </c>
      <c r="E126" s="84">
        <f ca="1">SUMIF($B$2:$F$121,C126,$D$2:$D$121)</f>
        <v>98062.9</v>
      </c>
      <c r="F126" s="84">
        <f ca="1">SUMIF($B$2:$F$121,C126,$E$2:$E$121)</f>
        <v>103282.86</v>
      </c>
    </row>
    <row r="127" spans="1:9">
      <c r="A127" s="105">
        <v>2</v>
      </c>
      <c r="B127" s="82" t="s">
        <v>404</v>
      </c>
      <c r="C127" s="106" t="s">
        <v>26</v>
      </c>
      <c r="D127" s="106" t="s">
        <v>27</v>
      </c>
      <c r="E127" s="84">
        <f t="shared" ref="E127:E143" ca="1" si="0">SUMIF($B$2:$F$121,C127,$D$2:$D$121)</f>
        <v>558.9</v>
      </c>
      <c r="F127" s="84">
        <f t="shared" ref="F127:F143" ca="1" si="1">SUMIF($B$2:$F$121,C127,$E$2:$E$121)</f>
        <v>23756.11</v>
      </c>
      <c r="I127" s="82" t="s">
        <v>395</v>
      </c>
    </row>
    <row r="128" spans="1:9">
      <c r="A128" s="105">
        <v>3</v>
      </c>
      <c r="B128" s="82" t="s">
        <v>399</v>
      </c>
      <c r="C128" s="106" t="s">
        <v>28</v>
      </c>
      <c r="D128" s="106" t="s">
        <v>29</v>
      </c>
      <c r="E128" s="84">
        <f t="shared" ca="1" si="0"/>
        <v>4999</v>
      </c>
      <c r="F128" s="84">
        <f t="shared" ca="1" si="1"/>
        <v>18871</v>
      </c>
      <c r="I128" s="82" t="s">
        <v>396</v>
      </c>
    </row>
    <row r="129" spans="1:9">
      <c r="A129" s="105">
        <v>4</v>
      </c>
      <c r="B129" s="82" t="s">
        <v>404</v>
      </c>
      <c r="C129" s="106" t="s">
        <v>51</v>
      </c>
      <c r="D129" s="106" t="s">
        <v>52</v>
      </c>
      <c r="E129" s="84">
        <f t="shared" ca="1" si="0"/>
        <v>2652.9700000000003</v>
      </c>
      <c r="F129" s="84">
        <f t="shared" ca="1" si="1"/>
        <v>102984.75</v>
      </c>
      <c r="I129" s="82" t="s">
        <v>397</v>
      </c>
    </row>
    <row r="130" spans="1:9">
      <c r="A130" s="105">
        <v>5</v>
      </c>
      <c r="B130" s="82" t="s">
        <v>404</v>
      </c>
      <c r="C130" s="106" t="s">
        <v>30</v>
      </c>
      <c r="D130" s="106" t="s">
        <v>31</v>
      </c>
      <c r="E130" s="84">
        <f t="shared" ca="1" si="0"/>
        <v>14827.069999999998</v>
      </c>
      <c r="F130" s="84">
        <f t="shared" ca="1" si="1"/>
        <v>428795.06000000006</v>
      </c>
      <c r="I130" s="82" t="s">
        <v>398</v>
      </c>
    </row>
    <row r="131" spans="1:9">
      <c r="A131" s="105">
        <v>6</v>
      </c>
      <c r="B131" s="82" t="s">
        <v>395</v>
      </c>
      <c r="C131" s="106" t="s">
        <v>69</v>
      </c>
      <c r="D131" s="106" t="s">
        <v>70</v>
      </c>
      <c r="E131" s="84">
        <f t="shared" ca="1" si="0"/>
        <v>38.5</v>
      </c>
      <c r="F131" s="84">
        <f t="shared" ca="1" si="1"/>
        <v>489024.92000000004</v>
      </c>
      <c r="I131" s="82" t="s">
        <v>399</v>
      </c>
    </row>
    <row r="132" spans="1:9">
      <c r="A132" s="105">
        <v>7</v>
      </c>
      <c r="B132" s="82" t="s">
        <v>399</v>
      </c>
      <c r="C132" s="106" t="s">
        <v>71</v>
      </c>
      <c r="D132" s="106" t="s">
        <v>72</v>
      </c>
      <c r="E132" s="84">
        <f t="shared" ca="1" si="0"/>
        <v>9253.14</v>
      </c>
      <c r="F132" s="84">
        <f t="shared" ca="1" si="1"/>
        <v>60746.93</v>
      </c>
      <c r="I132" s="82" t="s">
        <v>400</v>
      </c>
    </row>
    <row r="133" spans="1:9">
      <c r="A133" s="105">
        <v>8</v>
      </c>
      <c r="B133" s="82" t="s">
        <v>404</v>
      </c>
      <c r="C133" s="106" t="s">
        <v>54</v>
      </c>
      <c r="D133" s="106" t="s">
        <v>55</v>
      </c>
      <c r="E133" s="84">
        <f t="shared" ca="1" si="0"/>
        <v>115710.3</v>
      </c>
      <c r="F133" s="84">
        <f t="shared" ca="1" si="1"/>
        <v>550560.30000000005</v>
      </c>
      <c r="I133" s="82" t="s">
        <v>401</v>
      </c>
    </row>
    <row r="134" spans="1:9">
      <c r="A134" s="105">
        <v>9</v>
      </c>
      <c r="B134" s="82" t="s">
        <v>400</v>
      </c>
      <c r="C134" s="106" t="s">
        <v>56</v>
      </c>
      <c r="D134" s="106" t="s">
        <v>57</v>
      </c>
      <c r="E134" s="84">
        <f t="shared" ca="1" si="0"/>
        <v>1037.19</v>
      </c>
      <c r="F134" s="84">
        <f t="shared" ca="1" si="1"/>
        <v>7733</v>
      </c>
      <c r="I134" s="82" t="s">
        <v>402</v>
      </c>
    </row>
    <row r="135" spans="1:9">
      <c r="A135" s="105">
        <v>10</v>
      </c>
      <c r="B135" s="82" t="s">
        <v>399</v>
      </c>
      <c r="C135" s="106" t="s">
        <v>73</v>
      </c>
      <c r="D135" s="106" t="s">
        <v>74</v>
      </c>
      <c r="E135" s="84">
        <f t="shared" ca="1" si="0"/>
        <v>4777.4399999999996</v>
      </c>
      <c r="F135" s="84">
        <f t="shared" ca="1" si="1"/>
        <v>27465.84</v>
      </c>
      <c r="I135" s="82" t="s">
        <v>403</v>
      </c>
    </row>
    <row r="136" spans="1:9">
      <c r="A136" s="105">
        <v>11</v>
      </c>
      <c r="B136" s="82" t="s">
        <v>402</v>
      </c>
      <c r="C136" s="106" t="s">
        <v>46</v>
      </c>
      <c r="D136" s="106" t="s">
        <v>47</v>
      </c>
      <c r="E136" s="84">
        <f t="shared" ca="1" si="0"/>
        <v>288000</v>
      </c>
      <c r="F136" s="84">
        <f t="shared" ca="1" si="1"/>
        <v>217261.28</v>
      </c>
      <c r="I136" s="82" t="s">
        <v>404</v>
      </c>
    </row>
    <row r="137" spans="1:9">
      <c r="A137" s="105">
        <v>12</v>
      </c>
      <c r="B137" s="82" t="s">
        <v>398</v>
      </c>
      <c r="C137" s="106" t="s">
        <v>62</v>
      </c>
      <c r="D137" s="106" t="s">
        <v>63</v>
      </c>
      <c r="E137" s="84">
        <f t="shared" ca="1" si="0"/>
        <v>3742.65</v>
      </c>
      <c r="F137" s="84">
        <f t="shared" ca="1" si="1"/>
        <v>19883.98</v>
      </c>
      <c r="I137" s="107" t="s">
        <v>409</v>
      </c>
    </row>
    <row r="138" spans="1:9">
      <c r="A138" s="105">
        <v>13</v>
      </c>
      <c r="B138" s="82" t="s">
        <v>404</v>
      </c>
      <c r="C138" s="106" t="s">
        <v>38</v>
      </c>
      <c r="D138" s="106" t="s">
        <v>39</v>
      </c>
      <c r="E138" s="84">
        <f t="shared" ca="1" si="0"/>
        <v>8390.5300000000007</v>
      </c>
      <c r="F138" s="84">
        <f t="shared" ca="1" si="1"/>
        <v>121494.07</v>
      </c>
    </row>
    <row r="139" spans="1:9">
      <c r="A139" s="105">
        <v>14</v>
      </c>
      <c r="B139" s="82" t="s">
        <v>404</v>
      </c>
      <c r="C139" s="106" t="s">
        <v>75</v>
      </c>
      <c r="D139" s="106" t="s">
        <v>76</v>
      </c>
      <c r="E139" s="84">
        <f t="shared" ca="1" si="0"/>
        <v>21302.98</v>
      </c>
      <c r="F139" s="84">
        <f t="shared" ca="1" si="1"/>
        <v>502441.03999999992</v>
      </c>
    </row>
    <row r="140" spans="1:9">
      <c r="A140" s="105">
        <v>15</v>
      </c>
      <c r="B140" s="82" t="s">
        <v>404</v>
      </c>
      <c r="C140" s="106" t="s">
        <v>64</v>
      </c>
      <c r="D140" s="106" t="s">
        <v>65</v>
      </c>
      <c r="E140" s="84">
        <f t="shared" ca="1" si="0"/>
        <v>16782.039999999997</v>
      </c>
      <c r="F140" s="84">
        <f t="shared" ca="1" si="1"/>
        <v>203607.78000000003</v>
      </c>
    </row>
    <row r="141" spans="1:9">
      <c r="A141" s="105">
        <v>16</v>
      </c>
      <c r="B141" s="82" t="s">
        <v>404</v>
      </c>
      <c r="C141" s="106" t="s">
        <v>32</v>
      </c>
      <c r="D141" s="106" t="s">
        <v>33</v>
      </c>
      <c r="E141" s="84">
        <f t="shared" ca="1" si="0"/>
        <v>40414.800000000003</v>
      </c>
      <c r="F141" s="84">
        <f t="shared" ca="1" si="1"/>
        <v>872513.54</v>
      </c>
    </row>
    <row r="142" spans="1:9">
      <c r="A142" s="105">
        <v>17</v>
      </c>
      <c r="B142" s="82" t="s">
        <v>404</v>
      </c>
      <c r="C142" s="106" t="s">
        <v>40</v>
      </c>
      <c r="D142" s="106" t="s">
        <v>41</v>
      </c>
      <c r="E142" s="84">
        <f t="shared" ca="1" si="0"/>
        <v>45.51</v>
      </c>
      <c r="F142" s="84">
        <f t="shared" ca="1" si="1"/>
        <v>1725.8899999999999</v>
      </c>
    </row>
    <row r="143" spans="1:9">
      <c r="A143" s="105">
        <v>18</v>
      </c>
      <c r="B143" s="82" t="s">
        <v>404</v>
      </c>
      <c r="C143" s="106" t="s">
        <v>34</v>
      </c>
      <c r="D143" s="106" t="s">
        <v>35</v>
      </c>
      <c r="E143" s="84">
        <f t="shared" ca="1" si="0"/>
        <v>116.99</v>
      </c>
      <c r="F143" s="84">
        <f t="shared" ca="1" si="1"/>
        <v>3037.75</v>
      </c>
    </row>
    <row r="144" spans="1:9">
      <c r="D144" s="101">
        <f ca="1">SUM(E126:E143)</f>
        <v>630712.91</v>
      </c>
      <c r="E144" s="101">
        <f ca="1">SUM(F126:F143)</f>
        <v>3755186.1</v>
      </c>
    </row>
    <row r="147" spans="1:9">
      <c r="A147" s="105" t="s">
        <v>19</v>
      </c>
      <c r="B147" s="102" t="s">
        <v>408</v>
      </c>
      <c r="C147" s="104" t="s">
        <v>23</v>
      </c>
      <c r="D147" s="104" t="s">
        <v>24</v>
      </c>
    </row>
    <row r="148" spans="1:9">
      <c r="A148" s="105">
        <v>1</v>
      </c>
      <c r="B148" s="82" t="s">
        <v>395</v>
      </c>
      <c r="C148" s="84">
        <f ca="1">SUMIF($B$126:$F$143,B148,$E$126:$E$143)</f>
        <v>38.5</v>
      </c>
      <c r="D148" s="84">
        <f ca="1">SUMIF($B$126:$F$143,B148,$F$126:$F$143)</f>
        <v>489024.92000000004</v>
      </c>
    </row>
    <row r="149" spans="1:9">
      <c r="A149" s="105">
        <v>2</v>
      </c>
      <c r="B149" s="82" t="s">
        <v>396</v>
      </c>
      <c r="C149" s="84">
        <f t="shared" ref="C149:C157" ca="1" si="2">SUMIF($B$126:$F$143,B149,$E$126:$E$143)</f>
        <v>0</v>
      </c>
      <c r="D149" s="84">
        <f t="shared" ref="D149:D157" ca="1" si="3">SUMIF($B$126:$F$143,B149,$F$126:$F$143)</f>
        <v>0</v>
      </c>
    </row>
    <row r="150" spans="1:9">
      <c r="A150" s="105">
        <v>3</v>
      </c>
      <c r="B150" s="82" t="s">
        <v>397</v>
      </c>
      <c r="C150" s="84">
        <f t="shared" ca="1" si="2"/>
        <v>0</v>
      </c>
      <c r="D150" s="84">
        <f t="shared" ca="1" si="3"/>
        <v>0</v>
      </c>
    </row>
    <row r="151" spans="1:9">
      <c r="A151" s="105">
        <v>4</v>
      </c>
      <c r="B151" s="82" t="s">
        <v>398</v>
      </c>
      <c r="C151" s="84">
        <f t="shared" ca="1" si="2"/>
        <v>3742.65</v>
      </c>
      <c r="D151" s="84">
        <f t="shared" ca="1" si="3"/>
        <v>19883.98</v>
      </c>
    </row>
    <row r="152" spans="1:9">
      <c r="A152" s="105">
        <v>5</v>
      </c>
      <c r="B152" s="82" t="s">
        <v>399</v>
      </c>
      <c r="C152" s="84">
        <f t="shared" ca="1" si="2"/>
        <v>19029.579999999998</v>
      </c>
      <c r="D152" s="84">
        <f t="shared" ca="1" si="3"/>
        <v>107083.76999999999</v>
      </c>
    </row>
    <row r="153" spans="1:9">
      <c r="A153" s="105">
        <v>6</v>
      </c>
      <c r="B153" s="82" t="s">
        <v>400</v>
      </c>
      <c r="C153" s="84">
        <f t="shared" ca="1" si="2"/>
        <v>1037.19</v>
      </c>
      <c r="D153" s="84">
        <f t="shared" ca="1" si="3"/>
        <v>7733</v>
      </c>
    </row>
    <row r="154" spans="1:9">
      <c r="A154" s="105">
        <v>7</v>
      </c>
      <c r="B154" s="82" t="s">
        <v>401</v>
      </c>
      <c r="C154" s="84">
        <f t="shared" ca="1" si="2"/>
        <v>0</v>
      </c>
      <c r="D154" s="84">
        <f t="shared" ca="1" si="3"/>
        <v>0</v>
      </c>
    </row>
    <row r="155" spans="1:9">
      <c r="A155" s="105">
        <v>8</v>
      </c>
      <c r="B155" s="82" t="s">
        <v>402</v>
      </c>
      <c r="C155" s="84">
        <f t="shared" ca="1" si="2"/>
        <v>386062.9</v>
      </c>
      <c r="D155" s="84">
        <f t="shared" ca="1" si="3"/>
        <v>320544.14</v>
      </c>
    </row>
    <row r="156" spans="1:9">
      <c r="A156" s="105">
        <v>9</v>
      </c>
      <c r="B156" s="82" t="s">
        <v>403</v>
      </c>
      <c r="C156" s="84">
        <f t="shared" ca="1" si="2"/>
        <v>0</v>
      </c>
      <c r="D156" s="84">
        <f t="shared" ca="1" si="3"/>
        <v>0</v>
      </c>
    </row>
    <row r="157" spans="1:9" s="101" customFormat="1">
      <c r="A157" s="105">
        <v>10</v>
      </c>
      <c r="B157" s="82" t="s">
        <v>404</v>
      </c>
      <c r="C157" s="84">
        <f t="shared" ca="1" si="2"/>
        <v>220802.09000000003</v>
      </c>
      <c r="D157" s="84">
        <f t="shared" ca="1" si="3"/>
        <v>2810916.2900000005</v>
      </c>
      <c r="F157" s="99"/>
      <c r="G157" s="99"/>
      <c r="H157" s="99"/>
      <c r="I157" s="99"/>
    </row>
    <row r="158" spans="1:9" s="101" customFormat="1">
      <c r="A158" s="128"/>
      <c r="B158" s="129"/>
      <c r="C158" s="108"/>
      <c r="D158" s="108"/>
      <c r="F158" s="99"/>
      <c r="G158" s="99"/>
      <c r="H158" s="99"/>
      <c r="I158" s="99"/>
    </row>
    <row r="159" spans="1:9" s="101" customFormat="1">
      <c r="A159" s="99"/>
      <c r="B159" s="100"/>
      <c r="C159" s="108">
        <f ca="1">SUM(C148:C157)</f>
        <v>630712.91</v>
      </c>
      <c r="D159" s="108">
        <f ca="1">SUM(D148:D157)</f>
        <v>3755186.1000000006</v>
      </c>
      <c r="F159" s="99"/>
      <c r="G159" s="99"/>
      <c r="H159" s="99"/>
      <c r="I159" s="99"/>
    </row>
    <row r="160" spans="1:9" s="101" customFormat="1">
      <c r="A160" s="99"/>
      <c r="B160" s="100"/>
      <c r="C160" s="108"/>
      <c r="D160" s="108"/>
      <c r="F160" s="99"/>
      <c r="G160" s="99"/>
      <c r="H160" s="99"/>
      <c r="I160" s="99"/>
    </row>
  </sheetData>
  <pageMargins left="0.75" right="0.75" top="1" bottom="1" header="0.5" footer="0.5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66"/>
  <sheetViews>
    <sheetView showGridLines="0" topLeftCell="A436" workbookViewId="0">
      <selection activeCell="A465" sqref="A465:XFD465"/>
    </sheetView>
  </sheetViews>
  <sheetFormatPr defaultRowHeight="15"/>
  <cols>
    <col min="1" max="1" width="5" style="99" bestFit="1" customWidth="1"/>
    <col min="2" max="3" width="36.5703125" style="99" bestFit="1" customWidth="1"/>
    <col min="4" max="4" width="16.42578125" style="101" customWidth="1"/>
    <col min="5" max="5" width="13.28515625" style="101" bestFit="1" customWidth="1"/>
    <col min="6" max="6" width="25.28515625" style="99" bestFit="1" customWidth="1"/>
    <col min="7" max="16384" width="9.140625" style="99"/>
  </cols>
  <sheetData>
    <row r="1" spans="1:6" s="94" customFormat="1" ht="12">
      <c r="A1" s="91" t="s">
        <v>19</v>
      </c>
      <c r="B1" s="91" t="s">
        <v>21</v>
      </c>
      <c r="C1" s="91" t="s">
        <v>22</v>
      </c>
      <c r="D1" s="93" t="s">
        <v>23</v>
      </c>
      <c r="E1" s="93" t="s">
        <v>24</v>
      </c>
      <c r="F1" s="91" t="s">
        <v>20</v>
      </c>
    </row>
    <row r="2" spans="1:6" s="94" customFormat="1" ht="24">
      <c r="A2" s="95">
        <v>1</v>
      </c>
      <c r="B2" s="98" t="s">
        <v>67</v>
      </c>
      <c r="C2" s="98" t="s">
        <v>68</v>
      </c>
      <c r="D2" s="97">
        <v>81788</v>
      </c>
      <c r="E2" s="97">
        <v>83671.320000000007</v>
      </c>
      <c r="F2" s="98" t="s">
        <v>66</v>
      </c>
    </row>
    <row r="3" spans="1:6" s="94" customFormat="1" ht="24">
      <c r="A3" s="95">
        <v>2</v>
      </c>
      <c r="B3" s="98" t="s">
        <v>67</v>
      </c>
      <c r="C3" s="98" t="s">
        <v>68</v>
      </c>
      <c r="D3" s="97">
        <v>20117.91</v>
      </c>
      <c r="E3" s="97">
        <v>17300.419999999998</v>
      </c>
      <c r="F3" s="98" t="s">
        <v>101</v>
      </c>
    </row>
    <row r="4" spans="1:6" s="94" customFormat="1" ht="24">
      <c r="A4" s="95">
        <v>3</v>
      </c>
      <c r="B4" s="98" t="s">
        <v>67</v>
      </c>
      <c r="C4" s="98" t="s">
        <v>68</v>
      </c>
      <c r="D4" s="97">
        <v>20447</v>
      </c>
      <c r="E4" s="97">
        <v>20917.830000000002</v>
      </c>
      <c r="F4" s="98" t="s">
        <v>66</v>
      </c>
    </row>
    <row r="5" spans="1:6" s="94" customFormat="1" ht="24">
      <c r="A5" s="95">
        <v>4</v>
      </c>
      <c r="B5" s="98" t="s">
        <v>67</v>
      </c>
      <c r="C5" s="98" t="s">
        <v>68</v>
      </c>
      <c r="D5" s="97">
        <v>21574.91</v>
      </c>
      <c r="E5" s="97">
        <v>24922.71</v>
      </c>
      <c r="F5" s="98" t="s">
        <v>101</v>
      </c>
    </row>
    <row r="6" spans="1:6" s="94" customFormat="1" ht="24">
      <c r="A6" s="95">
        <v>5</v>
      </c>
      <c r="B6" s="98" t="s">
        <v>67</v>
      </c>
      <c r="C6" s="98" t="s">
        <v>68</v>
      </c>
      <c r="D6" s="97">
        <v>81818</v>
      </c>
      <c r="E6" s="97">
        <v>83671.320000000007</v>
      </c>
      <c r="F6" s="98" t="s">
        <v>66</v>
      </c>
    </row>
    <row r="7" spans="1:6" s="94" customFormat="1" ht="24">
      <c r="A7" s="95">
        <v>6</v>
      </c>
      <c r="B7" s="98" t="s">
        <v>67</v>
      </c>
      <c r="C7" s="98" t="s">
        <v>68</v>
      </c>
      <c r="D7" s="97">
        <v>72737.63</v>
      </c>
      <c r="E7" s="97">
        <v>66663</v>
      </c>
      <c r="F7" s="98" t="s">
        <v>45</v>
      </c>
    </row>
    <row r="8" spans="1:6" s="94" customFormat="1" ht="24">
      <c r="A8" s="95">
        <v>7</v>
      </c>
      <c r="B8" s="98" t="s">
        <v>67</v>
      </c>
      <c r="C8" s="98" t="s">
        <v>68</v>
      </c>
      <c r="D8" s="97">
        <v>20447</v>
      </c>
      <c r="E8" s="97">
        <v>20917.830000000002</v>
      </c>
      <c r="F8" s="98" t="s">
        <v>66</v>
      </c>
    </row>
    <row r="9" spans="1:6" s="94" customFormat="1" ht="24">
      <c r="A9" s="95">
        <v>8</v>
      </c>
      <c r="B9" s="98" t="s">
        <v>67</v>
      </c>
      <c r="C9" s="98" t="s">
        <v>68</v>
      </c>
      <c r="D9" s="97">
        <v>40894</v>
      </c>
      <c r="E9" s="97">
        <v>41581.19</v>
      </c>
      <c r="F9" s="98" t="s">
        <v>66</v>
      </c>
    </row>
    <row r="10" spans="1:6" s="94" customFormat="1" ht="24">
      <c r="A10" s="95">
        <v>9</v>
      </c>
      <c r="B10" s="98" t="s">
        <v>67</v>
      </c>
      <c r="C10" s="98" t="s">
        <v>68</v>
      </c>
      <c r="D10" s="97">
        <v>20447</v>
      </c>
      <c r="E10" s="97">
        <v>20917.830000000002</v>
      </c>
      <c r="F10" s="98" t="s">
        <v>66</v>
      </c>
    </row>
    <row r="11" spans="1:6" s="94" customFormat="1" ht="24">
      <c r="A11" s="95">
        <v>10</v>
      </c>
      <c r="B11" s="98" t="s">
        <v>67</v>
      </c>
      <c r="C11" s="98" t="s">
        <v>68</v>
      </c>
      <c r="D11" s="97">
        <v>41475</v>
      </c>
      <c r="E11" s="97">
        <v>42362.23</v>
      </c>
      <c r="F11" s="98" t="s">
        <v>66</v>
      </c>
    </row>
    <row r="12" spans="1:6" s="94" customFormat="1" ht="24">
      <c r="A12" s="95">
        <v>11</v>
      </c>
      <c r="B12" s="98" t="s">
        <v>67</v>
      </c>
      <c r="C12" s="98" t="s">
        <v>68</v>
      </c>
      <c r="D12" s="97">
        <v>23939.86</v>
      </c>
      <c r="E12" s="97">
        <v>24210.31</v>
      </c>
      <c r="F12" s="98" t="s">
        <v>101</v>
      </c>
    </row>
    <row r="13" spans="1:6" s="94" customFormat="1" ht="12">
      <c r="A13" s="95">
        <v>12</v>
      </c>
      <c r="B13" s="98" t="s">
        <v>91</v>
      </c>
      <c r="C13" s="98" t="s">
        <v>92</v>
      </c>
      <c r="D13" s="97">
        <v>7040</v>
      </c>
      <c r="E13" s="97">
        <v>18693</v>
      </c>
      <c r="F13" s="98" t="s">
        <v>25</v>
      </c>
    </row>
    <row r="14" spans="1:6" s="94" customFormat="1" ht="12">
      <c r="A14" s="95">
        <v>13</v>
      </c>
      <c r="B14" s="98" t="s">
        <v>91</v>
      </c>
      <c r="C14" s="98" t="s">
        <v>92</v>
      </c>
      <c r="D14" s="97">
        <v>3684</v>
      </c>
      <c r="E14" s="97">
        <v>15158</v>
      </c>
      <c r="F14" s="98" t="s">
        <v>58</v>
      </c>
    </row>
    <row r="15" spans="1:6" s="94" customFormat="1" ht="12">
      <c r="A15" s="95">
        <v>14</v>
      </c>
      <c r="B15" s="98" t="s">
        <v>26</v>
      </c>
      <c r="C15" s="98" t="s">
        <v>27</v>
      </c>
      <c r="D15" s="97">
        <v>164.6</v>
      </c>
      <c r="E15" s="97">
        <v>6775.8</v>
      </c>
      <c r="F15" s="98" t="s">
        <v>25</v>
      </c>
    </row>
    <row r="16" spans="1:6" s="94" customFormat="1" ht="12">
      <c r="A16" s="95">
        <v>15</v>
      </c>
      <c r="B16" s="98" t="s">
        <v>26</v>
      </c>
      <c r="C16" s="98" t="s">
        <v>27</v>
      </c>
      <c r="D16" s="97">
        <v>229.6</v>
      </c>
      <c r="E16" s="97">
        <v>7567</v>
      </c>
      <c r="F16" s="98" t="s">
        <v>25</v>
      </c>
    </row>
    <row r="17" spans="1:6" s="94" customFormat="1" ht="12">
      <c r="A17" s="95">
        <v>16</v>
      </c>
      <c r="B17" s="98" t="s">
        <v>26</v>
      </c>
      <c r="C17" s="98" t="s">
        <v>27</v>
      </c>
      <c r="D17" s="97">
        <v>163.30000000000001</v>
      </c>
      <c r="E17" s="97">
        <v>5513.1</v>
      </c>
      <c r="F17" s="98" t="s">
        <v>25</v>
      </c>
    </row>
    <row r="18" spans="1:6" s="94" customFormat="1" ht="12">
      <c r="A18" s="95">
        <v>17</v>
      </c>
      <c r="B18" s="98" t="s">
        <v>26</v>
      </c>
      <c r="C18" s="98" t="s">
        <v>27</v>
      </c>
      <c r="D18" s="97">
        <v>48.1</v>
      </c>
      <c r="E18" s="97">
        <v>1964</v>
      </c>
      <c r="F18" s="98" t="s">
        <v>25</v>
      </c>
    </row>
    <row r="19" spans="1:6" s="94" customFormat="1" ht="12">
      <c r="A19" s="95">
        <v>18</v>
      </c>
      <c r="B19" s="98" t="s">
        <v>26</v>
      </c>
      <c r="C19" s="98" t="s">
        <v>27</v>
      </c>
      <c r="D19" s="97">
        <v>28.5</v>
      </c>
      <c r="E19" s="97">
        <v>1180.28</v>
      </c>
      <c r="F19" s="98" t="s">
        <v>48</v>
      </c>
    </row>
    <row r="20" spans="1:6" s="94" customFormat="1" ht="12">
      <c r="A20" s="95">
        <v>19</v>
      </c>
      <c r="B20" s="98" t="s">
        <v>26</v>
      </c>
      <c r="C20" s="98" t="s">
        <v>27</v>
      </c>
      <c r="D20" s="97">
        <v>115.2</v>
      </c>
      <c r="E20" s="97">
        <v>4093.73</v>
      </c>
      <c r="F20" s="98" t="s">
        <v>25</v>
      </c>
    </row>
    <row r="21" spans="1:6" s="94" customFormat="1" ht="12">
      <c r="A21" s="95">
        <v>20</v>
      </c>
      <c r="B21" s="98" t="s">
        <v>26</v>
      </c>
      <c r="C21" s="98" t="s">
        <v>27</v>
      </c>
      <c r="D21" s="97">
        <v>172.9</v>
      </c>
      <c r="E21" s="97">
        <v>6985.8</v>
      </c>
      <c r="F21" s="98" t="s">
        <v>25</v>
      </c>
    </row>
    <row r="22" spans="1:6" s="94" customFormat="1" ht="12">
      <c r="A22" s="95">
        <v>21</v>
      </c>
      <c r="B22" s="98" t="s">
        <v>26</v>
      </c>
      <c r="C22" s="98" t="s">
        <v>27</v>
      </c>
      <c r="D22" s="97">
        <v>212.1</v>
      </c>
      <c r="E22" s="97">
        <v>8396.1</v>
      </c>
      <c r="F22" s="98" t="s">
        <v>25</v>
      </c>
    </row>
    <row r="23" spans="1:6" s="94" customFormat="1" ht="12">
      <c r="A23" s="95">
        <v>22</v>
      </c>
      <c r="B23" s="98" t="s">
        <v>26</v>
      </c>
      <c r="C23" s="98" t="s">
        <v>27</v>
      </c>
      <c r="D23" s="97">
        <v>1.8</v>
      </c>
      <c r="E23" s="97">
        <v>261.60000000000002</v>
      </c>
      <c r="F23" s="98" t="s">
        <v>25</v>
      </c>
    </row>
    <row r="24" spans="1:6" s="94" customFormat="1" ht="12">
      <c r="A24" s="95">
        <v>23</v>
      </c>
      <c r="B24" s="98" t="s">
        <v>122</v>
      </c>
      <c r="C24" s="98" t="s">
        <v>123</v>
      </c>
      <c r="D24" s="97">
        <v>1067</v>
      </c>
      <c r="E24" s="97">
        <v>25675.53</v>
      </c>
      <c r="F24" s="98" t="s">
        <v>66</v>
      </c>
    </row>
    <row r="25" spans="1:6" s="94" customFormat="1" ht="24">
      <c r="A25" s="95">
        <v>24</v>
      </c>
      <c r="B25" s="98" t="s">
        <v>28</v>
      </c>
      <c r="C25" s="98" t="s">
        <v>29</v>
      </c>
      <c r="D25" s="97">
        <v>4595.5</v>
      </c>
      <c r="E25" s="97">
        <v>17738.5</v>
      </c>
      <c r="F25" s="98" t="s">
        <v>25</v>
      </c>
    </row>
    <row r="26" spans="1:6" s="94" customFormat="1" ht="24">
      <c r="A26" s="95">
        <v>25</v>
      </c>
      <c r="B26" s="98" t="s">
        <v>28</v>
      </c>
      <c r="C26" s="98" t="s">
        <v>29</v>
      </c>
      <c r="D26" s="97">
        <v>1229.5</v>
      </c>
      <c r="E26" s="97">
        <v>6377.5</v>
      </c>
      <c r="F26" s="98" t="s">
        <v>25</v>
      </c>
    </row>
    <row r="27" spans="1:6" s="94" customFormat="1" ht="24">
      <c r="A27" s="95">
        <v>26</v>
      </c>
      <c r="B27" s="98" t="s">
        <v>28</v>
      </c>
      <c r="C27" s="98" t="s">
        <v>29</v>
      </c>
      <c r="D27" s="97">
        <v>684.5</v>
      </c>
      <c r="E27" s="97">
        <v>2797.5</v>
      </c>
      <c r="F27" s="98" t="s">
        <v>25</v>
      </c>
    </row>
    <row r="28" spans="1:6" s="94" customFormat="1" ht="24">
      <c r="A28" s="95">
        <v>27</v>
      </c>
      <c r="B28" s="98" t="s">
        <v>28</v>
      </c>
      <c r="C28" s="98" t="s">
        <v>29</v>
      </c>
      <c r="D28" s="97">
        <v>5171</v>
      </c>
      <c r="E28" s="97">
        <v>19466.52</v>
      </c>
      <c r="F28" s="98" t="s">
        <v>25</v>
      </c>
    </row>
    <row r="29" spans="1:6" s="94" customFormat="1" ht="24">
      <c r="A29" s="95">
        <v>28</v>
      </c>
      <c r="B29" s="98" t="s">
        <v>28</v>
      </c>
      <c r="C29" s="98" t="s">
        <v>29</v>
      </c>
      <c r="D29" s="97">
        <v>739.5</v>
      </c>
      <c r="E29" s="97">
        <v>4131</v>
      </c>
      <c r="F29" s="98" t="s">
        <v>25</v>
      </c>
    </row>
    <row r="30" spans="1:6" s="94" customFormat="1" ht="24">
      <c r="A30" s="95">
        <v>29</v>
      </c>
      <c r="B30" s="98" t="s">
        <v>28</v>
      </c>
      <c r="C30" s="98" t="s">
        <v>29</v>
      </c>
      <c r="D30" s="97">
        <v>5576.5</v>
      </c>
      <c r="E30" s="97">
        <v>20522</v>
      </c>
      <c r="F30" s="98" t="s">
        <v>25</v>
      </c>
    </row>
    <row r="31" spans="1:6" s="94" customFormat="1" ht="24">
      <c r="A31" s="95">
        <v>30</v>
      </c>
      <c r="B31" s="98" t="s">
        <v>28</v>
      </c>
      <c r="C31" s="98" t="s">
        <v>29</v>
      </c>
      <c r="D31" s="97">
        <v>286.5</v>
      </c>
      <c r="E31" s="97">
        <v>1141.5</v>
      </c>
      <c r="F31" s="98" t="s">
        <v>25</v>
      </c>
    </row>
    <row r="32" spans="1:6" s="94" customFormat="1" ht="24">
      <c r="A32" s="95">
        <v>31</v>
      </c>
      <c r="B32" s="98" t="s">
        <v>28</v>
      </c>
      <c r="C32" s="98" t="s">
        <v>29</v>
      </c>
      <c r="D32" s="97">
        <v>574</v>
      </c>
      <c r="E32" s="97">
        <v>2206.5</v>
      </c>
      <c r="F32" s="98" t="s">
        <v>25</v>
      </c>
    </row>
    <row r="33" spans="1:6" s="94" customFormat="1" ht="12">
      <c r="A33" s="95">
        <v>32</v>
      </c>
      <c r="B33" s="98" t="s">
        <v>120</v>
      </c>
      <c r="C33" s="98" t="s">
        <v>121</v>
      </c>
      <c r="D33" s="97">
        <v>2817</v>
      </c>
      <c r="E33" s="97">
        <v>67628</v>
      </c>
      <c r="F33" s="98" t="s">
        <v>61</v>
      </c>
    </row>
    <row r="34" spans="1:6" s="94" customFormat="1" ht="12">
      <c r="A34" s="95">
        <v>33</v>
      </c>
      <c r="B34" s="98" t="s">
        <v>120</v>
      </c>
      <c r="C34" s="98" t="s">
        <v>121</v>
      </c>
      <c r="D34" s="97">
        <v>4957</v>
      </c>
      <c r="E34" s="97">
        <v>27859</v>
      </c>
      <c r="F34" s="98" t="s">
        <v>66</v>
      </c>
    </row>
    <row r="35" spans="1:6" s="94" customFormat="1" ht="12">
      <c r="A35" s="95">
        <v>34</v>
      </c>
      <c r="B35" s="98" t="s">
        <v>120</v>
      </c>
      <c r="C35" s="98" t="s">
        <v>121</v>
      </c>
      <c r="D35" s="97">
        <v>290</v>
      </c>
      <c r="E35" s="97">
        <v>8966</v>
      </c>
      <c r="F35" s="98" t="s">
        <v>66</v>
      </c>
    </row>
    <row r="36" spans="1:6" s="94" customFormat="1" ht="24">
      <c r="A36" s="95">
        <v>35</v>
      </c>
      <c r="B36" s="98" t="s">
        <v>51</v>
      </c>
      <c r="C36" s="98" t="s">
        <v>52</v>
      </c>
      <c r="D36" s="97">
        <v>416.3</v>
      </c>
      <c r="E36" s="97">
        <v>11996.1</v>
      </c>
      <c r="F36" s="98" t="s">
        <v>50</v>
      </c>
    </row>
    <row r="37" spans="1:6" s="94" customFormat="1" ht="24">
      <c r="A37" s="95">
        <v>36</v>
      </c>
      <c r="B37" s="98" t="s">
        <v>51</v>
      </c>
      <c r="C37" s="98" t="s">
        <v>52</v>
      </c>
      <c r="D37" s="97">
        <v>60.5</v>
      </c>
      <c r="E37" s="97">
        <v>1961.1</v>
      </c>
      <c r="F37" s="98" t="s">
        <v>50</v>
      </c>
    </row>
    <row r="38" spans="1:6" s="94" customFormat="1" ht="24">
      <c r="A38" s="95">
        <v>37</v>
      </c>
      <c r="B38" s="98" t="s">
        <v>51</v>
      </c>
      <c r="C38" s="98" t="s">
        <v>52</v>
      </c>
      <c r="D38" s="97">
        <v>514.85</v>
      </c>
      <c r="E38" s="97">
        <v>25792.5</v>
      </c>
      <c r="F38" s="98" t="s">
        <v>50</v>
      </c>
    </row>
    <row r="39" spans="1:6" s="94" customFormat="1" ht="24">
      <c r="A39" s="95">
        <v>38</v>
      </c>
      <c r="B39" s="98" t="s">
        <v>51</v>
      </c>
      <c r="C39" s="98" t="s">
        <v>52</v>
      </c>
      <c r="D39" s="97">
        <v>7</v>
      </c>
      <c r="E39" s="97">
        <v>214.8</v>
      </c>
      <c r="F39" s="98" t="s">
        <v>50</v>
      </c>
    </row>
    <row r="40" spans="1:6" s="94" customFormat="1" ht="24">
      <c r="A40" s="95">
        <v>39</v>
      </c>
      <c r="B40" s="98" t="s">
        <v>51</v>
      </c>
      <c r="C40" s="98" t="s">
        <v>52</v>
      </c>
      <c r="D40" s="97">
        <v>788</v>
      </c>
      <c r="E40" s="97">
        <v>30533.5</v>
      </c>
      <c r="F40" s="98" t="s">
        <v>50</v>
      </c>
    </row>
    <row r="41" spans="1:6" s="94" customFormat="1" ht="24">
      <c r="A41" s="95">
        <v>40</v>
      </c>
      <c r="B41" s="98" t="s">
        <v>51</v>
      </c>
      <c r="C41" s="98" t="s">
        <v>52</v>
      </c>
      <c r="D41" s="97">
        <v>57.81</v>
      </c>
      <c r="E41" s="97">
        <v>3321.75</v>
      </c>
      <c r="F41" s="98" t="s">
        <v>50</v>
      </c>
    </row>
    <row r="42" spans="1:6" s="94" customFormat="1" ht="24">
      <c r="A42" s="95">
        <v>41</v>
      </c>
      <c r="B42" s="98" t="s">
        <v>51</v>
      </c>
      <c r="C42" s="98" t="s">
        <v>52</v>
      </c>
      <c r="D42" s="97">
        <v>55.65</v>
      </c>
      <c r="E42" s="97">
        <v>2849</v>
      </c>
      <c r="F42" s="98" t="s">
        <v>50</v>
      </c>
    </row>
    <row r="43" spans="1:6" s="94" customFormat="1" ht="24">
      <c r="A43" s="95">
        <v>42</v>
      </c>
      <c r="B43" s="98" t="s">
        <v>51</v>
      </c>
      <c r="C43" s="98" t="s">
        <v>52</v>
      </c>
      <c r="D43" s="97">
        <v>2174.83</v>
      </c>
      <c r="E43" s="97">
        <v>103252.2</v>
      </c>
      <c r="F43" s="98" t="s">
        <v>50</v>
      </c>
    </row>
    <row r="44" spans="1:6" s="94" customFormat="1" ht="24">
      <c r="A44" s="95">
        <v>43</v>
      </c>
      <c r="B44" s="98" t="s">
        <v>51</v>
      </c>
      <c r="C44" s="98" t="s">
        <v>52</v>
      </c>
      <c r="D44" s="97">
        <v>1296.2</v>
      </c>
      <c r="E44" s="97">
        <v>49296</v>
      </c>
      <c r="F44" s="98" t="s">
        <v>50</v>
      </c>
    </row>
    <row r="45" spans="1:6" s="94" customFormat="1" ht="24">
      <c r="A45" s="95">
        <v>44</v>
      </c>
      <c r="B45" s="98" t="s">
        <v>51</v>
      </c>
      <c r="C45" s="98" t="s">
        <v>52</v>
      </c>
      <c r="D45" s="97">
        <v>150.47999999999999</v>
      </c>
      <c r="E45" s="97">
        <v>11736</v>
      </c>
      <c r="F45" s="98" t="s">
        <v>50</v>
      </c>
    </row>
    <row r="46" spans="1:6" s="94" customFormat="1" ht="24">
      <c r="A46" s="95">
        <v>45</v>
      </c>
      <c r="B46" s="98" t="s">
        <v>51</v>
      </c>
      <c r="C46" s="98" t="s">
        <v>52</v>
      </c>
      <c r="D46" s="97">
        <v>2377.19</v>
      </c>
      <c r="E46" s="97">
        <v>44370</v>
      </c>
      <c r="F46" s="98" t="s">
        <v>50</v>
      </c>
    </row>
    <row r="47" spans="1:6" s="94" customFormat="1" ht="24">
      <c r="A47" s="95">
        <v>46</v>
      </c>
      <c r="B47" s="98" t="s">
        <v>51</v>
      </c>
      <c r="C47" s="98" t="s">
        <v>52</v>
      </c>
      <c r="D47" s="97">
        <v>433.76</v>
      </c>
      <c r="E47" s="97">
        <v>15898.75</v>
      </c>
      <c r="F47" s="98" t="s">
        <v>50</v>
      </c>
    </row>
    <row r="48" spans="1:6" s="94" customFormat="1" ht="24">
      <c r="A48" s="95">
        <v>47</v>
      </c>
      <c r="B48" s="98" t="s">
        <v>51</v>
      </c>
      <c r="C48" s="98" t="s">
        <v>52</v>
      </c>
      <c r="D48" s="97">
        <v>4932</v>
      </c>
      <c r="E48" s="97">
        <v>129759.45</v>
      </c>
      <c r="F48" s="98" t="s">
        <v>50</v>
      </c>
    </row>
    <row r="49" spans="1:6" s="94" customFormat="1" ht="24">
      <c r="A49" s="95">
        <v>48</v>
      </c>
      <c r="B49" s="98" t="s">
        <v>51</v>
      </c>
      <c r="C49" s="98" t="s">
        <v>52</v>
      </c>
      <c r="D49" s="97">
        <v>368.4</v>
      </c>
      <c r="E49" s="97">
        <v>12174</v>
      </c>
      <c r="F49" s="98" t="s">
        <v>50</v>
      </c>
    </row>
    <row r="50" spans="1:6" s="94" customFormat="1" ht="24">
      <c r="A50" s="95">
        <v>49</v>
      </c>
      <c r="B50" s="98" t="s">
        <v>51</v>
      </c>
      <c r="C50" s="98" t="s">
        <v>52</v>
      </c>
      <c r="D50" s="97">
        <v>777.9</v>
      </c>
      <c r="E50" s="97">
        <v>10200</v>
      </c>
      <c r="F50" s="98" t="s">
        <v>50</v>
      </c>
    </row>
    <row r="51" spans="1:6" s="94" customFormat="1" ht="24">
      <c r="A51" s="95">
        <v>50</v>
      </c>
      <c r="B51" s="98" t="s">
        <v>51</v>
      </c>
      <c r="C51" s="98" t="s">
        <v>52</v>
      </c>
      <c r="D51" s="97">
        <v>6.5</v>
      </c>
      <c r="E51" s="97">
        <v>298.08</v>
      </c>
      <c r="F51" s="98" t="s">
        <v>50</v>
      </c>
    </row>
    <row r="52" spans="1:6" s="94" customFormat="1" ht="24">
      <c r="A52" s="95">
        <v>51</v>
      </c>
      <c r="B52" s="98" t="s">
        <v>51</v>
      </c>
      <c r="C52" s="98" t="s">
        <v>52</v>
      </c>
      <c r="D52" s="97">
        <v>2211.88</v>
      </c>
      <c r="E52" s="97">
        <v>84925</v>
      </c>
      <c r="F52" s="98" t="s">
        <v>50</v>
      </c>
    </row>
    <row r="53" spans="1:6" s="94" customFormat="1" ht="24">
      <c r="A53" s="95">
        <v>52</v>
      </c>
      <c r="B53" s="98" t="s">
        <v>51</v>
      </c>
      <c r="C53" s="98" t="s">
        <v>52</v>
      </c>
      <c r="D53" s="97">
        <v>591.1</v>
      </c>
      <c r="E53" s="97">
        <v>17740</v>
      </c>
      <c r="F53" s="98" t="s">
        <v>50</v>
      </c>
    </row>
    <row r="54" spans="1:6" s="94" customFormat="1" ht="24">
      <c r="A54" s="95">
        <v>53</v>
      </c>
      <c r="B54" s="98" t="s">
        <v>51</v>
      </c>
      <c r="C54" s="98" t="s">
        <v>52</v>
      </c>
      <c r="D54" s="97">
        <v>5324.97</v>
      </c>
      <c r="E54" s="97">
        <v>99180</v>
      </c>
      <c r="F54" s="98" t="s">
        <v>50</v>
      </c>
    </row>
    <row r="55" spans="1:6" s="94" customFormat="1" ht="12">
      <c r="A55" s="95">
        <v>54</v>
      </c>
      <c r="B55" s="98" t="s">
        <v>30</v>
      </c>
      <c r="C55" s="98" t="s">
        <v>31</v>
      </c>
      <c r="D55" s="97">
        <v>308.08</v>
      </c>
      <c r="E55" s="97">
        <v>5839.04</v>
      </c>
      <c r="F55" s="98" t="s">
        <v>42</v>
      </c>
    </row>
    <row r="56" spans="1:6" s="94" customFormat="1" ht="12">
      <c r="A56" s="95">
        <v>55</v>
      </c>
      <c r="B56" s="98" t="s">
        <v>30</v>
      </c>
      <c r="C56" s="98" t="s">
        <v>31</v>
      </c>
      <c r="D56" s="97">
        <v>23.7</v>
      </c>
      <c r="E56" s="97">
        <v>1854.78</v>
      </c>
      <c r="F56" s="98" t="s">
        <v>61</v>
      </c>
    </row>
    <row r="57" spans="1:6" s="94" customFormat="1" ht="12">
      <c r="A57" s="95">
        <v>56</v>
      </c>
      <c r="B57" s="98" t="s">
        <v>30</v>
      </c>
      <c r="C57" s="98" t="s">
        <v>31</v>
      </c>
      <c r="D57" s="97">
        <v>936.19</v>
      </c>
      <c r="E57" s="97">
        <v>22860.3</v>
      </c>
      <c r="F57" s="98" t="s">
        <v>42</v>
      </c>
    </row>
    <row r="58" spans="1:6" s="94" customFormat="1" ht="12">
      <c r="A58" s="95">
        <v>57</v>
      </c>
      <c r="B58" s="98" t="s">
        <v>30</v>
      </c>
      <c r="C58" s="98" t="s">
        <v>31</v>
      </c>
      <c r="D58" s="97">
        <v>216.58</v>
      </c>
      <c r="E58" s="97">
        <v>13446.32</v>
      </c>
      <c r="F58" s="98" t="s">
        <v>42</v>
      </c>
    </row>
    <row r="59" spans="1:6" s="94" customFormat="1" ht="12">
      <c r="A59" s="95">
        <v>58</v>
      </c>
      <c r="B59" s="98" t="s">
        <v>30</v>
      </c>
      <c r="C59" s="98" t="s">
        <v>31</v>
      </c>
      <c r="D59" s="97">
        <v>105.9</v>
      </c>
      <c r="E59" s="97">
        <v>2378.5</v>
      </c>
      <c r="F59" s="98" t="s">
        <v>42</v>
      </c>
    </row>
    <row r="60" spans="1:6" s="94" customFormat="1" ht="12">
      <c r="A60" s="95">
        <v>59</v>
      </c>
      <c r="B60" s="98" t="s">
        <v>30</v>
      </c>
      <c r="C60" s="98" t="s">
        <v>31</v>
      </c>
      <c r="D60" s="97">
        <v>423.59</v>
      </c>
      <c r="E60" s="97">
        <v>12204.67</v>
      </c>
      <c r="F60" s="98" t="s">
        <v>42</v>
      </c>
    </row>
    <row r="61" spans="1:6" s="94" customFormat="1" ht="12">
      <c r="A61" s="95">
        <v>60</v>
      </c>
      <c r="B61" s="98" t="s">
        <v>30</v>
      </c>
      <c r="C61" s="98" t="s">
        <v>31</v>
      </c>
      <c r="D61" s="97">
        <v>138.22999999999999</v>
      </c>
      <c r="E61" s="97">
        <v>5114.1000000000004</v>
      </c>
      <c r="F61" s="98" t="s">
        <v>25</v>
      </c>
    </row>
    <row r="62" spans="1:6" s="94" customFormat="1" ht="12">
      <c r="A62" s="95">
        <v>61</v>
      </c>
      <c r="B62" s="98" t="s">
        <v>30</v>
      </c>
      <c r="C62" s="98" t="s">
        <v>31</v>
      </c>
      <c r="D62" s="97">
        <v>337.97</v>
      </c>
      <c r="E62" s="97">
        <v>11464.68</v>
      </c>
      <c r="F62" s="98" t="s">
        <v>25</v>
      </c>
    </row>
    <row r="63" spans="1:6" s="94" customFormat="1" ht="12">
      <c r="A63" s="95">
        <v>62</v>
      </c>
      <c r="B63" s="98" t="s">
        <v>30</v>
      </c>
      <c r="C63" s="98" t="s">
        <v>31</v>
      </c>
      <c r="D63" s="97">
        <v>84</v>
      </c>
      <c r="E63" s="97">
        <v>2630.38</v>
      </c>
      <c r="F63" s="98" t="s">
        <v>25</v>
      </c>
    </row>
    <row r="64" spans="1:6" s="94" customFormat="1" ht="12">
      <c r="A64" s="95">
        <v>63</v>
      </c>
      <c r="B64" s="98" t="s">
        <v>30</v>
      </c>
      <c r="C64" s="98" t="s">
        <v>31</v>
      </c>
      <c r="D64" s="97">
        <v>88.7</v>
      </c>
      <c r="E64" s="97">
        <v>7737.98</v>
      </c>
      <c r="F64" s="98" t="s">
        <v>61</v>
      </c>
    </row>
    <row r="65" spans="1:6" s="94" customFormat="1" ht="12">
      <c r="A65" s="95">
        <v>64</v>
      </c>
      <c r="B65" s="98" t="s">
        <v>30</v>
      </c>
      <c r="C65" s="98" t="s">
        <v>31</v>
      </c>
      <c r="D65" s="97">
        <v>54.3</v>
      </c>
      <c r="E65" s="97">
        <v>2312.1</v>
      </c>
      <c r="F65" s="98" t="s">
        <v>25</v>
      </c>
    </row>
    <row r="66" spans="1:6" s="94" customFormat="1" ht="12">
      <c r="A66" s="95">
        <v>65</v>
      </c>
      <c r="B66" s="98" t="s">
        <v>30</v>
      </c>
      <c r="C66" s="98" t="s">
        <v>31</v>
      </c>
      <c r="D66" s="97">
        <v>1498</v>
      </c>
      <c r="E66" s="97">
        <v>54785.7</v>
      </c>
      <c r="F66" s="98" t="s">
        <v>66</v>
      </c>
    </row>
    <row r="67" spans="1:6" s="94" customFormat="1" ht="12">
      <c r="A67" s="95">
        <v>66</v>
      </c>
      <c r="B67" s="98" t="s">
        <v>30</v>
      </c>
      <c r="C67" s="98" t="s">
        <v>31</v>
      </c>
      <c r="D67" s="97">
        <v>116.35</v>
      </c>
      <c r="E67" s="97">
        <v>4077.04</v>
      </c>
      <c r="F67" s="98" t="s">
        <v>25</v>
      </c>
    </row>
    <row r="68" spans="1:6" s="94" customFormat="1" ht="12">
      <c r="A68" s="95">
        <v>67</v>
      </c>
      <c r="B68" s="98" t="s">
        <v>30</v>
      </c>
      <c r="C68" s="98" t="s">
        <v>31</v>
      </c>
      <c r="D68" s="97">
        <v>171.79</v>
      </c>
      <c r="E68" s="97">
        <v>6837.38</v>
      </c>
      <c r="F68" s="98" t="s">
        <v>66</v>
      </c>
    </row>
    <row r="69" spans="1:6" s="94" customFormat="1" ht="12">
      <c r="A69" s="95">
        <v>68</v>
      </c>
      <c r="B69" s="98" t="s">
        <v>30</v>
      </c>
      <c r="C69" s="98" t="s">
        <v>31</v>
      </c>
      <c r="D69" s="97">
        <v>396</v>
      </c>
      <c r="E69" s="97">
        <v>26989.65</v>
      </c>
      <c r="F69" s="98" t="s">
        <v>66</v>
      </c>
    </row>
    <row r="70" spans="1:6" s="94" customFormat="1" ht="12">
      <c r="A70" s="95">
        <v>69</v>
      </c>
      <c r="B70" s="98" t="s">
        <v>30</v>
      </c>
      <c r="C70" s="98" t="s">
        <v>31</v>
      </c>
      <c r="D70" s="97">
        <v>157.16999999999999</v>
      </c>
      <c r="E70" s="97">
        <v>9312.4500000000007</v>
      </c>
      <c r="F70" s="98" t="s">
        <v>48</v>
      </c>
    </row>
    <row r="71" spans="1:6" s="94" customFormat="1" ht="12">
      <c r="A71" s="95">
        <v>70</v>
      </c>
      <c r="B71" s="98" t="s">
        <v>30</v>
      </c>
      <c r="C71" s="98" t="s">
        <v>31</v>
      </c>
      <c r="D71" s="97">
        <v>449.5</v>
      </c>
      <c r="E71" s="97">
        <v>15625.2</v>
      </c>
      <c r="F71" s="98" t="s">
        <v>25</v>
      </c>
    </row>
    <row r="72" spans="1:6" s="94" customFormat="1" ht="12">
      <c r="A72" s="95">
        <v>71</v>
      </c>
      <c r="B72" s="98" t="s">
        <v>30</v>
      </c>
      <c r="C72" s="98" t="s">
        <v>31</v>
      </c>
      <c r="D72" s="97">
        <v>643.72</v>
      </c>
      <c r="E72" s="97">
        <v>19819.8</v>
      </c>
      <c r="F72" s="98" t="s">
        <v>42</v>
      </c>
    </row>
    <row r="73" spans="1:6" s="94" customFormat="1" ht="12">
      <c r="A73" s="95">
        <v>72</v>
      </c>
      <c r="B73" s="98" t="s">
        <v>30</v>
      </c>
      <c r="C73" s="98" t="s">
        <v>31</v>
      </c>
      <c r="D73" s="97">
        <v>124.96</v>
      </c>
      <c r="E73" s="97">
        <v>7483.4</v>
      </c>
      <c r="F73" s="98" t="s">
        <v>42</v>
      </c>
    </row>
    <row r="74" spans="1:6" s="94" customFormat="1" ht="12">
      <c r="A74" s="95">
        <v>73</v>
      </c>
      <c r="B74" s="98" t="s">
        <v>30</v>
      </c>
      <c r="C74" s="98" t="s">
        <v>31</v>
      </c>
      <c r="D74" s="97">
        <v>72.150000000000006</v>
      </c>
      <c r="E74" s="97">
        <v>10774.62</v>
      </c>
      <c r="F74" s="98" t="s">
        <v>25</v>
      </c>
    </row>
    <row r="75" spans="1:6" s="94" customFormat="1" ht="12">
      <c r="A75" s="95">
        <v>74</v>
      </c>
      <c r="B75" s="98" t="s">
        <v>30</v>
      </c>
      <c r="C75" s="98" t="s">
        <v>31</v>
      </c>
      <c r="D75" s="97">
        <v>482.63</v>
      </c>
      <c r="E75" s="97">
        <v>17109.849999999999</v>
      </c>
      <c r="F75" s="98" t="s">
        <v>25</v>
      </c>
    </row>
    <row r="76" spans="1:6" s="94" customFormat="1" ht="12">
      <c r="A76" s="95">
        <v>75</v>
      </c>
      <c r="B76" s="98" t="s">
        <v>30</v>
      </c>
      <c r="C76" s="98" t="s">
        <v>31</v>
      </c>
      <c r="D76" s="97">
        <v>1070</v>
      </c>
      <c r="E76" s="97">
        <v>12009.06</v>
      </c>
      <c r="F76" s="98" t="s">
        <v>61</v>
      </c>
    </row>
    <row r="77" spans="1:6" s="94" customFormat="1" ht="12">
      <c r="A77" s="95">
        <v>76</v>
      </c>
      <c r="B77" s="98" t="s">
        <v>30</v>
      </c>
      <c r="C77" s="98" t="s">
        <v>31</v>
      </c>
      <c r="D77" s="97">
        <v>1374.98</v>
      </c>
      <c r="E77" s="97">
        <v>25466.94</v>
      </c>
      <c r="F77" s="98" t="s">
        <v>42</v>
      </c>
    </row>
    <row r="78" spans="1:6" s="94" customFormat="1" ht="12">
      <c r="A78" s="95">
        <v>77</v>
      </c>
      <c r="B78" s="98" t="s">
        <v>30</v>
      </c>
      <c r="C78" s="98" t="s">
        <v>31</v>
      </c>
      <c r="D78" s="97">
        <v>271</v>
      </c>
      <c r="E78" s="97">
        <v>5939.8</v>
      </c>
      <c r="F78" s="98" t="s">
        <v>25</v>
      </c>
    </row>
    <row r="79" spans="1:6" s="94" customFormat="1" ht="12">
      <c r="A79" s="95">
        <v>78</v>
      </c>
      <c r="B79" s="98" t="s">
        <v>30</v>
      </c>
      <c r="C79" s="98" t="s">
        <v>31</v>
      </c>
      <c r="D79" s="97">
        <v>1051.5</v>
      </c>
      <c r="E79" s="97">
        <v>37554.03</v>
      </c>
      <c r="F79" s="98" t="s">
        <v>25</v>
      </c>
    </row>
    <row r="80" spans="1:6" s="94" customFormat="1" ht="12">
      <c r="A80" s="95">
        <v>79</v>
      </c>
      <c r="B80" s="98" t="s">
        <v>30</v>
      </c>
      <c r="C80" s="98" t="s">
        <v>31</v>
      </c>
      <c r="D80" s="97">
        <v>122.52</v>
      </c>
      <c r="E80" s="97">
        <v>3199.38</v>
      </c>
      <c r="F80" s="98" t="s">
        <v>61</v>
      </c>
    </row>
    <row r="81" spans="1:6" s="94" customFormat="1" ht="12">
      <c r="A81" s="95">
        <v>80</v>
      </c>
      <c r="B81" s="98" t="s">
        <v>30</v>
      </c>
      <c r="C81" s="98" t="s">
        <v>31</v>
      </c>
      <c r="D81" s="97">
        <v>80.16</v>
      </c>
      <c r="E81" s="97">
        <v>2165.6</v>
      </c>
      <c r="F81" s="98" t="s">
        <v>61</v>
      </c>
    </row>
    <row r="82" spans="1:6" s="94" customFormat="1" ht="12">
      <c r="A82" s="95">
        <v>81</v>
      </c>
      <c r="B82" s="98" t="s">
        <v>30</v>
      </c>
      <c r="C82" s="98" t="s">
        <v>31</v>
      </c>
      <c r="D82" s="97">
        <v>84.35</v>
      </c>
      <c r="E82" s="97">
        <v>1981.56</v>
      </c>
      <c r="F82" s="98" t="s">
        <v>61</v>
      </c>
    </row>
    <row r="83" spans="1:6" s="94" customFormat="1" ht="12">
      <c r="A83" s="95">
        <v>82</v>
      </c>
      <c r="B83" s="98" t="s">
        <v>30</v>
      </c>
      <c r="C83" s="98" t="s">
        <v>31</v>
      </c>
      <c r="D83" s="97">
        <v>170.73</v>
      </c>
      <c r="E83" s="97">
        <v>3497.04</v>
      </c>
      <c r="F83" s="98" t="s">
        <v>61</v>
      </c>
    </row>
    <row r="84" spans="1:6" s="94" customFormat="1" ht="12">
      <c r="A84" s="95">
        <v>83</v>
      </c>
      <c r="B84" s="98" t="s">
        <v>30</v>
      </c>
      <c r="C84" s="98" t="s">
        <v>31</v>
      </c>
      <c r="D84" s="97">
        <v>553.97</v>
      </c>
      <c r="E84" s="97">
        <v>20583.599999999999</v>
      </c>
      <c r="F84" s="98" t="s">
        <v>42</v>
      </c>
    </row>
    <row r="85" spans="1:6" s="94" customFormat="1" ht="12">
      <c r="A85" s="95">
        <v>84</v>
      </c>
      <c r="B85" s="98" t="s">
        <v>30</v>
      </c>
      <c r="C85" s="98" t="s">
        <v>31</v>
      </c>
      <c r="D85" s="97">
        <v>502</v>
      </c>
      <c r="E85" s="97">
        <v>9404</v>
      </c>
      <c r="F85" s="98" t="s">
        <v>25</v>
      </c>
    </row>
    <row r="86" spans="1:6" s="94" customFormat="1" ht="12">
      <c r="A86" s="95">
        <v>85</v>
      </c>
      <c r="B86" s="98" t="s">
        <v>30</v>
      </c>
      <c r="C86" s="98" t="s">
        <v>31</v>
      </c>
      <c r="D86" s="97">
        <v>1075.92</v>
      </c>
      <c r="E86" s="97">
        <v>33073.699999999997</v>
      </c>
      <c r="F86" s="98" t="s">
        <v>42</v>
      </c>
    </row>
    <row r="87" spans="1:6" s="94" customFormat="1" ht="12">
      <c r="A87" s="95">
        <v>86</v>
      </c>
      <c r="B87" s="98" t="s">
        <v>30</v>
      </c>
      <c r="C87" s="98" t="s">
        <v>31</v>
      </c>
      <c r="D87" s="97">
        <v>37.14</v>
      </c>
      <c r="E87" s="97">
        <v>1054.08</v>
      </c>
      <c r="F87" s="98" t="s">
        <v>42</v>
      </c>
    </row>
    <row r="88" spans="1:6" s="94" customFormat="1" ht="12">
      <c r="A88" s="95">
        <v>87</v>
      </c>
      <c r="B88" s="98" t="s">
        <v>30</v>
      </c>
      <c r="C88" s="98" t="s">
        <v>31</v>
      </c>
      <c r="D88" s="97">
        <v>206.88</v>
      </c>
      <c r="E88" s="97">
        <v>10693.04</v>
      </c>
      <c r="F88" s="98" t="s">
        <v>25</v>
      </c>
    </row>
    <row r="89" spans="1:6" s="94" customFormat="1" ht="12">
      <c r="A89" s="95">
        <v>88</v>
      </c>
      <c r="B89" s="98" t="s">
        <v>30</v>
      </c>
      <c r="C89" s="98" t="s">
        <v>31</v>
      </c>
      <c r="D89" s="97">
        <v>344.66</v>
      </c>
      <c r="E89" s="97">
        <v>11382.5</v>
      </c>
      <c r="F89" s="98" t="s">
        <v>42</v>
      </c>
    </row>
    <row r="90" spans="1:6" s="94" customFormat="1" ht="12">
      <c r="A90" s="95">
        <v>89</v>
      </c>
      <c r="B90" s="98" t="s">
        <v>30</v>
      </c>
      <c r="C90" s="98" t="s">
        <v>31</v>
      </c>
      <c r="D90" s="97">
        <v>29.63</v>
      </c>
      <c r="E90" s="97">
        <v>1748.7</v>
      </c>
      <c r="F90" s="98" t="s">
        <v>42</v>
      </c>
    </row>
    <row r="91" spans="1:6" s="94" customFormat="1" ht="12">
      <c r="A91" s="95">
        <v>90</v>
      </c>
      <c r="B91" s="98" t="s">
        <v>30</v>
      </c>
      <c r="C91" s="98" t="s">
        <v>31</v>
      </c>
      <c r="D91" s="97">
        <v>54.72</v>
      </c>
      <c r="E91" s="97">
        <v>2483</v>
      </c>
      <c r="F91" s="98" t="s">
        <v>25</v>
      </c>
    </row>
    <row r="92" spans="1:6" s="94" customFormat="1" ht="12">
      <c r="A92" s="95">
        <v>91</v>
      </c>
      <c r="B92" s="98" t="s">
        <v>30</v>
      </c>
      <c r="C92" s="98" t="s">
        <v>31</v>
      </c>
      <c r="D92" s="97">
        <v>543.6</v>
      </c>
      <c r="E92" s="97">
        <v>38216.660000000003</v>
      </c>
      <c r="F92" s="98" t="s">
        <v>25</v>
      </c>
    </row>
    <row r="93" spans="1:6" s="94" customFormat="1" ht="12">
      <c r="A93" s="95">
        <v>92</v>
      </c>
      <c r="B93" s="98" t="s">
        <v>30</v>
      </c>
      <c r="C93" s="98" t="s">
        <v>31</v>
      </c>
      <c r="D93" s="97">
        <v>55.2</v>
      </c>
      <c r="E93" s="97">
        <v>1831.4</v>
      </c>
      <c r="F93" s="98" t="s">
        <v>25</v>
      </c>
    </row>
    <row r="94" spans="1:6" s="94" customFormat="1" ht="12">
      <c r="A94" s="95">
        <v>93</v>
      </c>
      <c r="B94" s="98" t="s">
        <v>30</v>
      </c>
      <c r="C94" s="98" t="s">
        <v>31</v>
      </c>
      <c r="D94" s="97">
        <v>9.08</v>
      </c>
      <c r="E94" s="97">
        <v>1062.32</v>
      </c>
      <c r="F94" s="98" t="s">
        <v>25</v>
      </c>
    </row>
    <row r="95" spans="1:6" s="94" customFormat="1" ht="12">
      <c r="A95" s="95">
        <v>94</v>
      </c>
      <c r="B95" s="98" t="s">
        <v>30</v>
      </c>
      <c r="C95" s="98" t="s">
        <v>31</v>
      </c>
      <c r="D95" s="97">
        <v>49.66</v>
      </c>
      <c r="E95" s="97">
        <v>1529</v>
      </c>
      <c r="F95" s="98" t="s">
        <v>42</v>
      </c>
    </row>
    <row r="96" spans="1:6" s="94" customFormat="1" ht="12">
      <c r="A96" s="95">
        <v>95</v>
      </c>
      <c r="B96" s="98" t="s">
        <v>30</v>
      </c>
      <c r="C96" s="98" t="s">
        <v>31</v>
      </c>
      <c r="D96" s="97">
        <v>384.91</v>
      </c>
      <c r="E96" s="97">
        <v>9676.7999999999993</v>
      </c>
      <c r="F96" s="98" t="s">
        <v>42</v>
      </c>
    </row>
    <row r="97" spans="1:6" s="94" customFormat="1" ht="12">
      <c r="A97" s="95">
        <v>96</v>
      </c>
      <c r="B97" s="98" t="s">
        <v>30</v>
      </c>
      <c r="C97" s="98" t="s">
        <v>31</v>
      </c>
      <c r="D97" s="97">
        <v>27.44</v>
      </c>
      <c r="E97" s="97">
        <v>990.45</v>
      </c>
      <c r="F97" s="98" t="s">
        <v>42</v>
      </c>
    </row>
    <row r="98" spans="1:6" s="94" customFormat="1" ht="12">
      <c r="A98" s="95">
        <v>97</v>
      </c>
      <c r="B98" s="98" t="s">
        <v>30</v>
      </c>
      <c r="C98" s="98" t="s">
        <v>31</v>
      </c>
      <c r="D98" s="97">
        <v>1044.76</v>
      </c>
      <c r="E98" s="97">
        <v>22719.040000000001</v>
      </c>
      <c r="F98" s="98" t="s">
        <v>42</v>
      </c>
    </row>
    <row r="99" spans="1:6" s="94" customFormat="1" ht="12">
      <c r="A99" s="95">
        <v>98</v>
      </c>
      <c r="B99" s="98" t="s">
        <v>30</v>
      </c>
      <c r="C99" s="98" t="s">
        <v>31</v>
      </c>
      <c r="D99" s="97">
        <v>3.5</v>
      </c>
      <c r="E99" s="97">
        <v>471</v>
      </c>
      <c r="F99" s="98" t="s">
        <v>25</v>
      </c>
    </row>
    <row r="100" spans="1:6" s="94" customFormat="1" ht="12">
      <c r="A100" s="95">
        <v>99</v>
      </c>
      <c r="B100" s="98" t="s">
        <v>30</v>
      </c>
      <c r="C100" s="98" t="s">
        <v>31</v>
      </c>
      <c r="D100" s="97">
        <v>67.91</v>
      </c>
      <c r="E100" s="97">
        <v>2439.5</v>
      </c>
      <c r="F100" s="98" t="s">
        <v>42</v>
      </c>
    </row>
    <row r="101" spans="1:6" s="94" customFormat="1" ht="12">
      <c r="A101" s="95">
        <v>100</v>
      </c>
      <c r="B101" s="98" t="s">
        <v>30</v>
      </c>
      <c r="C101" s="98" t="s">
        <v>31</v>
      </c>
      <c r="D101" s="97">
        <v>16.77</v>
      </c>
      <c r="E101" s="97">
        <v>635.62</v>
      </c>
      <c r="F101" s="98" t="s">
        <v>42</v>
      </c>
    </row>
    <row r="102" spans="1:6" s="94" customFormat="1" ht="12">
      <c r="A102" s="95">
        <v>101</v>
      </c>
      <c r="B102" s="98" t="s">
        <v>30</v>
      </c>
      <c r="C102" s="98" t="s">
        <v>31</v>
      </c>
      <c r="D102" s="97">
        <v>912.26</v>
      </c>
      <c r="E102" s="97">
        <v>16828.560000000001</v>
      </c>
      <c r="F102" s="98" t="s">
        <v>42</v>
      </c>
    </row>
    <row r="103" spans="1:6" s="94" customFormat="1" ht="12">
      <c r="A103" s="95">
        <v>102</v>
      </c>
      <c r="B103" s="98" t="s">
        <v>30</v>
      </c>
      <c r="C103" s="98" t="s">
        <v>31</v>
      </c>
      <c r="D103" s="97">
        <v>320.69</v>
      </c>
      <c r="E103" s="97">
        <v>5952.12</v>
      </c>
      <c r="F103" s="98" t="s">
        <v>42</v>
      </c>
    </row>
    <row r="104" spans="1:6" s="94" customFormat="1" ht="12">
      <c r="A104" s="95">
        <v>103</v>
      </c>
      <c r="B104" s="98" t="s">
        <v>30</v>
      </c>
      <c r="C104" s="98" t="s">
        <v>31</v>
      </c>
      <c r="D104" s="97">
        <v>41.8</v>
      </c>
      <c r="E104" s="97">
        <v>2199.7800000000002</v>
      </c>
      <c r="F104" s="98" t="s">
        <v>61</v>
      </c>
    </row>
    <row r="105" spans="1:6" s="94" customFormat="1" ht="12">
      <c r="A105" s="95">
        <v>104</v>
      </c>
      <c r="B105" s="98" t="s">
        <v>30</v>
      </c>
      <c r="C105" s="98" t="s">
        <v>31</v>
      </c>
      <c r="D105" s="97">
        <v>159.6</v>
      </c>
      <c r="E105" s="97">
        <v>7103.7</v>
      </c>
      <c r="F105" s="98" t="s">
        <v>25</v>
      </c>
    </row>
    <row r="106" spans="1:6" s="94" customFormat="1" ht="12">
      <c r="A106" s="95">
        <v>105</v>
      </c>
      <c r="B106" s="98" t="s">
        <v>30</v>
      </c>
      <c r="C106" s="98" t="s">
        <v>31</v>
      </c>
      <c r="D106" s="97">
        <v>456.39</v>
      </c>
      <c r="E106" s="97">
        <v>9933.66</v>
      </c>
      <c r="F106" s="98" t="s">
        <v>66</v>
      </c>
    </row>
    <row r="107" spans="1:6" s="94" customFormat="1" ht="12">
      <c r="A107" s="95">
        <v>106</v>
      </c>
      <c r="B107" s="98" t="s">
        <v>30</v>
      </c>
      <c r="C107" s="98" t="s">
        <v>31</v>
      </c>
      <c r="D107" s="97">
        <v>29.1</v>
      </c>
      <c r="E107" s="97">
        <v>809.1</v>
      </c>
      <c r="F107" s="98" t="s">
        <v>42</v>
      </c>
    </row>
    <row r="108" spans="1:6" s="94" customFormat="1" ht="12">
      <c r="A108" s="95">
        <v>107</v>
      </c>
      <c r="B108" s="98" t="s">
        <v>30</v>
      </c>
      <c r="C108" s="98" t="s">
        <v>31</v>
      </c>
      <c r="D108" s="97">
        <v>72.08</v>
      </c>
      <c r="E108" s="97">
        <v>7662.21</v>
      </c>
      <c r="F108" s="98" t="s">
        <v>25</v>
      </c>
    </row>
    <row r="109" spans="1:6" s="94" customFormat="1" ht="12">
      <c r="A109" s="95">
        <v>108</v>
      </c>
      <c r="B109" s="98" t="s">
        <v>30</v>
      </c>
      <c r="C109" s="98" t="s">
        <v>31</v>
      </c>
      <c r="D109" s="97">
        <v>488.41</v>
      </c>
      <c r="E109" s="97">
        <v>16019.52</v>
      </c>
      <c r="F109" s="98" t="s">
        <v>42</v>
      </c>
    </row>
    <row r="110" spans="1:6" s="94" customFormat="1" ht="12">
      <c r="A110" s="95">
        <v>109</v>
      </c>
      <c r="B110" s="98" t="s">
        <v>30</v>
      </c>
      <c r="C110" s="98" t="s">
        <v>31</v>
      </c>
      <c r="D110" s="97">
        <v>1912.88</v>
      </c>
      <c r="E110" s="97">
        <v>33849.46</v>
      </c>
      <c r="F110" s="98" t="s">
        <v>42</v>
      </c>
    </row>
    <row r="111" spans="1:6" s="94" customFormat="1" ht="12">
      <c r="A111" s="95">
        <v>110</v>
      </c>
      <c r="B111" s="98" t="s">
        <v>30</v>
      </c>
      <c r="C111" s="98" t="s">
        <v>31</v>
      </c>
      <c r="D111" s="97">
        <v>141.80000000000001</v>
      </c>
      <c r="E111" s="97">
        <v>4155.76</v>
      </c>
      <c r="F111" s="98" t="s">
        <v>61</v>
      </c>
    </row>
    <row r="112" spans="1:6" s="94" customFormat="1" ht="12">
      <c r="A112" s="95">
        <v>111</v>
      </c>
      <c r="B112" s="98" t="s">
        <v>30</v>
      </c>
      <c r="C112" s="98" t="s">
        <v>31</v>
      </c>
      <c r="D112" s="97">
        <v>8</v>
      </c>
      <c r="E112" s="97">
        <v>640</v>
      </c>
      <c r="F112" s="98" t="s">
        <v>25</v>
      </c>
    </row>
    <row r="113" spans="1:6" s="94" customFormat="1" ht="12">
      <c r="A113" s="95">
        <v>112</v>
      </c>
      <c r="B113" s="98" t="s">
        <v>30</v>
      </c>
      <c r="C113" s="98" t="s">
        <v>31</v>
      </c>
      <c r="D113" s="97">
        <v>53.88</v>
      </c>
      <c r="E113" s="97">
        <v>2034.07</v>
      </c>
      <c r="F113" s="98" t="s">
        <v>25</v>
      </c>
    </row>
    <row r="114" spans="1:6" s="94" customFormat="1" ht="12">
      <c r="A114" s="95">
        <v>113</v>
      </c>
      <c r="B114" s="98" t="s">
        <v>30</v>
      </c>
      <c r="C114" s="98" t="s">
        <v>31</v>
      </c>
      <c r="D114" s="97">
        <v>5.99</v>
      </c>
      <c r="E114" s="97">
        <v>813.74</v>
      </c>
      <c r="F114" s="98" t="s">
        <v>25</v>
      </c>
    </row>
    <row r="115" spans="1:6" s="94" customFormat="1" ht="12">
      <c r="A115" s="95">
        <v>114</v>
      </c>
      <c r="B115" s="98" t="s">
        <v>30</v>
      </c>
      <c r="C115" s="98" t="s">
        <v>31</v>
      </c>
      <c r="D115" s="97">
        <v>320.69</v>
      </c>
      <c r="E115" s="97">
        <v>5057.76</v>
      </c>
      <c r="F115" s="98" t="s">
        <v>42</v>
      </c>
    </row>
    <row r="116" spans="1:6" s="94" customFormat="1" ht="12">
      <c r="A116" s="95">
        <v>115</v>
      </c>
      <c r="B116" s="98" t="s">
        <v>30</v>
      </c>
      <c r="C116" s="98" t="s">
        <v>31</v>
      </c>
      <c r="D116" s="97">
        <v>99.54</v>
      </c>
      <c r="E116" s="97">
        <v>2197.6799999999998</v>
      </c>
      <c r="F116" s="98" t="s">
        <v>25</v>
      </c>
    </row>
    <row r="117" spans="1:6" s="94" customFormat="1" ht="12">
      <c r="A117" s="95">
        <v>116</v>
      </c>
      <c r="B117" s="98" t="s">
        <v>30</v>
      </c>
      <c r="C117" s="98" t="s">
        <v>31</v>
      </c>
      <c r="D117" s="97">
        <v>111.69</v>
      </c>
      <c r="E117" s="97">
        <v>2727.64</v>
      </c>
      <c r="F117" s="98" t="s">
        <v>61</v>
      </c>
    </row>
    <row r="118" spans="1:6" s="94" customFormat="1" ht="12">
      <c r="A118" s="95">
        <v>117</v>
      </c>
      <c r="B118" s="98" t="s">
        <v>30</v>
      </c>
      <c r="C118" s="98" t="s">
        <v>31</v>
      </c>
      <c r="D118" s="97">
        <v>319</v>
      </c>
      <c r="E118" s="97">
        <v>13016.99</v>
      </c>
      <c r="F118" s="98" t="s">
        <v>66</v>
      </c>
    </row>
    <row r="119" spans="1:6" s="94" customFormat="1" ht="12">
      <c r="A119" s="95">
        <v>118</v>
      </c>
      <c r="B119" s="98" t="s">
        <v>30</v>
      </c>
      <c r="C119" s="98" t="s">
        <v>31</v>
      </c>
      <c r="D119" s="97">
        <v>35.700000000000003</v>
      </c>
      <c r="E119" s="97">
        <v>2623.3</v>
      </c>
      <c r="F119" s="98" t="s">
        <v>25</v>
      </c>
    </row>
    <row r="120" spans="1:6" s="94" customFormat="1" ht="12">
      <c r="A120" s="95">
        <v>119</v>
      </c>
      <c r="B120" s="98" t="s">
        <v>30</v>
      </c>
      <c r="C120" s="98" t="s">
        <v>31</v>
      </c>
      <c r="D120" s="97">
        <v>304.39999999999998</v>
      </c>
      <c r="E120" s="97">
        <v>10230.39</v>
      </c>
      <c r="F120" s="98" t="s">
        <v>61</v>
      </c>
    </row>
    <row r="121" spans="1:6" s="94" customFormat="1" ht="12">
      <c r="A121" s="95">
        <v>120</v>
      </c>
      <c r="B121" s="98" t="s">
        <v>30</v>
      </c>
      <c r="C121" s="98" t="s">
        <v>31</v>
      </c>
      <c r="D121" s="97">
        <v>193.3</v>
      </c>
      <c r="E121" s="97">
        <v>12325.81</v>
      </c>
      <c r="F121" s="98" t="s">
        <v>25</v>
      </c>
    </row>
    <row r="122" spans="1:6" s="94" customFormat="1" ht="12">
      <c r="A122" s="95">
        <v>121</v>
      </c>
      <c r="B122" s="98" t="s">
        <v>30</v>
      </c>
      <c r="C122" s="98" t="s">
        <v>31</v>
      </c>
      <c r="D122" s="97">
        <v>67.91</v>
      </c>
      <c r="E122" s="97">
        <v>2001.55</v>
      </c>
      <c r="F122" s="98" t="s">
        <v>42</v>
      </c>
    </row>
    <row r="123" spans="1:6" s="94" customFormat="1" ht="12">
      <c r="A123" s="95">
        <v>122</v>
      </c>
      <c r="B123" s="98" t="s">
        <v>30</v>
      </c>
      <c r="C123" s="98" t="s">
        <v>31</v>
      </c>
      <c r="D123" s="97">
        <v>77.97</v>
      </c>
      <c r="E123" s="97">
        <v>1531.4</v>
      </c>
      <c r="F123" s="98" t="s">
        <v>25</v>
      </c>
    </row>
    <row r="124" spans="1:6" s="94" customFormat="1" ht="12">
      <c r="A124" s="95">
        <v>123</v>
      </c>
      <c r="B124" s="98" t="s">
        <v>30</v>
      </c>
      <c r="C124" s="98" t="s">
        <v>31</v>
      </c>
      <c r="D124" s="97">
        <v>209.58</v>
      </c>
      <c r="E124" s="97">
        <v>11590</v>
      </c>
      <c r="F124" s="98" t="s">
        <v>42</v>
      </c>
    </row>
    <row r="125" spans="1:6" s="94" customFormat="1" ht="12">
      <c r="A125" s="95">
        <v>124</v>
      </c>
      <c r="B125" s="98" t="s">
        <v>30</v>
      </c>
      <c r="C125" s="98" t="s">
        <v>31</v>
      </c>
      <c r="D125" s="97">
        <v>208</v>
      </c>
      <c r="E125" s="97">
        <v>8336.16</v>
      </c>
      <c r="F125" s="98" t="s">
        <v>42</v>
      </c>
    </row>
    <row r="126" spans="1:6" s="94" customFormat="1" ht="12">
      <c r="A126" s="95">
        <v>125</v>
      </c>
      <c r="B126" s="98" t="s">
        <v>30</v>
      </c>
      <c r="C126" s="98" t="s">
        <v>31</v>
      </c>
      <c r="D126" s="97">
        <v>42.35</v>
      </c>
      <c r="E126" s="97">
        <v>1614.24</v>
      </c>
      <c r="F126" s="98" t="s">
        <v>42</v>
      </c>
    </row>
    <row r="127" spans="1:6" s="94" customFormat="1" ht="12">
      <c r="A127" s="95">
        <v>126</v>
      </c>
      <c r="B127" s="98" t="s">
        <v>30</v>
      </c>
      <c r="C127" s="98" t="s">
        <v>31</v>
      </c>
      <c r="D127" s="97">
        <v>105.23</v>
      </c>
      <c r="E127" s="97">
        <v>5764.48</v>
      </c>
      <c r="F127" s="98" t="s">
        <v>42</v>
      </c>
    </row>
    <row r="128" spans="1:6" s="94" customFormat="1" ht="12">
      <c r="A128" s="95">
        <v>127</v>
      </c>
      <c r="B128" s="98" t="s">
        <v>30</v>
      </c>
      <c r="C128" s="98" t="s">
        <v>31</v>
      </c>
      <c r="D128" s="97">
        <v>123.5</v>
      </c>
      <c r="E128" s="97">
        <v>4329.5200000000004</v>
      </c>
      <c r="F128" s="98" t="s">
        <v>42</v>
      </c>
    </row>
    <row r="129" spans="1:6" s="94" customFormat="1" ht="12">
      <c r="A129" s="95">
        <v>128</v>
      </c>
      <c r="B129" s="98" t="s">
        <v>30</v>
      </c>
      <c r="C129" s="98" t="s">
        <v>31</v>
      </c>
      <c r="D129" s="97">
        <v>860.74</v>
      </c>
      <c r="E129" s="97">
        <v>19975.78</v>
      </c>
      <c r="F129" s="98" t="s">
        <v>42</v>
      </c>
    </row>
    <row r="130" spans="1:6" s="94" customFormat="1" ht="12">
      <c r="A130" s="95">
        <v>129</v>
      </c>
      <c r="B130" s="98" t="s">
        <v>30</v>
      </c>
      <c r="C130" s="98" t="s">
        <v>31</v>
      </c>
      <c r="D130" s="97">
        <v>1867.2</v>
      </c>
      <c r="E130" s="97">
        <v>65332.9</v>
      </c>
      <c r="F130" s="98" t="s">
        <v>25</v>
      </c>
    </row>
    <row r="131" spans="1:6" s="94" customFormat="1" ht="12">
      <c r="A131" s="95">
        <v>130</v>
      </c>
      <c r="B131" s="98" t="s">
        <v>30</v>
      </c>
      <c r="C131" s="98" t="s">
        <v>31</v>
      </c>
      <c r="D131" s="97">
        <v>1321.4</v>
      </c>
      <c r="E131" s="97">
        <v>37302.720000000001</v>
      </c>
      <c r="F131" s="98" t="s">
        <v>42</v>
      </c>
    </row>
    <row r="132" spans="1:6" s="94" customFormat="1" ht="12">
      <c r="A132" s="95">
        <v>131</v>
      </c>
      <c r="B132" s="98" t="s">
        <v>30</v>
      </c>
      <c r="C132" s="98" t="s">
        <v>31</v>
      </c>
      <c r="D132" s="97">
        <v>377.45</v>
      </c>
      <c r="E132" s="97">
        <v>11043.2</v>
      </c>
      <c r="F132" s="98" t="s">
        <v>42</v>
      </c>
    </row>
    <row r="133" spans="1:6" s="94" customFormat="1" ht="12">
      <c r="A133" s="95">
        <v>132</v>
      </c>
      <c r="B133" s="98" t="s">
        <v>30</v>
      </c>
      <c r="C133" s="98" t="s">
        <v>31</v>
      </c>
      <c r="D133" s="97">
        <v>89.4</v>
      </c>
      <c r="E133" s="97">
        <v>2496</v>
      </c>
      <c r="F133" s="98" t="s">
        <v>42</v>
      </c>
    </row>
    <row r="134" spans="1:6" s="94" customFormat="1" ht="12">
      <c r="A134" s="95">
        <v>133</v>
      </c>
      <c r="B134" s="98" t="s">
        <v>30</v>
      </c>
      <c r="C134" s="98" t="s">
        <v>31</v>
      </c>
      <c r="D134" s="97">
        <v>68.73</v>
      </c>
      <c r="E134" s="97">
        <v>1748.7</v>
      </c>
      <c r="F134" s="98" t="s">
        <v>42</v>
      </c>
    </row>
    <row r="135" spans="1:6" s="94" customFormat="1" ht="12">
      <c r="A135" s="95">
        <v>134</v>
      </c>
      <c r="B135" s="98" t="s">
        <v>30</v>
      </c>
      <c r="C135" s="98" t="s">
        <v>31</v>
      </c>
      <c r="D135" s="97">
        <v>76.94</v>
      </c>
      <c r="E135" s="97">
        <v>5622.5</v>
      </c>
      <c r="F135" s="98" t="s">
        <v>42</v>
      </c>
    </row>
    <row r="136" spans="1:6" s="94" customFormat="1" ht="12">
      <c r="A136" s="95">
        <v>135</v>
      </c>
      <c r="B136" s="98" t="s">
        <v>30</v>
      </c>
      <c r="C136" s="98" t="s">
        <v>31</v>
      </c>
      <c r="D136" s="97">
        <v>1291.2</v>
      </c>
      <c r="E136" s="97">
        <v>63794.96</v>
      </c>
      <c r="F136" s="98" t="s">
        <v>44</v>
      </c>
    </row>
    <row r="137" spans="1:6" s="94" customFormat="1" ht="12">
      <c r="A137" s="95">
        <v>136</v>
      </c>
      <c r="B137" s="98" t="s">
        <v>30</v>
      </c>
      <c r="C137" s="98" t="s">
        <v>31</v>
      </c>
      <c r="D137" s="97">
        <v>20.78</v>
      </c>
      <c r="E137" s="97">
        <v>815.1</v>
      </c>
      <c r="F137" s="98" t="s">
        <v>48</v>
      </c>
    </row>
    <row r="138" spans="1:6" s="94" customFormat="1" ht="12">
      <c r="A138" s="95">
        <v>137</v>
      </c>
      <c r="B138" s="98" t="s">
        <v>30</v>
      </c>
      <c r="C138" s="98" t="s">
        <v>31</v>
      </c>
      <c r="D138" s="97">
        <v>467.25</v>
      </c>
      <c r="E138" s="97">
        <v>30067.200000000001</v>
      </c>
      <c r="F138" s="98" t="s">
        <v>42</v>
      </c>
    </row>
    <row r="139" spans="1:6" s="94" customFormat="1" ht="12">
      <c r="A139" s="95">
        <v>138</v>
      </c>
      <c r="B139" s="98" t="s">
        <v>30</v>
      </c>
      <c r="C139" s="98" t="s">
        <v>31</v>
      </c>
      <c r="D139" s="97">
        <v>12.99</v>
      </c>
      <c r="E139" s="97">
        <v>591.6</v>
      </c>
      <c r="F139" s="98" t="s">
        <v>42</v>
      </c>
    </row>
    <row r="140" spans="1:6" s="94" customFormat="1" ht="12">
      <c r="A140" s="95">
        <v>139</v>
      </c>
      <c r="B140" s="98" t="s">
        <v>30</v>
      </c>
      <c r="C140" s="98" t="s">
        <v>31</v>
      </c>
      <c r="D140" s="97">
        <v>411.08</v>
      </c>
      <c r="E140" s="97">
        <v>11618.64</v>
      </c>
      <c r="F140" s="98" t="s">
        <v>42</v>
      </c>
    </row>
    <row r="141" spans="1:6" s="94" customFormat="1" ht="12">
      <c r="A141" s="95">
        <v>140</v>
      </c>
      <c r="B141" s="98" t="s">
        <v>30</v>
      </c>
      <c r="C141" s="98" t="s">
        <v>31</v>
      </c>
      <c r="D141" s="97">
        <v>1041.68</v>
      </c>
      <c r="E141" s="97">
        <v>41973.38</v>
      </c>
      <c r="F141" s="98" t="s">
        <v>58</v>
      </c>
    </row>
    <row r="142" spans="1:6" s="94" customFormat="1" ht="12">
      <c r="A142" s="95">
        <v>141</v>
      </c>
      <c r="B142" s="98" t="s">
        <v>30</v>
      </c>
      <c r="C142" s="98" t="s">
        <v>31</v>
      </c>
      <c r="D142" s="97">
        <v>361.84</v>
      </c>
      <c r="E142" s="97">
        <v>19314.419999999998</v>
      </c>
      <c r="F142" s="98" t="s">
        <v>42</v>
      </c>
    </row>
    <row r="143" spans="1:6" s="94" customFormat="1" ht="12">
      <c r="A143" s="95">
        <v>142</v>
      </c>
      <c r="B143" s="98" t="s">
        <v>30</v>
      </c>
      <c r="C143" s="98" t="s">
        <v>31</v>
      </c>
      <c r="D143" s="97">
        <v>526.08000000000004</v>
      </c>
      <c r="E143" s="97">
        <v>22734.400000000001</v>
      </c>
      <c r="F143" s="98" t="s">
        <v>25</v>
      </c>
    </row>
    <row r="144" spans="1:6" s="94" customFormat="1" ht="12">
      <c r="A144" s="95">
        <v>143</v>
      </c>
      <c r="B144" s="98" t="s">
        <v>30</v>
      </c>
      <c r="C144" s="98" t="s">
        <v>31</v>
      </c>
      <c r="D144" s="97">
        <v>349.46</v>
      </c>
      <c r="E144" s="97">
        <v>14181.36</v>
      </c>
      <c r="F144" s="98" t="s">
        <v>42</v>
      </c>
    </row>
    <row r="145" spans="1:6" s="94" customFormat="1" ht="12">
      <c r="A145" s="95">
        <v>144</v>
      </c>
      <c r="B145" s="98" t="s">
        <v>30</v>
      </c>
      <c r="C145" s="98" t="s">
        <v>31</v>
      </c>
      <c r="D145" s="97">
        <v>41.28</v>
      </c>
      <c r="E145" s="97">
        <v>4339.5600000000004</v>
      </c>
      <c r="F145" s="98" t="s">
        <v>25</v>
      </c>
    </row>
    <row r="146" spans="1:6" s="94" customFormat="1" ht="12">
      <c r="A146" s="95">
        <v>145</v>
      </c>
      <c r="B146" s="98" t="s">
        <v>30</v>
      </c>
      <c r="C146" s="98" t="s">
        <v>31</v>
      </c>
      <c r="D146" s="97">
        <v>88.17</v>
      </c>
      <c r="E146" s="97">
        <v>989.52</v>
      </c>
      <c r="F146" s="98" t="s">
        <v>25</v>
      </c>
    </row>
    <row r="147" spans="1:6" s="94" customFormat="1" ht="12">
      <c r="A147" s="95">
        <v>146</v>
      </c>
      <c r="B147" s="98" t="s">
        <v>30</v>
      </c>
      <c r="C147" s="98" t="s">
        <v>31</v>
      </c>
      <c r="D147" s="97">
        <v>197.4</v>
      </c>
      <c r="E147" s="97">
        <v>12172.86</v>
      </c>
      <c r="F147" s="98" t="s">
        <v>25</v>
      </c>
    </row>
    <row r="148" spans="1:6" s="94" customFormat="1" ht="12">
      <c r="A148" s="95">
        <v>147</v>
      </c>
      <c r="B148" s="98" t="s">
        <v>30</v>
      </c>
      <c r="C148" s="98" t="s">
        <v>31</v>
      </c>
      <c r="D148" s="97">
        <v>8384.91</v>
      </c>
      <c r="E148" s="97">
        <v>30017.82</v>
      </c>
      <c r="F148" s="98" t="s">
        <v>42</v>
      </c>
    </row>
    <row r="149" spans="1:6" s="94" customFormat="1" ht="12">
      <c r="A149" s="95">
        <v>148</v>
      </c>
      <c r="B149" s="98" t="s">
        <v>30</v>
      </c>
      <c r="C149" s="98" t="s">
        <v>31</v>
      </c>
      <c r="D149" s="97">
        <v>378.76</v>
      </c>
      <c r="E149" s="97">
        <v>12216.82</v>
      </c>
      <c r="F149" s="98" t="s">
        <v>25</v>
      </c>
    </row>
    <row r="150" spans="1:6" s="94" customFormat="1" ht="12">
      <c r="A150" s="95">
        <v>149</v>
      </c>
      <c r="B150" s="98" t="s">
        <v>30</v>
      </c>
      <c r="C150" s="98" t="s">
        <v>31</v>
      </c>
      <c r="D150" s="97">
        <v>442.96</v>
      </c>
      <c r="E150" s="97">
        <v>21701.55</v>
      </c>
      <c r="F150" s="98" t="s">
        <v>58</v>
      </c>
    </row>
    <row r="151" spans="1:6" s="94" customFormat="1" ht="12">
      <c r="A151" s="95">
        <v>150</v>
      </c>
      <c r="B151" s="98" t="s">
        <v>30</v>
      </c>
      <c r="C151" s="98" t="s">
        <v>31</v>
      </c>
      <c r="D151" s="97">
        <v>603.74</v>
      </c>
      <c r="E151" s="97">
        <v>18146.7</v>
      </c>
      <c r="F151" s="98" t="s">
        <v>42</v>
      </c>
    </row>
    <row r="152" spans="1:6" s="94" customFormat="1" ht="12">
      <c r="A152" s="95">
        <v>151</v>
      </c>
      <c r="B152" s="98" t="s">
        <v>30</v>
      </c>
      <c r="C152" s="98" t="s">
        <v>31</v>
      </c>
      <c r="D152" s="97">
        <v>1511.03</v>
      </c>
      <c r="E152" s="97">
        <v>32400.240000000002</v>
      </c>
      <c r="F152" s="98" t="s">
        <v>42</v>
      </c>
    </row>
    <row r="153" spans="1:6" s="94" customFormat="1" ht="12">
      <c r="A153" s="95">
        <v>152</v>
      </c>
      <c r="B153" s="98" t="s">
        <v>30</v>
      </c>
      <c r="C153" s="98" t="s">
        <v>31</v>
      </c>
      <c r="D153" s="97">
        <v>59.26</v>
      </c>
      <c r="E153" s="97">
        <v>3076</v>
      </c>
      <c r="F153" s="98" t="s">
        <v>42</v>
      </c>
    </row>
    <row r="154" spans="1:6" s="94" customFormat="1" ht="12">
      <c r="A154" s="95">
        <v>153</v>
      </c>
      <c r="B154" s="98" t="s">
        <v>30</v>
      </c>
      <c r="C154" s="98" t="s">
        <v>31</v>
      </c>
      <c r="D154" s="97">
        <v>83.52</v>
      </c>
      <c r="E154" s="97">
        <v>3153.25</v>
      </c>
      <c r="F154" s="98" t="s">
        <v>25</v>
      </c>
    </row>
    <row r="155" spans="1:6" s="94" customFormat="1" ht="12">
      <c r="A155" s="95">
        <v>154</v>
      </c>
      <c r="B155" s="98" t="s">
        <v>30</v>
      </c>
      <c r="C155" s="98" t="s">
        <v>31</v>
      </c>
      <c r="D155" s="97">
        <v>325.89999999999998</v>
      </c>
      <c r="E155" s="97">
        <v>18791.669999999998</v>
      </c>
      <c r="F155" s="98" t="s">
        <v>25</v>
      </c>
    </row>
    <row r="156" spans="1:6" s="94" customFormat="1" ht="12">
      <c r="A156" s="95">
        <v>155</v>
      </c>
      <c r="B156" s="98" t="s">
        <v>30</v>
      </c>
      <c r="C156" s="98" t="s">
        <v>31</v>
      </c>
      <c r="D156" s="97">
        <v>212.8</v>
      </c>
      <c r="E156" s="97">
        <v>6133.2</v>
      </c>
      <c r="F156" s="98" t="s">
        <v>25</v>
      </c>
    </row>
    <row r="157" spans="1:6" s="94" customFormat="1" ht="12">
      <c r="A157" s="95">
        <v>156</v>
      </c>
      <c r="B157" s="98" t="s">
        <v>30</v>
      </c>
      <c r="C157" s="98" t="s">
        <v>31</v>
      </c>
      <c r="D157" s="97">
        <v>93.52</v>
      </c>
      <c r="E157" s="97">
        <v>3092.74</v>
      </c>
      <c r="F157" s="98" t="s">
        <v>25</v>
      </c>
    </row>
    <row r="158" spans="1:6" s="94" customFormat="1" ht="12">
      <c r="A158" s="95">
        <v>157</v>
      </c>
      <c r="B158" s="98" t="s">
        <v>30</v>
      </c>
      <c r="C158" s="98" t="s">
        <v>31</v>
      </c>
      <c r="D158" s="97">
        <v>158.94999999999999</v>
      </c>
      <c r="E158" s="97">
        <v>9487.34</v>
      </c>
      <c r="F158" s="98" t="s">
        <v>25</v>
      </c>
    </row>
    <row r="159" spans="1:6" s="94" customFormat="1" ht="12">
      <c r="A159" s="95">
        <v>158</v>
      </c>
      <c r="B159" s="98" t="s">
        <v>30</v>
      </c>
      <c r="C159" s="98" t="s">
        <v>31</v>
      </c>
      <c r="D159" s="97">
        <v>550</v>
      </c>
      <c r="E159" s="97">
        <v>16909.560000000001</v>
      </c>
      <c r="F159" s="98" t="s">
        <v>25</v>
      </c>
    </row>
    <row r="160" spans="1:6" s="94" customFormat="1" ht="12">
      <c r="A160" s="95">
        <v>159</v>
      </c>
      <c r="B160" s="98" t="s">
        <v>30</v>
      </c>
      <c r="C160" s="98" t="s">
        <v>31</v>
      </c>
      <c r="D160" s="97">
        <v>50</v>
      </c>
      <c r="E160" s="97">
        <v>206</v>
      </c>
      <c r="F160" s="98" t="s">
        <v>25</v>
      </c>
    </row>
    <row r="161" spans="1:6" s="94" customFormat="1" ht="12">
      <c r="A161" s="95">
        <v>160</v>
      </c>
      <c r="B161" s="98" t="s">
        <v>30</v>
      </c>
      <c r="C161" s="98" t="s">
        <v>31</v>
      </c>
      <c r="D161" s="97">
        <v>69.19</v>
      </c>
      <c r="E161" s="97">
        <v>2090.4</v>
      </c>
      <c r="F161" s="98" t="s">
        <v>95</v>
      </c>
    </row>
    <row r="162" spans="1:6" s="94" customFormat="1" ht="12">
      <c r="A162" s="95">
        <v>161</v>
      </c>
      <c r="B162" s="98" t="s">
        <v>30</v>
      </c>
      <c r="C162" s="98" t="s">
        <v>31</v>
      </c>
      <c r="D162" s="97">
        <v>259.45</v>
      </c>
      <c r="E162" s="97">
        <v>11597.4</v>
      </c>
      <c r="F162" s="98" t="s">
        <v>42</v>
      </c>
    </row>
    <row r="163" spans="1:6" s="94" customFormat="1" ht="12">
      <c r="A163" s="95">
        <v>162</v>
      </c>
      <c r="B163" s="98" t="s">
        <v>30</v>
      </c>
      <c r="C163" s="98" t="s">
        <v>31</v>
      </c>
      <c r="D163" s="97">
        <v>1604.34</v>
      </c>
      <c r="E163" s="97">
        <v>44572.31</v>
      </c>
      <c r="F163" s="98" t="s">
        <v>25</v>
      </c>
    </row>
    <row r="164" spans="1:6" s="94" customFormat="1" ht="12">
      <c r="A164" s="95">
        <v>163</v>
      </c>
      <c r="B164" s="98" t="s">
        <v>30</v>
      </c>
      <c r="C164" s="98" t="s">
        <v>31</v>
      </c>
      <c r="D164" s="97">
        <v>22.1</v>
      </c>
      <c r="E164" s="97">
        <v>1940.9</v>
      </c>
      <c r="F164" s="98" t="s">
        <v>25</v>
      </c>
    </row>
    <row r="165" spans="1:6" s="94" customFormat="1" ht="12">
      <c r="A165" s="95">
        <v>164</v>
      </c>
      <c r="B165" s="98" t="s">
        <v>30</v>
      </c>
      <c r="C165" s="98" t="s">
        <v>31</v>
      </c>
      <c r="D165" s="97">
        <v>291.08999999999997</v>
      </c>
      <c r="E165" s="97">
        <v>11888.1</v>
      </c>
      <c r="F165" s="98" t="s">
        <v>42</v>
      </c>
    </row>
    <row r="166" spans="1:6" s="94" customFormat="1" ht="12">
      <c r="A166" s="95">
        <v>165</v>
      </c>
      <c r="B166" s="98" t="s">
        <v>30</v>
      </c>
      <c r="C166" s="98" t="s">
        <v>31</v>
      </c>
      <c r="D166" s="97">
        <v>316.41000000000003</v>
      </c>
      <c r="E166" s="97">
        <v>6911.96</v>
      </c>
      <c r="F166" s="98" t="s">
        <v>42</v>
      </c>
    </row>
    <row r="167" spans="1:6" s="94" customFormat="1" ht="12">
      <c r="A167" s="95">
        <v>166</v>
      </c>
      <c r="B167" s="98" t="s">
        <v>30</v>
      </c>
      <c r="C167" s="98" t="s">
        <v>31</v>
      </c>
      <c r="D167" s="97">
        <v>10.79</v>
      </c>
      <c r="E167" s="97">
        <v>875.1</v>
      </c>
      <c r="F167" s="98" t="s">
        <v>48</v>
      </c>
    </row>
    <row r="168" spans="1:6" s="94" customFormat="1" ht="12">
      <c r="A168" s="95">
        <v>167</v>
      </c>
      <c r="B168" s="98" t="s">
        <v>30</v>
      </c>
      <c r="C168" s="98" t="s">
        <v>31</v>
      </c>
      <c r="D168" s="97">
        <v>21.98</v>
      </c>
      <c r="E168" s="97">
        <v>1244.8</v>
      </c>
      <c r="F168" s="98" t="s">
        <v>48</v>
      </c>
    </row>
    <row r="169" spans="1:6" s="94" customFormat="1" ht="12">
      <c r="A169" s="95">
        <v>168</v>
      </c>
      <c r="B169" s="98" t="s">
        <v>30</v>
      </c>
      <c r="C169" s="98" t="s">
        <v>31</v>
      </c>
      <c r="D169" s="97">
        <v>2.72</v>
      </c>
      <c r="E169" s="97">
        <v>173.5</v>
      </c>
      <c r="F169" s="98" t="s">
        <v>48</v>
      </c>
    </row>
    <row r="170" spans="1:6" s="94" customFormat="1" ht="12">
      <c r="A170" s="95">
        <v>169</v>
      </c>
      <c r="B170" s="98" t="s">
        <v>30</v>
      </c>
      <c r="C170" s="98" t="s">
        <v>31</v>
      </c>
      <c r="D170" s="97">
        <v>2359.1999999999998</v>
      </c>
      <c r="E170" s="97">
        <v>88612.35</v>
      </c>
      <c r="F170" s="98" t="s">
        <v>25</v>
      </c>
    </row>
    <row r="171" spans="1:6" s="94" customFormat="1" ht="12">
      <c r="A171" s="95">
        <v>170</v>
      </c>
      <c r="B171" s="98" t="s">
        <v>30</v>
      </c>
      <c r="C171" s="98" t="s">
        <v>31</v>
      </c>
      <c r="D171" s="97">
        <v>2.98</v>
      </c>
      <c r="E171" s="97">
        <v>275</v>
      </c>
      <c r="F171" s="98" t="s">
        <v>48</v>
      </c>
    </row>
    <row r="172" spans="1:6" s="94" customFormat="1" ht="12">
      <c r="A172" s="95">
        <v>171</v>
      </c>
      <c r="B172" s="98" t="s">
        <v>30</v>
      </c>
      <c r="C172" s="98" t="s">
        <v>31</v>
      </c>
      <c r="D172" s="97">
        <v>116.99</v>
      </c>
      <c r="E172" s="97">
        <v>4536.38</v>
      </c>
      <c r="F172" s="98" t="s">
        <v>25</v>
      </c>
    </row>
    <row r="173" spans="1:6" s="94" customFormat="1" ht="12">
      <c r="A173" s="95">
        <v>172</v>
      </c>
      <c r="B173" s="98" t="s">
        <v>30</v>
      </c>
      <c r="C173" s="98" t="s">
        <v>31</v>
      </c>
      <c r="D173" s="97">
        <v>128.87</v>
      </c>
      <c r="E173" s="97">
        <v>2153.92</v>
      </c>
      <c r="F173" s="98" t="s">
        <v>61</v>
      </c>
    </row>
    <row r="174" spans="1:6" s="94" customFormat="1" ht="12">
      <c r="A174" s="95">
        <v>173</v>
      </c>
      <c r="B174" s="98" t="s">
        <v>30</v>
      </c>
      <c r="C174" s="98" t="s">
        <v>31</v>
      </c>
      <c r="D174" s="97">
        <v>332.51</v>
      </c>
      <c r="E174" s="97">
        <v>15247.05</v>
      </c>
      <c r="F174" s="98" t="s">
        <v>25</v>
      </c>
    </row>
    <row r="175" spans="1:6" s="94" customFormat="1" ht="12">
      <c r="A175" s="95">
        <v>174</v>
      </c>
      <c r="B175" s="98" t="s">
        <v>30</v>
      </c>
      <c r="C175" s="98" t="s">
        <v>31</v>
      </c>
      <c r="D175" s="97">
        <v>67.3</v>
      </c>
      <c r="E175" s="97">
        <v>2300.56</v>
      </c>
      <c r="F175" s="98" t="s">
        <v>61</v>
      </c>
    </row>
    <row r="176" spans="1:6" s="94" customFormat="1" ht="12">
      <c r="A176" s="95">
        <v>175</v>
      </c>
      <c r="B176" s="98" t="s">
        <v>30</v>
      </c>
      <c r="C176" s="98" t="s">
        <v>31</v>
      </c>
      <c r="D176" s="97">
        <v>82.05</v>
      </c>
      <c r="E176" s="97">
        <v>6998.4</v>
      </c>
      <c r="F176" s="98" t="s">
        <v>25</v>
      </c>
    </row>
    <row r="177" spans="1:6" s="94" customFormat="1" ht="12">
      <c r="A177" s="95">
        <v>176</v>
      </c>
      <c r="B177" s="98" t="s">
        <v>30</v>
      </c>
      <c r="C177" s="98" t="s">
        <v>31</v>
      </c>
      <c r="D177" s="97">
        <v>51.39</v>
      </c>
      <c r="E177" s="97">
        <v>1729.83</v>
      </c>
      <c r="F177" s="98" t="s">
        <v>25</v>
      </c>
    </row>
    <row r="178" spans="1:6" s="94" customFormat="1" ht="12">
      <c r="A178" s="95">
        <v>177</v>
      </c>
      <c r="B178" s="98" t="s">
        <v>30</v>
      </c>
      <c r="C178" s="98" t="s">
        <v>31</v>
      </c>
      <c r="D178" s="97">
        <v>393.68</v>
      </c>
      <c r="E178" s="97">
        <v>10585.75</v>
      </c>
      <c r="F178" s="98" t="s">
        <v>42</v>
      </c>
    </row>
    <row r="179" spans="1:6" s="94" customFormat="1" ht="12">
      <c r="A179" s="95">
        <v>178</v>
      </c>
      <c r="B179" s="98" t="s">
        <v>30</v>
      </c>
      <c r="C179" s="98" t="s">
        <v>31</v>
      </c>
      <c r="D179" s="97">
        <v>1332.54</v>
      </c>
      <c r="E179" s="97">
        <v>32002.1</v>
      </c>
      <c r="F179" s="98" t="s">
        <v>42</v>
      </c>
    </row>
    <row r="180" spans="1:6" s="94" customFormat="1" ht="12">
      <c r="A180" s="95">
        <v>179</v>
      </c>
      <c r="B180" s="98" t="s">
        <v>30</v>
      </c>
      <c r="C180" s="98" t="s">
        <v>31</v>
      </c>
      <c r="D180" s="97">
        <v>627.71</v>
      </c>
      <c r="E180" s="97">
        <v>19633.400000000001</v>
      </c>
      <c r="F180" s="98" t="s">
        <v>25</v>
      </c>
    </row>
    <row r="181" spans="1:6" s="94" customFormat="1" ht="12">
      <c r="A181" s="95">
        <v>180</v>
      </c>
      <c r="B181" s="98" t="s">
        <v>30</v>
      </c>
      <c r="C181" s="98" t="s">
        <v>31</v>
      </c>
      <c r="D181" s="97">
        <v>56.96</v>
      </c>
      <c r="E181" s="97">
        <v>2404</v>
      </c>
      <c r="F181" s="98" t="s">
        <v>25</v>
      </c>
    </row>
    <row r="182" spans="1:6" s="94" customFormat="1" ht="12">
      <c r="A182" s="95">
        <v>181</v>
      </c>
      <c r="B182" s="98" t="s">
        <v>30</v>
      </c>
      <c r="C182" s="98" t="s">
        <v>31</v>
      </c>
      <c r="D182" s="97">
        <v>1535.67</v>
      </c>
      <c r="E182" s="97">
        <v>28676.05</v>
      </c>
      <c r="F182" s="98" t="s">
        <v>42</v>
      </c>
    </row>
    <row r="183" spans="1:6" s="94" customFormat="1" ht="12">
      <c r="A183" s="95">
        <v>182</v>
      </c>
      <c r="B183" s="98" t="s">
        <v>30</v>
      </c>
      <c r="C183" s="98" t="s">
        <v>31</v>
      </c>
      <c r="D183" s="97">
        <v>22.49</v>
      </c>
      <c r="E183" s="97">
        <v>1002.31</v>
      </c>
      <c r="F183" s="98" t="s">
        <v>48</v>
      </c>
    </row>
    <row r="184" spans="1:6" s="94" customFormat="1" ht="12">
      <c r="A184" s="95">
        <v>183</v>
      </c>
      <c r="B184" s="98" t="s">
        <v>30</v>
      </c>
      <c r="C184" s="98" t="s">
        <v>31</v>
      </c>
      <c r="D184" s="97">
        <v>2066.08</v>
      </c>
      <c r="E184" s="97">
        <v>42324.1</v>
      </c>
      <c r="F184" s="98" t="s">
        <v>102</v>
      </c>
    </row>
    <row r="185" spans="1:6" s="94" customFormat="1" ht="12">
      <c r="A185" s="95">
        <v>184</v>
      </c>
      <c r="B185" s="98" t="s">
        <v>30</v>
      </c>
      <c r="C185" s="98" t="s">
        <v>31</v>
      </c>
      <c r="D185" s="97">
        <v>15.32</v>
      </c>
      <c r="E185" s="97">
        <v>446.82</v>
      </c>
      <c r="F185" s="98" t="s">
        <v>25</v>
      </c>
    </row>
    <row r="186" spans="1:6" s="94" customFormat="1" ht="12">
      <c r="A186" s="95">
        <v>185</v>
      </c>
      <c r="B186" s="98" t="s">
        <v>30</v>
      </c>
      <c r="C186" s="98" t="s">
        <v>31</v>
      </c>
      <c r="D186" s="97">
        <v>20.100000000000001</v>
      </c>
      <c r="E186" s="97">
        <v>1339.6</v>
      </c>
      <c r="F186" s="98" t="s">
        <v>48</v>
      </c>
    </row>
    <row r="187" spans="1:6" s="94" customFormat="1" ht="12">
      <c r="A187" s="95">
        <v>186</v>
      </c>
      <c r="B187" s="98" t="s">
        <v>30</v>
      </c>
      <c r="C187" s="98" t="s">
        <v>31</v>
      </c>
      <c r="D187" s="97">
        <v>150</v>
      </c>
      <c r="E187" s="97">
        <v>6596.9</v>
      </c>
      <c r="F187" s="98" t="s">
        <v>25</v>
      </c>
    </row>
    <row r="188" spans="1:6" s="94" customFormat="1" ht="12">
      <c r="A188" s="95">
        <v>187</v>
      </c>
      <c r="B188" s="98" t="s">
        <v>30</v>
      </c>
      <c r="C188" s="98" t="s">
        <v>31</v>
      </c>
      <c r="D188" s="97">
        <v>968.19</v>
      </c>
      <c r="E188" s="97">
        <v>23302.02</v>
      </c>
      <c r="F188" s="98" t="s">
        <v>42</v>
      </c>
    </row>
    <row r="189" spans="1:6" s="94" customFormat="1" ht="12">
      <c r="A189" s="95">
        <v>188</v>
      </c>
      <c r="B189" s="98" t="s">
        <v>30</v>
      </c>
      <c r="C189" s="98" t="s">
        <v>31</v>
      </c>
      <c r="D189" s="97">
        <v>40</v>
      </c>
      <c r="E189" s="97">
        <v>1473.9</v>
      </c>
      <c r="F189" s="98" t="s">
        <v>25</v>
      </c>
    </row>
    <row r="190" spans="1:6" s="94" customFormat="1" ht="12">
      <c r="A190" s="95">
        <v>189</v>
      </c>
      <c r="B190" s="98" t="s">
        <v>30</v>
      </c>
      <c r="C190" s="98" t="s">
        <v>31</v>
      </c>
      <c r="D190" s="97">
        <v>114.98</v>
      </c>
      <c r="E190" s="97">
        <v>2068.48</v>
      </c>
      <c r="F190" s="98" t="s">
        <v>61</v>
      </c>
    </row>
    <row r="191" spans="1:6" s="94" customFormat="1" ht="12">
      <c r="A191" s="95">
        <v>190</v>
      </c>
      <c r="B191" s="98" t="s">
        <v>30</v>
      </c>
      <c r="C191" s="98" t="s">
        <v>31</v>
      </c>
      <c r="D191" s="97">
        <v>40.79</v>
      </c>
      <c r="E191" s="97">
        <v>4099</v>
      </c>
      <c r="F191" s="98" t="s">
        <v>25</v>
      </c>
    </row>
    <row r="192" spans="1:6" s="94" customFormat="1" ht="12">
      <c r="A192" s="95">
        <v>191</v>
      </c>
      <c r="B192" s="98" t="s">
        <v>30</v>
      </c>
      <c r="C192" s="98" t="s">
        <v>31</v>
      </c>
      <c r="D192" s="97">
        <v>5064.13</v>
      </c>
      <c r="E192" s="97">
        <v>88337.3</v>
      </c>
      <c r="F192" s="98" t="s">
        <v>102</v>
      </c>
    </row>
    <row r="193" spans="1:6" s="94" customFormat="1" ht="12">
      <c r="A193" s="95">
        <v>192</v>
      </c>
      <c r="B193" s="98" t="s">
        <v>30</v>
      </c>
      <c r="C193" s="98" t="s">
        <v>31</v>
      </c>
      <c r="D193" s="97">
        <v>1056.25</v>
      </c>
      <c r="E193" s="97">
        <v>37346.15</v>
      </c>
      <c r="F193" s="98" t="s">
        <v>25</v>
      </c>
    </row>
    <row r="194" spans="1:6" s="94" customFormat="1" ht="12">
      <c r="A194" s="95">
        <v>193</v>
      </c>
      <c r="B194" s="98" t="s">
        <v>30</v>
      </c>
      <c r="C194" s="98" t="s">
        <v>31</v>
      </c>
      <c r="D194" s="97">
        <v>150</v>
      </c>
      <c r="E194" s="97">
        <v>958</v>
      </c>
      <c r="F194" s="98" t="s">
        <v>25</v>
      </c>
    </row>
    <row r="195" spans="1:6" s="94" customFormat="1" ht="12">
      <c r="A195" s="95">
        <v>194</v>
      </c>
      <c r="B195" s="98" t="s">
        <v>30</v>
      </c>
      <c r="C195" s="98" t="s">
        <v>31</v>
      </c>
      <c r="D195" s="97">
        <v>26</v>
      </c>
      <c r="E195" s="97">
        <v>756</v>
      </c>
      <c r="F195" s="98" t="s">
        <v>25</v>
      </c>
    </row>
    <row r="196" spans="1:6" s="94" customFormat="1" ht="12">
      <c r="A196" s="95">
        <v>195</v>
      </c>
      <c r="B196" s="98" t="s">
        <v>30</v>
      </c>
      <c r="C196" s="98" t="s">
        <v>31</v>
      </c>
      <c r="D196" s="97">
        <v>100</v>
      </c>
      <c r="E196" s="97">
        <v>9855.85</v>
      </c>
      <c r="F196" s="98" t="s">
        <v>25</v>
      </c>
    </row>
    <row r="197" spans="1:6" s="94" customFormat="1" ht="12">
      <c r="A197" s="95">
        <v>196</v>
      </c>
      <c r="B197" s="98" t="s">
        <v>30</v>
      </c>
      <c r="C197" s="98" t="s">
        <v>31</v>
      </c>
      <c r="D197" s="97">
        <v>282.77999999999997</v>
      </c>
      <c r="E197" s="97">
        <v>16079</v>
      </c>
      <c r="F197" s="98" t="s">
        <v>25</v>
      </c>
    </row>
    <row r="198" spans="1:6" s="94" customFormat="1" ht="12">
      <c r="A198" s="95">
        <v>197</v>
      </c>
      <c r="B198" s="98" t="s">
        <v>30</v>
      </c>
      <c r="C198" s="98" t="s">
        <v>31</v>
      </c>
      <c r="D198" s="97">
        <v>1070</v>
      </c>
      <c r="E198" s="97">
        <v>12009.06</v>
      </c>
      <c r="F198" s="98" t="s">
        <v>61</v>
      </c>
    </row>
    <row r="199" spans="1:6" s="94" customFormat="1" ht="12">
      <c r="A199" s="95">
        <v>198</v>
      </c>
      <c r="B199" s="98" t="s">
        <v>30</v>
      </c>
      <c r="C199" s="98" t="s">
        <v>31</v>
      </c>
      <c r="D199" s="97">
        <v>38</v>
      </c>
      <c r="E199" s="97">
        <v>1023.12</v>
      </c>
      <c r="F199" s="98" t="s">
        <v>107</v>
      </c>
    </row>
    <row r="200" spans="1:6" s="94" customFormat="1" ht="12">
      <c r="A200" s="95">
        <v>199</v>
      </c>
      <c r="B200" s="98" t="s">
        <v>30</v>
      </c>
      <c r="C200" s="98" t="s">
        <v>31</v>
      </c>
      <c r="D200" s="97">
        <v>162</v>
      </c>
      <c r="E200" s="97">
        <v>5985.42</v>
      </c>
      <c r="F200" s="98" t="s">
        <v>25</v>
      </c>
    </row>
    <row r="201" spans="1:6" s="94" customFormat="1" ht="12">
      <c r="A201" s="95">
        <v>200</v>
      </c>
      <c r="B201" s="98" t="s">
        <v>30</v>
      </c>
      <c r="C201" s="98" t="s">
        <v>31</v>
      </c>
      <c r="D201" s="97">
        <v>70.84</v>
      </c>
      <c r="E201" s="97">
        <v>3086.76</v>
      </c>
      <c r="F201" s="98" t="s">
        <v>25</v>
      </c>
    </row>
    <row r="202" spans="1:6" s="94" customFormat="1" ht="12">
      <c r="A202" s="95">
        <v>201</v>
      </c>
      <c r="B202" s="98" t="s">
        <v>30</v>
      </c>
      <c r="C202" s="98" t="s">
        <v>31</v>
      </c>
      <c r="D202" s="97">
        <v>57</v>
      </c>
      <c r="E202" s="97">
        <v>2280</v>
      </c>
      <c r="F202" s="98" t="s">
        <v>107</v>
      </c>
    </row>
    <row r="203" spans="1:6" s="94" customFormat="1" ht="12">
      <c r="A203" s="95">
        <v>202</v>
      </c>
      <c r="B203" s="98" t="s">
        <v>30</v>
      </c>
      <c r="C203" s="98" t="s">
        <v>31</v>
      </c>
      <c r="D203" s="97">
        <v>612.08000000000004</v>
      </c>
      <c r="E203" s="97">
        <v>10728.12</v>
      </c>
      <c r="F203" s="98" t="s">
        <v>42</v>
      </c>
    </row>
    <row r="204" spans="1:6" s="94" customFormat="1" ht="12">
      <c r="A204" s="95">
        <v>203</v>
      </c>
      <c r="B204" s="98" t="s">
        <v>30</v>
      </c>
      <c r="C204" s="98" t="s">
        <v>31</v>
      </c>
      <c r="D204" s="97">
        <v>563.29999999999995</v>
      </c>
      <c r="E204" s="97">
        <v>30181.26</v>
      </c>
      <c r="F204" s="98" t="s">
        <v>42</v>
      </c>
    </row>
    <row r="205" spans="1:6" s="94" customFormat="1" ht="12">
      <c r="A205" s="95">
        <v>204</v>
      </c>
      <c r="B205" s="98" t="s">
        <v>30</v>
      </c>
      <c r="C205" s="98" t="s">
        <v>31</v>
      </c>
      <c r="D205" s="97">
        <v>30.98</v>
      </c>
      <c r="E205" s="97">
        <v>630.64</v>
      </c>
      <c r="F205" s="98" t="s">
        <v>107</v>
      </c>
    </row>
    <row r="206" spans="1:6" s="94" customFormat="1" ht="12">
      <c r="A206" s="95">
        <v>205</v>
      </c>
      <c r="B206" s="98" t="s">
        <v>30</v>
      </c>
      <c r="C206" s="98" t="s">
        <v>31</v>
      </c>
      <c r="D206" s="97">
        <v>310.52</v>
      </c>
      <c r="E206" s="97">
        <v>9955.4</v>
      </c>
      <c r="F206" s="98" t="s">
        <v>25</v>
      </c>
    </row>
    <row r="207" spans="1:6" s="94" customFormat="1" ht="12">
      <c r="A207" s="95">
        <v>206</v>
      </c>
      <c r="B207" s="98" t="s">
        <v>30</v>
      </c>
      <c r="C207" s="98" t="s">
        <v>31</v>
      </c>
      <c r="D207" s="97">
        <v>201.69</v>
      </c>
      <c r="E207" s="97">
        <v>6347.07</v>
      </c>
      <c r="F207" s="98" t="s">
        <v>42</v>
      </c>
    </row>
    <row r="208" spans="1:6" s="94" customFormat="1" ht="12">
      <c r="A208" s="95">
        <v>207</v>
      </c>
      <c r="B208" s="98" t="s">
        <v>30</v>
      </c>
      <c r="C208" s="98" t="s">
        <v>31</v>
      </c>
      <c r="D208" s="97">
        <v>85.7</v>
      </c>
      <c r="E208" s="97">
        <v>4591.6400000000003</v>
      </c>
      <c r="F208" s="98" t="s">
        <v>42</v>
      </c>
    </row>
    <row r="209" spans="1:6" s="94" customFormat="1" ht="12">
      <c r="A209" s="95">
        <v>208</v>
      </c>
      <c r="B209" s="98" t="s">
        <v>30</v>
      </c>
      <c r="C209" s="98" t="s">
        <v>31</v>
      </c>
      <c r="D209" s="97">
        <v>1573.91</v>
      </c>
      <c r="E209" s="97">
        <v>36795.199999999997</v>
      </c>
      <c r="F209" s="98" t="s">
        <v>42</v>
      </c>
    </row>
    <row r="210" spans="1:6" s="94" customFormat="1" ht="12">
      <c r="A210" s="95">
        <v>209</v>
      </c>
      <c r="B210" s="98" t="s">
        <v>30</v>
      </c>
      <c r="C210" s="98" t="s">
        <v>31</v>
      </c>
      <c r="D210" s="97">
        <v>15.81</v>
      </c>
      <c r="E210" s="97">
        <v>678</v>
      </c>
      <c r="F210" s="98" t="s">
        <v>25</v>
      </c>
    </row>
    <row r="211" spans="1:6" s="94" customFormat="1" ht="12">
      <c r="A211" s="95">
        <v>210</v>
      </c>
      <c r="B211" s="98" t="s">
        <v>30</v>
      </c>
      <c r="C211" s="98" t="s">
        <v>31</v>
      </c>
      <c r="D211" s="97">
        <v>76.48</v>
      </c>
      <c r="E211" s="97">
        <v>1923.85</v>
      </c>
      <c r="F211" s="98" t="s">
        <v>107</v>
      </c>
    </row>
    <row r="212" spans="1:6" s="94" customFormat="1" ht="12">
      <c r="A212" s="95">
        <v>211</v>
      </c>
      <c r="B212" s="98" t="s">
        <v>30</v>
      </c>
      <c r="C212" s="98" t="s">
        <v>31</v>
      </c>
      <c r="D212" s="97">
        <v>341.37</v>
      </c>
      <c r="E212" s="97">
        <v>7742.1</v>
      </c>
      <c r="F212" s="98" t="s">
        <v>42</v>
      </c>
    </row>
    <row r="213" spans="1:6" s="94" customFormat="1" ht="12">
      <c r="A213" s="95">
        <v>212</v>
      </c>
      <c r="B213" s="98" t="s">
        <v>30</v>
      </c>
      <c r="C213" s="98" t="s">
        <v>31</v>
      </c>
      <c r="D213" s="97">
        <v>127.08</v>
      </c>
      <c r="E213" s="97">
        <v>3902.05</v>
      </c>
      <c r="F213" s="98" t="s">
        <v>42</v>
      </c>
    </row>
    <row r="214" spans="1:6" s="94" customFormat="1" ht="12">
      <c r="A214" s="95">
        <v>213</v>
      </c>
      <c r="B214" s="98" t="s">
        <v>30</v>
      </c>
      <c r="C214" s="98" t="s">
        <v>31</v>
      </c>
      <c r="D214" s="97">
        <v>53.5</v>
      </c>
      <c r="E214" s="97">
        <v>2315.6</v>
      </c>
      <c r="F214" s="98" t="s">
        <v>61</v>
      </c>
    </row>
    <row r="215" spans="1:6" s="94" customFormat="1" ht="12">
      <c r="A215" s="95">
        <v>214</v>
      </c>
      <c r="B215" s="98" t="s">
        <v>30</v>
      </c>
      <c r="C215" s="98" t="s">
        <v>31</v>
      </c>
      <c r="D215" s="97">
        <v>210</v>
      </c>
      <c r="E215" s="97">
        <v>8454.67</v>
      </c>
      <c r="F215" s="98" t="s">
        <v>25</v>
      </c>
    </row>
    <row r="216" spans="1:6" s="94" customFormat="1" ht="12">
      <c r="A216" s="95">
        <v>215</v>
      </c>
      <c r="B216" s="98" t="s">
        <v>30</v>
      </c>
      <c r="C216" s="98" t="s">
        <v>31</v>
      </c>
      <c r="D216" s="97">
        <v>111.69</v>
      </c>
      <c r="E216" s="97">
        <v>2727.64</v>
      </c>
      <c r="F216" s="98" t="s">
        <v>61</v>
      </c>
    </row>
    <row r="217" spans="1:6" s="94" customFormat="1" ht="12">
      <c r="A217" s="95">
        <v>216</v>
      </c>
      <c r="B217" s="98" t="s">
        <v>30</v>
      </c>
      <c r="C217" s="98" t="s">
        <v>31</v>
      </c>
      <c r="D217" s="97">
        <v>340.55</v>
      </c>
      <c r="E217" s="97">
        <v>12243.5</v>
      </c>
      <c r="F217" s="98" t="s">
        <v>42</v>
      </c>
    </row>
    <row r="218" spans="1:6" s="94" customFormat="1" ht="12">
      <c r="A218" s="95">
        <v>217</v>
      </c>
      <c r="B218" s="98" t="s">
        <v>30</v>
      </c>
      <c r="C218" s="98" t="s">
        <v>31</v>
      </c>
      <c r="D218" s="97">
        <v>454.54</v>
      </c>
      <c r="E218" s="97">
        <v>12391.65</v>
      </c>
      <c r="F218" s="98" t="s">
        <v>42</v>
      </c>
    </row>
    <row r="219" spans="1:6" s="94" customFormat="1" ht="12">
      <c r="A219" s="95">
        <v>218</v>
      </c>
      <c r="B219" s="98" t="s">
        <v>30</v>
      </c>
      <c r="C219" s="98" t="s">
        <v>31</v>
      </c>
      <c r="D219" s="97">
        <v>122.52</v>
      </c>
      <c r="E219" s="97">
        <v>3199.38</v>
      </c>
      <c r="F219" s="98" t="s">
        <v>61</v>
      </c>
    </row>
    <row r="220" spans="1:6" s="94" customFormat="1" ht="12">
      <c r="A220" s="95">
        <v>219</v>
      </c>
      <c r="B220" s="98" t="s">
        <v>30</v>
      </c>
      <c r="C220" s="98" t="s">
        <v>31</v>
      </c>
      <c r="D220" s="97">
        <v>80.16</v>
      </c>
      <c r="E220" s="97">
        <v>2165.6</v>
      </c>
      <c r="F220" s="98" t="s">
        <v>61</v>
      </c>
    </row>
    <row r="221" spans="1:6" s="94" customFormat="1" ht="12">
      <c r="A221" s="95">
        <v>220</v>
      </c>
      <c r="B221" s="98" t="s">
        <v>30</v>
      </c>
      <c r="C221" s="98" t="s">
        <v>31</v>
      </c>
      <c r="D221" s="97">
        <v>480.67</v>
      </c>
      <c r="E221" s="97">
        <v>11356.5</v>
      </c>
      <c r="F221" s="98" t="s">
        <v>66</v>
      </c>
    </row>
    <row r="222" spans="1:6" s="94" customFormat="1" ht="12">
      <c r="A222" s="95">
        <v>221</v>
      </c>
      <c r="B222" s="98" t="s">
        <v>30</v>
      </c>
      <c r="C222" s="98" t="s">
        <v>31</v>
      </c>
      <c r="D222" s="97">
        <v>111.44</v>
      </c>
      <c r="E222" s="97">
        <v>11173.59</v>
      </c>
      <c r="F222" s="98" t="s">
        <v>42</v>
      </c>
    </row>
    <row r="223" spans="1:6" s="94" customFormat="1" ht="12">
      <c r="A223" s="95">
        <v>222</v>
      </c>
      <c r="B223" s="98" t="s">
        <v>30</v>
      </c>
      <c r="C223" s="98" t="s">
        <v>31</v>
      </c>
      <c r="D223" s="97">
        <v>67</v>
      </c>
      <c r="E223" s="97">
        <v>3389.88</v>
      </c>
      <c r="F223" s="98" t="s">
        <v>66</v>
      </c>
    </row>
    <row r="224" spans="1:6" s="94" customFormat="1" ht="12">
      <c r="A224" s="95">
        <v>223</v>
      </c>
      <c r="B224" s="98" t="s">
        <v>30</v>
      </c>
      <c r="C224" s="98" t="s">
        <v>31</v>
      </c>
      <c r="D224" s="97">
        <v>128.87</v>
      </c>
      <c r="E224" s="97">
        <v>2153.92</v>
      </c>
      <c r="F224" s="98" t="s">
        <v>61</v>
      </c>
    </row>
    <row r="225" spans="1:6" s="94" customFormat="1" ht="12">
      <c r="A225" s="95">
        <v>224</v>
      </c>
      <c r="B225" s="98" t="s">
        <v>30</v>
      </c>
      <c r="C225" s="98" t="s">
        <v>31</v>
      </c>
      <c r="D225" s="97">
        <v>141.43</v>
      </c>
      <c r="E225" s="97">
        <v>9038.33</v>
      </c>
      <c r="F225" s="98" t="s">
        <v>44</v>
      </c>
    </row>
    <row r="226" spans="1:6" s="94" customFormat="1" ht="12">
      <c r="A226" s="95">
        <v>225</v>
      </c>
      <c r="B226" s="98" t="s">
        <v>30</v>
      </c>
      <c r="C226" s="98" t="s">
        <v>31</v>
      </c>
      <c r="D226" s="97">
        <v>114.98</v>
      </c>
      <c r="E226" s="97">
        <v>2068.48</v>
      </c>
      <c r="F226" s="98" t="s">
        <v>61</v>
      </c>
    </row>
    <row r="227" spans="1:6" s="94" customFormat="1" ht="12">
      <c r="A227" s="95">
        <v>226</v>
      </c>
      <c r="B227" s="98" t="s">
        <v>30</v>
      </c>
      <c r="C227" s="98" t="s">
        <v>31</v>
      </c>
      <c r="D227" s="97">
        <v>900</v>
      </c>
      <c r="E227" s="97">
        <v>10136.700000000001</v>
      </c>
      <c r="F227" s="98" t="s">
        <v>25</v>
      </c>
    </row>
    <row r="228" spans="1:6" s="94" customFormat="1" ht="12">
      <c r="A228" s="95">
        <v>227</v>
      </c>
      <c r="B228" s="98" t="s">
        <v>30</v>
      </c>
      <c r="C228" s="98" t="s">
        <v>31</v>
      </c>
      <c r="D228" s="97">
        <v>1348.64</v>
      </c>
      <c r="E228" s="97">
        <v>29706.5</v>
      </c>
      <c r="F228" s="98" t="s">
        <v>42</v>
      </c>
    </row>
    <row r="229" spans="1:6" s="94" customFormat="1" ht="12">
      <c r="A229" s="95">
        <v>228</v>
      </c>
      <c r="B229" s="98" t="s">
        <v>30</v>
      </c>
      <c r="C229" s="98" t="s">
        <v>31</v>
      </c>
      <c r="D229" s="97">
        <v>82.86</v>
      </c>
      <c r="E229" s="97">
        <v>2952.9</v>
      </c>
      <c r="F229" s="98" t="s">
        <v>25</v>
      </c>
    </row>
    <row r="230" spans="1:6" s="94" customFormat="1" ht="12">
      <c r="A230" s="95">
        <v>229</v>
      </c>
      <c r="B230" s="98" t="s">
        <v>30</v>
      </c>
      <c r="C230" s="98" t="s">
        <v>31</v>
      </c>
      <c r="D230" s="97">
        <v>615.08000000000004</v>
      </c>
      <c r="E230" s="97">
        <v>23826.69</v>
      </c>
      <c r="F230" s="98" t="s">
        <v>42</v>
      </c>
    </row>
    <row r="231" spans="1:6" s="94" customFormat="1" ht="12">
      <c r="A231" s="95">
        <v>230</v>
      </c>
      <c r="B231" s="98" t="s">
        <v>30</v>
      </c>
      <c r="C231" s="98" t="s">
        <v>31</v>
      </c>
      <c r="D231" s="97">
        <v>7.96</v>
      </c>
      <c r="E231" s="97">
        <v>1159.58</v>
      </c>
      <c r="F231" s="98" t="s">
        <v>25</v>
      </c>
    </row>
    <row r="232" spans="1:6" s="94" customFormat="1" ht="12">
      <c r="A232" s="95">
        <v>231</v>
      </c>
      <c r="B232" s="98" t="s">
        <v>30</v>
      </c>
      <c r="C232" s="98" t="s">
        <v>31</v>
      </c>
      <c r="D232" s="97">
        <v>665.51</v>
      </c>
      <c r="E232" s="97">
        <v>16542.3</v>
      </c>
      <c r="F232" s="98" t="s">
        <v>42</v>
      </c>
    </row>
    <row r="233" spans="1:6" s="94" customFormat="1" ht="12">
      <c r="A233" s="95">
        <v>232</v>
      </c>
      <c r="B233" s="98" t="s">
        <v>30</v>
      </c>
      <c r="C233" s="98" t="s">
        <v>31</v>
      </c>
      <c r="D233" s="97">
        <v>3646.57</v>
      </c>
      <c r="E233" s="97">
        <v>127835.69</v>
      </c>
      <c r="F233" s="98" t="s">
        <v>25</v>
      </c>
    </row>
    <row r="234" spans="1:6" s="94" customFormat="1" ht="12">
      <c r="A234" s="95">
        <v>233</v>
      </c>
      <c r="B234" s="98" t="s">
        <v>30</v>
      </c>
      <c r="C234" s="98" t="s">
        <v>31</v>
      </c>
      <c r="D234" s="97">
        <v>8.25</v>
      </c>
      <c r="E234" s="97">
        <v>455.6</v>
      </c>
      <c r="F234" s="98" t="s">
        <v>48</v>
      </c>
    </row>
    <row r="235" spans="1:6" s="94" customFormat="1" ht="12">
      <c r="A235" s="95">
        <v>234</v>
      </c>
      <c r="B235" s="98" t="s">
        <v>30</v>
      </c>
      <c r="C235" s="98" t="s">
        <v>31</v>
      </c>
      <c r="D235" s="97">
        <v>59.26</v>
      </c>
      <c r="E235" s="97">
        <v>4964</v>
      </c>
      <c r="F235" s="98" t="s">
        <v>42</v>
      </c>
    </row>
    <row r="236" spans="1:6" s="94" customFormat="1" ht="12">
      <c r="A236" s="95">
        <v>235</v>
      </c>
      <c r="B236" s="98" t="s">
        <v>30</v>
      </c>
      <c r="C236" s="98" t="s">
        <v>31</v>
      </c>
      <c r="D236" s="97">
        <v>135.91</v>
      </c>
      <c r="E236" s="97">
        <v>6757.2</v>
      </c>
      <c r="F236" s="98" t="s">
        <v>42</v>
      </c>
    </row>
    <row r="237" spans="1:6" s="94" customFormat="1" ht="12">
      <c r="A237" s="95">
        <v>236</v>
      </c>
      <c r="B237" s="98" t="s">
        <v>30</v>
      </c>
      <c r="C237" s="98" t="s">
        <v>31</v>
      </c>
      <c r="D237" s="97">
        <v>8.8000000000000007</v>
      </c>
      <c r="E237" s="97">
        <v>962.8</v>
      </c>
      <c r="F237" s="98" t="s">
        <v>61</v>
      </c>
    </row>
    <row r="238" spans="1:6" s="94" customFormat="1" ht="12">
      <c r="A238" s="95">
        <v>237</v>
      </c>
      <c r="B238" s="98" t="s">
        <v>30</v>
      </c>
      <c r="C238" s="98" t="s">
        <v>31</v>
      </c>
      <c r="D238" s="97">
        <v>85.69</v>
      </c>
      <c r="E238" s="97">
        <v>3286.08</v>
      </c>
      <c r="F238" s="98" t="s">
        <v>42</v>
      </c>
    </row>
    <row r="239" spans="1:6" s="94" customFormat="1" ht="12">
      <c r="A239" s="95">
        <v>238</v>
      </c>
      <c r="B239" s="98" t="s">
        <v>30</v>
      </c>
      <c r="C239" s="98" t="s">
        <v>31</v>
      </c>
      <c r="D239" s="97">
        <v>124.57</v>
      </c>
      <c r="E239" s="97">
        <v>7433.25</v>
      </c>
      <c r="F239" s="98" t="s">
        <v>25</v>
      </c>
    </row>
    <row r="240" spans="1:6" s="94" customFormat="1" ht="12">
      <c r="A240" s="95">
        <v>239</v>
      </c>
      <c r="B240" s="98" t="s">
        <v>30</v>
      </c>
      <c r="C240" s="98" t="s">
        <v>31</v>
      </c>
      <c r="D240" s="97">
        <v>64.260000000000005</v>
      </c>
      <c r="E240" s="97">
        <v>3578</v>
      </c>
      <c r="F240" s="98" t="s">
        <v>25</v>
      </c>
    </row>
    <row r="241" spans="1:6" s="94" customFormat="1" ht="12">
      <c r="A241" s="95">
        <v>240</v>
      </c>
      <c r="B241" s="98" t="s">
        <v>30</v>
      </c>
      <c r="C241" s="98" t="s">
        <v>31</v>
      </c>
      <c r="D241" s="97">
        <v>5.5</v>
      </c>
      <c r="E241" s="97">
        <v>440</v>
      </c>
      <c r="F241" s="98" t="s">
        <v>25</v>
      </c>
    </row>
    <row r="242" spans="1:6" s="94" customFormat="1" ht="12">
      <c r="A242" s="95">
        <v>241</v>
      </c>
      <c r="B242" s="98" t="s">
        <v>30</v>
      </c>
      <c r="C242" s="98" t="s">
        <v>31</v>
      </c>
      <c r="D242" s="97">
        <v>39.6</v>
      </c>
      <c r="E242" s="97">
        <v>3012.9</v>
      </c>
      <c r="F242" s="98" t="s">
        <v>25</v>
      </c>
    </row>
    <row r="243" spans="1:6" s="94" customFormat="1" ht="12">
      <c r="A243" s="95">
        <v>242</v>
      </c>
      <c r="B243" s="98" t="s">
        <v>30</v>
      </c>
      <c r="C243" s="98" t="s">
        <v>31</v>
      </c>
      <c r="D243" s="97">
        <v>1824.96</v>
      </c>
      <c r="E243" s="97">
        <v>90911.95</v>
      </c>
      <c r="F243" s="98" t="s">
        <v>25</v>
      </c>
    </row>
    <row r="244" spans="1:6" s="94" customFormat="1" ht="12">
      <c r="A244" s="95">
        <v>243</v>
      </c>
      <c r="B244" s="98" t="s">
        <v>30</v>
      </c>
      <c r="C244" s="98" t="s">
        <v>31</v>
      </c>
      <c r="D244" s="97">
        <v>21.33</v>
      </c>
      <c r="E244" s="97">
        <v>1765.3</v>
      </c>
      <c r="F244" s="98" t="s">
        <v>25</v>
      </c>
    </row>
    <row r="245" spans="1:6" s="94" customFormat="1" ht="12">
      <c r="A245" s="95">
        <v>244</v>
      </c>
      <c r="B245" s="98" t="s">
        <v>30</v>
      </c>
      <c r="C245" s="98" t="s">
        <v>31</v>
      </c>
      <c r="D245" s="97">
        <v>252.5</v>
      </c>
      <c r="E245" s="97">
        <v>10209.36</v>
      </c>
      <c r="F245" s="98" t="s">
        <v>107</v>
      </c>
    </row>
    <row r="246" spans="1:6" s="94" customFormat="1" ht="12">
      <c r="A246" s="95">
        <v>245</v>
      </c>
      <c r="B246" s="98" t="s">
        <v>30</v>
      </c>
      <c r="C246" s="98" t="s">
        <v>31</v>
      </c>
      <c r="D246" s="97">
        <v>258.26</v>
      </c>
      <c r="E246" s="97">
        <v>8500</v>
      </c>
      <c r="F246" s="98" t="s">
        <v>42</v>
      </c>
    </row>
    <row r="247" spans="1:6" s="94" customFormat="1" ht="12">
      <c r="A247" s="95">
        <v>246</v>
      </c>
      <c r="B247" s="98" t="s">
        <v>30</v>
      </c>
      <c r="C247" s="98" t="s">
        <v>31</v>
      </c>
      <c r="D247" s="97">
        <v>251.68</v>
      </c>
      <c r="E247" s="97">
        <v>9493</v>
      </c>
      <c r="F247" s="98" t="s">
        <v>25</v>
      </c>
    </row>
    <row r="248" spans="1:6" s="94" customFormat="1" ht="12">
      <c r="A248" s="95">
        <v>247</v>
      </c>
      <c r="B248" s="98" t="s">
        <v>30</v>
      </c>
      <c r="C248" s="98" t="s">
        <v>31</v>
      </c>
      <c r="D248" s="97">
        <v>54.21</v>
      </c>
      <c r="E248" s="97">
        <v>2359.2199999999998</v>
      </c>
      <c r="F248" s="98" t="s">
        <v>25</v>
      </c>
    </row>
    <row r="249" spans="1:6" s="94" customFormat="1" ht="12">
      <c r="A249" s="95">
        <v>248</v>
      </c>
      <c r="B249" s="98" t="s">
        <v>30</v>
      </c>
      <c r="C249" s="98" t="s">
        <v>31</v>
      </c>
      <c r="D249" s="97">
        <v>81.66</v>
      </c>
      <c r="E249" s="97">
        <v>1360.8</v>
      </c>
      <c r="F249" s="98" t="s">
        <v>25</v>
      </c>
    </row>
    <row r="250" spans="1:6" s="94" customFormat="1" ht="12">
      <c r="A250" s="95">
        <v>249</v>
      </c>
      <c r="B250" s="98" t="s">
        <v>30</v>
      </c>
      <c r="C250" s="98" t="s">
        <v>31</v>
      </c>
      <c r="D250" s="97">
        <v>216.2</v>
      </c>
      <c r="E250" s="97">
        <v>14446.09</v>
      </c>
      <c r="F250" s="98" t="s">
        <v>25</v>
      </c>
    </row>
    <row r="251" spans="1:6" s="94" customFormat="1" ht="12">
      <c r="A251" s="95">
        <v>250</v>
      </c>
      <c r="B251" s="98" t="s">
        <v>30</v>
      </c>
      <c r="C251" s="98" t="s">
        <v>31</v>
      </c>
      <c r="D251" s="97">
        <v>1169.8</v>
      </c>
      <c r="E251" s="97">
        <v>22533.37</v>
      </c>
      <c r="F251" s="98" t="s">
        <v>42</v>
      </c>
    </row>
    <row r="252" spans="1:6" s="94" customFormat="1" ht="12">
      <c r="A252" s="95">
        <v>251</v>
      </c>
      <c r="B252" s="98" t="s">
        <v>30</v>
      </c>
      <c r="C252" s="98" t="s">
        <v>31</v>
      </c>
      <c r="D252" s="97">
        <v>3403.51</v>
      </c>
      <c r="E252" s="97">
        <v>70410.600000000006</v>
      </c>
      <c r="F252" s="98" t="s">
        <v>102</v>
      </c>
    </row>
    <row r="253" spans="1:6" s="94" customFormat="1" ht="12">
      <c r="A253" s="95">
        <v>252</v>
      </c>
      <c r="B253" s="98" t="s">
        <v>30</v>
      </c>
      <c r="C253" s="98" t="s">
        <v>31</v>
      </c>
      <c r="D253" s="97">
        <v>371.47</v>
      </c>
      <c r="E253" s="97">
        <v>11156.91</v>
      </c>
      <c r="F253" s="98" t="s">
        <v>42</v>
      </c>
    </row>
    <row r="254" spans="1:6" s="94" customFormat="1" ht="12">
      <c r="A254" s="95">
        <v>253</v>
      </c>
      <c r="B254" s="98" t="s">
        <v>30</v>
      </c>
      <c r="C254" s="98" t="s">
        <v>31</v>
      </c>
      <c r="D254" s="97">
        <v>36.1</v>
      </c>
      <c r="E254" s="97">
        <v>1436.5</v>
      </c>
      <c r="F254" s="98" t="s">
        <v>42</v>
      </c>
    </row>
    <row r="255" spans="1:6" s="94" customFormat="1" ht="12">
      <c r="A255" s="95">
        <v>254</v>
      </c>
      <c r="B255" s="98" t="s">
        <v>30</v>
      </c>
      <c r="C255" s="98" t="s">
        <v>31</v>
      </c>
      <c r="D255" s="97">
        <v>97.2</v>
      </c>
      <c r="E255" s="97">
        <v>5002.8999999999996</v>
      </c>
      <c r="F255" s="98" t="s">
        <v>25</v>
      </c>
    </row>
    <row r="256" spans="1:6" s="94" customFormat="1" ht="12">
      <c r="A256" s="95">
        <v>255</v>
      </c>
      <c r="B256" s="98" t="s">
        <v>30</v>
      </c>
      <c r="C256" s="98" t="s">
        <v>31</v>
      </c>
      <c r="D256" s="97">
        <v>279.60000000000002</v>
      </c>
      <c r="E256" s="97">
        <v>9949.4500000000007</v>
      </c>
      <c r="F256" s="98" t="s">
        <v>25</v>
      </c>
    </row>
    <row r="257" spans="1:6" s="94" customFormat="1" ht="12">
      <c r="A257" s="95">
        <v>256</v>
      </c>
      <c r="B257" s="98" t="s">
        <v>30</v>
      </c>
      <c r="C257" s="98" t="s">
        <v>31</v>
      </c>
      <c r="D257" s="97">
        <v>814.08</v>
      </c>
      <c r="E257" s="97">
        <v>17423.05</v>
      </c>
      <c r="F257" s="98" t="s">
        <v>42</v>
      </c>
    </row>
    <row r="258" spans="1:6" s="94" customFormat="1" ht="12">
      <c r="A258" s="95">
        <v>257</v>
      </c>
      <c r="B258" s="98" t="s">
        <v>30</v>
      </c>
      <c r="C258" s="98" t="s">
        <v>31</v>
      </c>
      <c r="D258" s="97">
        <v>29.63</v>
      </c>
      <c r="E258" s="97">
        <v>1124.24</v>
      </c>
      <c r="F258" s="98" t="s">
        <v>42</v>
      </c>
    </row>
    <row r="259" spans="1:6" s="94" customFormat="1" ht="12">
      <c r="A259" s="95">
        <v>258</v>
      </c>
      <c r="B259" s="98" t="s">
        <v>30</v>
      </c>
      <c r="C259" s="98" t="s">
        <v>31</v>
      </c>
      <c r="D259" s="97">
        <v>120.93</v>
      </c>
      <c r="E259" s="97">
        <v>3395.52</v>
      </c>
      <c r="F259" s="98" t="s">
        <v>66</v>
      </c>
    </row>
    <row r="260" spans="1:6" s="94" customFormat="1" ht="12">
      <c r="A260" s="95">
        <v>259</v>
      </c>
      <c r="B260" s="98" t="s">
        <v>30</v>
      </c>
      <c r="C260" s="98" t="s">
        <v>31</v>
      </c>
      <c r="D260" s="97">
        <v>240.4</v>
      </c>
      <c r="E260" s="97">
        <v>9180</v>
      </c>
      <c r="F260" s="98" t="s">
        <v>61</v>
      </c>
    </row>
    <row r="261" spans="1:6" s="94" customFormat="1" ht="12">
      <c r="A261" s="95">
        <v>260</v>
      </c>
      <c r="B261" s="98" t="s">
        <v>30</v>
      </c>
      <c r="C261" s="98" t="s">
        <v>31</v>
      </c>
      <c r="D261" s="97">
        <v>12.1</v>
      </c>
      <c r="E261" s="97">
        <v>532.4</v>
      </c>
      <c r="F261" s="98" t="s">
        <v>61</v>
      </c>
    </row>
    <row r="262" spans="1:6" s="94" customFormat="1" ht="12">
      <c r="A262" s="95">
        <v>261</v>
      </c>
      <c r="B262" s="98" t="s">
        <v>30</v>
      </c>
      <c r="C262" s="98" t="s">
        <v>31</v>
      </c>
      <c r="D262" s="97">
        <v>32.22</v>
      </c>
      <c r="E262" s="97">
        <v>2713.92</v>
      </c>
      <c r="F262" s="98" t="s">
        <v>25</v>
      </c>
    </row>
    <row r="263" spans="1:6" s="94" customFormat="1" ht="12">
      <c r="A263" s="95">
        <v>262</v>
      </c>
      <c r="B263" s="98" t="s">
        <v>30</v>
      </c>
      <c r="C263" s="98" t="s">
        <v>31</v>
      </c>
      <c r="D263" s="97">
        <v>930.78</v>
      </c>
      <c r="E263" s="97">
        <v>23042.799999999999</v>
      </c>
      <c r="F263" s="98" t="s">
        <v>42</v>
      </c>
    </row>
    <row r="264" spans="1:6" s="94" customFormat="1" ht="12">
      <c r="A264" s="95">
        <v>263</v>
      </c>
      <c r="B264" s="98" t="s">
        <v>30</v>
      </c>
      <c r="C264" s="98" t="s">
        <v>31</v>
      </c>
      <c r="D264" s="97">
        <v>31.8</v>
      </c>
      <c r="E264" s="97">
        <v>1212.3</v>
      </c>
      <c r="F264" s="98" t="s">
        <v>58</v>
      </c>
    </row>
    <row r="265" spans="1:6" s="94" customFormat="1" ht="12">
      <c r="A265" s="95">
        <v>264</v>
      </c>
      <c r="B265" s="98" t="s">
        <v>30</v>
      </c>
      <c r="C265" s="98" t="s">
        <v>31</v>
      </c>
      <c r="D265" s="97">
        <v>2012.9</v>
      </c>
      <c r="E265" s="97">
        <v>43753.98</v>
      </c>
      <c r="F265" s="98" t="s">
        <v>66</v>
      </c>
    </row>
    <row r="266" spans="1:6" s="94" customFormat="1" ht="12">
      <c r="A266" s="95">
        <v>265</v>
      </c>
      <c r="B266" s="98" t="s">
        <v>30</v>
      </c>
      <c r="C266" s="98" t="s">
        <v>31</v>
      </c>
      <c r="D266" s="97">
        <v>3000</v>
      </c>
      <c r="E266" s="97">
        <v>95177.64</v>
      </c>
      <c r="F266" s="98" t="s">
        <v>25</v>
      </c>
    </row>
    <row r="267" spans="1:6" s="94" customFormat="1" ht="12">
      <c r="A267" s="95">
        <v>266</v>
      </c>
      <c r="B267" s="98" t="s">
        <v>30</v>
      </c>
      <c r="C267" s="98" t="s">
        <v>31</v>
      </c>
      <c r="D267" s="97">
        <v>4772.1000000000004</v>
      </c>
      <c r="E267" s="97">
        <v>124234.45</v>
      </c>
      <c r="F267" s="98" t="s">
        <v>66</v>
      </c>
    </row>
    <row r="268" spans="1:6" s="94" customFormat="1" ht="12">
      <c r="A268" s="95">
        <v>267</v>
      </c>
      <c r="B268" s="98" t="s">
        <v>30</v>
      </c>
      <c r="C268" s="98" t="s">
        <v>31</v>
      </c>
      <c r="D268" s="97">
        <v>404.2</v>
      </c>
      <c r="E268" s="97">
        <v>15090.92</v>
      </c>
      <c r="F268" s="98" t="s">
        <v>58</v>
      </c>
    </row>
    <row r="269" spans="1:6" s="94" customFormat="1" ht="12">
      <c r="A269" s="95">
        <v>268</v>
      </c>
      <c r="B269" s="98" t="s">
        <v>30</v>
      </c>
      <c r="C269" s="98" t="s">
        <v>31</v>
      </c>
      <c r="D269" s="97">
        <v>1417</v>
      </c>
      <c r="E269" s="97">
        <v>65502.87</v>
      </c>
      <c r="F269" s="98" t="s">
        <v>25</v>
      </c>
    </row>
    <row r="270" spans="1:6" s="94" customFormat="1" ht="24">
      <c r="A270" s="95">
        <v>269</v>
      </c>
      <c r="B270" s="98" t="s">
        <v>69</v>
      </c>
      <c r="C270" s="98" t="s">
        <v>70</v>
      </c>
      <c r="D270" s="97">
        <v>2.5</v>
      </c>
      <c r="E270" s="97">
        <v>13994.53</v>
      </c>
      <c r="F270" s="98" t="s">
        <v>66</v>
      </c>
    </row>
    <row r="271" spans="1:6" s="94" customFormat="1" ht="24">
      <c r="A271" s="95">
        <v>270</v>
      </c>
      <c r="B271" s="98" t="s">
        <v>69</v>
      </c>
      <c r="C271" s="98" t="s">
        <v>70</v>
      </c>
      <c r="D271" s="97">
        <v>2.8</v>
      </c>
      <c r="E271" s="97">
        <v>3509.93</v>
      </c>
      <c r="F271" s="98" t="s">
        <v>42</v>
      </c>
    </row>
    <row r="272" spans="1:6" s="94" customFormat="1" ht="24">
      <c r="A272" s="95">
        <v>271</v>
      </c>
      <c r="B272" s="98" t="s">
        <v>69</v>
      </c>
      <c r="C272" s="98" t="s">
        <v>70</v>
      </c>
      <c r="D272" s="97">
        <v>2</v>
      </c>
      <c r="E272" s="97">
        <v>10846.31</v>
      </c>
      <c r="F272" s="98" t="s">
        <v>66</v>
      </c>
    </row>
    <row r="273" spans="1:6" s="94" customFormat="1" ht="24">
      <c r="A273" s="95">
        <v>272</v>
      </c>
      <c r="B273" s="98" t="s">
        <v>69</v>
      </c>
      <c r="C273" s="98" t="s">
        <v>70</v>
      </c>
      <c r="D273" s="97">
        <v>0.8</v>
      </c>
      <c r="E273" s="97">
        <v>12987.19</v>
      </c>
      <c r="F273" s="98" t="s">
        <v>66</v>
      </c>
    </row>
    <row r="274" spans="1:6" s="94" customFormat="1" ht="24">
      <c r="A274" s="95">
        <v>273</v>
      </c>
      <c r="B274" s="98" t="s">
        <v>69</v>
      </c>
      <c r="C274" s="98" t="s">
        <v>70</v>
      </c>
      <c r="D274" s="97">
        <v>5.5</v>
      </c>
      <c r="E274" s="97">
        <v>25042.47</v>
      </c>
      <c r="F274" s="98" t="s">
        <v>66</v>
      </c>
    </row>
    <row r="275" spans="1:6" s="94" customFormat="1" ht="24">
      <c r="A275" s="95">
        <v>274</v>
      </c>
      <c r="B275" s="98" t="s">
        <v>69</v>
      </c>
      <c r="C275" s="98" t="s">
        <v>70</v>
      </c>
      <c r="D275" s="97">
        <v>11</v>
      </c>
      <c r="E275" s="97">
        <v>18406.73</v>
      </c>
      <c r="F275" s="98" t="s">
        <v>66</v>
      </c>
    </row>
    <row r="276" spans="1:6" s="94" customFormat="1" ht="24">
      <c r="A276" s="95">
        <v>275</v>
      </c>
      <c r="B276" s="98" t="s">
        <v>69</v>
      </c>
      <c r="C276" s="98" t="s">
        <v>70</v>
      </c>
      <c r="D276" s="97">
        <v>5</v>
      </c>
      <c r="E276" s="97">
        <v>122112.11</v>
      </c>
      <c r="F276" s="98" t="s">
        <v>119</v>
      </c>
    </row>
    <row r="277" spans="1:6" s="94" customFormat="1" ht="24">
      <c r="A277" s="95">
        <v>276</v>
      </c>
      <c r="B277" s="98" t="s">
        <v>69</v>
      </c>
      <c r="C277" s="98" t="s">
        <v>70</v>
      </c>
      <c r="D277" s="97">
        <v>12</v>
      </c>
      <c r="E277" s="97">
        <v>521349</v>
      </c>
      <c r="F277" s="98" t="s">
        <v>25</v>
      </c>
    </row>
    <row r="278" spans="1:6" s="94" customFormat="1" ht="24">
      <c r="A278" s="95">
        <v>277</v>
      </c>
      <c r="B278" s="98" t="s">
        <v>69</v>
      </c>
      <c r="C278" s="98" t="s">
        <v>70</v>
      </c>
      <c r="D278" s="97">
        <v>14</v>
      </c>
      <c r="E278" s="97">
        <v>20838.89</v>
      </c>
      <c r="F278" s="98" t="s">
        <v>66</v>
      </c>
    </row>
    <row r="279" spans="1:6" s="94" customFormat="1" ht="24">
      <c r="A279" s="95">
        <v>278</v>
      </c>
      <c r="B279" s="98" t="s">
        <v>69</v>
      </c>
      <c r="C279" s="98" t="s">
        <v>70</v>
      </c>
      <c r="D279" s="97">
        <v>2.5</v>
      </c>
      <c r="E279" s="97">
        <v>44957.46</v>
      </c>
      <c r="F279" s="98" t="s">
        <v>66</v>
      </c>
    </row>
    <row r="280" spans="1:6" s="94" customFormat="1" ht="24">
      <c r="A280" s="95">
        <v>279</v>
      </c>
      <c r="B280" s="98" t="s">
        <v>69</v>
      </c>
      <c r="C280" s="98" t="s">
        <v>70</v>
      </c>
      <c r="D280" s="97">
        <v>3.2</v>
      </c>
      <c r="E280" s="97">
        <v>93266.85</v>
      </c>
      <c r="F280" s="98" t="s">
        <v>66</v>
      </c>
    </row>
    <row r="281" spans="1:6" s="94" customFormat="1" ht="24">
      <c r="A281" s="95">
        <v>280</v>
      </c>
      <c r="B281" s="98" t="s">
        <v>69</v>
      </c>
      <c r="C281" s="98" t="s">
        <v>70</v>
      </c>
      <c r="D281" s="97">
        <v>44</v>
      </c>
      <c r="E281" s="97">
        <v>61435.11</v>
      </c>
      <c r="F281" s="98" t="s">
        <v>66</v>
      </c>
    </row>
    <row r="282" spans="1:6" s="94" customFormat="1" ht="24">
      <c r="A282" s="95">
        <v>281</v>
      </c>
      <c r="B282" s="98" t="s">
        <v>69</v>
      </c>
      <c r="C282" s="98" t="s">
        <v>70</v>
      </c>
      <c r="D282" s="97">
        <v>1</v>
      </c>
      <c r="E282" s="97">
        <v>13406.74</v>
      </c>
      <c r="F282" s="98" t="s">
        <v>50</v>
      </c>
    </row>
    <row r="283" spans="1:6" s="94" customFormat="1" ht="24">
      <c r="A283" s="95">
        <v>282</v>
      </c>
      <c r="B283" s="98" t="s">
        <v>69</v>
      </c>
      <c r="C283" s="98" t="s">
        <v>70</v>
      </c>
      <c r="D283" s="97">
        <v>1.5</v>
      </c>
      <c r="E283" s="97">
        <v>25264.09</v>
      </c>
      <c r="F283" s="98" t="s">
        <v>66</v>
      </c>
    </row>
    <row r="284" spans="1:6" s="94" customFormat="1" ht="24">
      <c r="A284" s="95">
        <v>283</v>
      </c>
      <c r="B284" s="98" t="s">
        <v>69</v>
      </c>
      <c r="C284" s="98" t="s">
        <v>70</v>
      </c>
      <c r="D284" s="97">
        <v>7</v>
      </c>
      <c r="E284" s="97">
        <v>4003.86</v>
      </c>
      <c r="F284" s="98" t="s">
        <v>66</v>
      </c>
    </row>
    <row r="285" spans="1:6" s="94" customFormat="1" ht="24">
      <c r="A285" s="95">
        <v>284</v>
      </c>
      <c r="B285" s="98" t="s">
        <v>69</v>
      </c>
      <c r="C285" s="98" t="s">
        <v>70</v>
      </c>
      <c r="D285" s="97">
        <v>0.8</v>
      </c>
      <c r="E285" s="97">
        <v>1192.03</v>
      </c>
      <c r="F285" s="98" t="s">
        <v>50</v>
      </c>
    </row>
    <row r="286" spans="1:6" s="94" customFormat="1" ht="24">
      <c r="A286" s="95">
        <v>285</v>
      </c>
      <c r="B286" s="98" t="s">
        <v>69</v>
      </c>
      <c r="C286" s="98" t="s">
        <v>70</v>
      </c>
      <c r="D286" s="97">
        <v>4.5</v>
      </c>
      <c r="E286" s="97">
        <v>7136.39</v>
      </c>
      <c r="F286" s="98" t="s">
        <v>50</v>
      </c>
    </row>
    <row r="287" spans="1:6" s="94" customFormat="1" ht="24">
      <c r="A287" s="95">
        <v>286</v>
      </c>
      <c r="B287" s="98" t="s">
        <v>69</v>
      </c>
      <c r="C287" s="98" t="s">
        <v>70</v>
      </c>
      <c r="D287" s="97">
        <v>1.5</v>
      </c>
      <c r="E287" s="97">
        <v>6467.14</v>
      </c>
      <c r="F287" s="98" t="s">
        <v>66</v>
      </c>
    </row>
    <row r="288" spans="1:6" s="94" customFormat="1" ht="24">
      <c r="A288" s="95">
        <v>287</v>
      </c>
      <c r="B288" s="98" t="s">
        <v>69</v>
      </c>
      <c r="C288" s="98" t="s">
        <v>70</v>
      </c>
      <c r="D288" s="97">
        <v>2</v>
      </c>
      <c r="E288" s="97">
        <v>12381.32</v>
      </c>
      <c r="F288" s="98" t="s">
        <v>50</v>
      </c>
    </row>
    <row r="289" spans="1:6" s="94" customFormat="1" ht="24">
      <c r="A289" s="95">
        <v>288</v>
      </c>
      <c r="B289" s="98" t="s">
        <v>69</v>
      </c>
      <c r="C289" s="98" t="s">
        <v>70</v>
      </c>
      <c r="D289" s="97">
        <v>7.5</v>
      </c>
      <c r="E289" s="97">
        <v>10767.28</v>
      </c>
      <c r="F289" s="98" t="s">
        <v>50</v>
      </c>
    </row>
    <row r="290" spans="1:6" s="94" customFormat="1" ht="24">
      <c r="A290" s="95">
        <v>289</v>
      </c>
      <c r="B290" s="98" t="s">
        <v>69</v>
      </c>
      <c r="C290" s="98" t="s">
        <v>70</v>
      </c>
      <c r="D290" s="97">
        <v>7.5</v>
      </c>
      <c r="E290" s="97">
        <v>56981.29</v>
      </c>
      <c r="F290" s="98" t="s">
        <v>66</v>
      </c>
    </row>
    <row r="291" spans="1:6" s="94" customFormat="1" ht="24">
      <c r="A291" s="95">
        <v>290</v>
      </c>
      <c r="B291" s="98" t="s">
        <v>69</v>
      </c>
      <c r="C291" s="98" t="s">
        <v>70</v>
      </c>
      <c r="D291" s="97">
        <v>3.5</v>
      </c>
      <c r="E291" s="97">
        <v>28045</v>
      </c>
      <c r="F291" s="98" t="s">
        <v>61</v>
      </c>
    </row>
    <row r="292" spans="1:6" s="94" customFormat="1" ht="24">
      <c r="A292" s="95">
        <v>291</v>
      </c>
      <c r="B292" s="98" t="s">
        <v>69</v>
      </c>
      <c r="C292" s="98" t="s">
        <v>70</v>
      </c>
      <c r="D292" s="97">
        <v>5.2</v>
      </c>
      <c r="E292" s="97">
        <v>7395.05</v>
      </c>
      <c r="F292" s="98" t="s">
        <v>50</v>
      </c>
    </row>
    <row r="293" spans="1:6" s="94" customFormat="1" ht="24">
      <c r="A293" s="95">
        <v>292</v>
      </c>
      <c r="B293" s="98" t="s">
        <v>69</v>
      </c>
      <c r="C293" s="98" t="s">
        <v>70</v>
      </c>
      <c r="D293" s="97">
        <v>2.5</v>
      </c>
      <c r="E293" s="97">
        <v>12947.95</v>
      </c>
      <c r="F293" s="98" t="s">
        <v>50</v>
      </c>
    </row>
    <row r="294" spans="1:6" s="94" customFormat="1" ht="24">
      <c r="A294" s="95">
        <v>293</v>
      </c>
      <c r="B294" s="98" t="s">
        <v>69</v>
      </c>
      <c r="C294" s="98" t="s">
        <v>70</v>
      </c>
      <c r="D294" s="97">
        <v>5.2</v>
      </c>
      <c r="E294" s="97">
        <v>8110.25</v>
      </c>
      <c r="F294" s="98" t="s">
        <v>50</v>
      </c>
    </row>
    <row r="295" spans="1:6" s="94" customFormat="1" ht="24">
      <c r="A295" s="95">
        <v>294</v>
      </c>
      <c r="B295" s="98" t="s">
        <v>69</v>
      </c>
      <c r="C295" s="98" t="s">
        <v>70</v>
      </c>
      <c r="D295" s="97">
        <v>14</v>
      </c>
      <c r="E295" s="97">
        <v>18217.53</v>
      </c>
      <c r="F295" s="98" t="s">
        <v>66</v>
      </c>
    </row>
    <row r="296" spans="1:6" s="94" customFormat="1" ht="24">
      <c r="A296" s="95">
        <v>295</v>
      </c>
      <c r="B296" s="98" t="s">
        <v>69</v>
      </c>
      <c r="C296" s="98" t="s">
        <v>70</v>
      </c>
      <c r="D296" s="97">
        <v>0.5</v>
      </c>
      <c r="E296" s="97">
        <v>421.87</v>
      </c>
      <c r="F296" s="98" t="s">
        <v>66</v>
      </c>
    </row>
    <row r="297" spans="1:6" s="94" customFormat="1" ht="24">
      <c r="A297" s="95">
        <v>296</v>
      </c>
      <c r="B297" s="98" t="s">
        <v>69</v>
      </c>
      <c r="C297" s="98" t="s">
        <v>70</v>
      </c>
      <c r="D297" s="97">
        <v>2</v>
      </c>
      <c r="E297" s="97">
        <v>15867.54</v>
      </c>
      <c r="F297" s="98" t="s">
        <v>50</v>
      </c>
    </row>
    <row r="298" spans="1:6" s="94" customFormat="1" ht="24">
      <c r="A298" s="95">
        <v>297</v>
      </c>
      <c r="B298" s="98" t="s">
        <v>69</v>
      </c>
      <c r="C298" s="98" t="s">
        <v>70</v>
      </c>
      <c r="D298" s="97">
        <v>1</v>
      </c>
      <c r="E298" s="97">
        <v>4733.3</v>
      </c>
      <c r="F298" s="98" t="s">
        <v>66</v>
      </c>
    </row>
    <row r="299" spans="1:6" s="94" customFormat="1" ht="24">
      <c r="A299" s="95">
        <v>298</v>
      </c>
      <c r="B299" s="98" t="s">
        <v>69</v>
      </c>
      <c r="C299" s="98" t="s">
        <v>70</v>
      </c>
      <c r="D299" s="97">
        <v>2.8</v>
      </c>
      <c r="E299" s="97">
        <v>8632.65</v>
      </c>
      <c r="F299" s="98" t="s">
        <v>50</v>
      </c>
    </row>
    <row r="300" spans="1:6" s="94" customFormat="1" ht="24">
      <c r="A300" s="95">
        <v>299</v>
      </c>
      <c r="B300" s="98" t="s">
        <v>69</v>
      </c>
      <c r="C300" s="98" t="s">
        <v>70</v>
      </c>
      <c r="D300" s="97">
        <v>2</v>
      </c>
      <c r="E300" s="97">
        <v>50807.08</v>
      </c>
      <c r="F300" s="98" t="s">
        <v>66</v>
      </c>
    </row>
    <row r="301" spans="1:6" s="94" customFormat="1" ht="24">
      <c r="A301" s="95">
        <v>300</v>
      </c>
      <c r="B301" s="98" t="s">
        <v>69</v>
      </c>
      <c r="C301" s="98" t="s">
        <v>70</v>
      </c>
      <c r="D301" s="97">
        <v>2.6</v>
      </c>
      <c r="E301" s="97">
        <v>7115.91</v>
      </c>
      <c r="F301" s="98" t="s">
        <v>50</v>
      </c>
    </row>
    <row r="302" spans="1:6" s="94" customFormat="1" ht="24">
      <c r="A302" s="95">
        <v>301</v>
      </c>
      <c r="B302" s="98" t="s">
        <v>69</v>
      </c>
      <c r="C302" s="98" t="s">
        <v>70</v>
      </c>
      <c r="D302" s="97">
        <v>12.5</v>
      </c>
      <c r="E302" s="97">
        <v>15690.86</v>
      </c>
      <c r="F302" s="98" t="s">
        <v>66</v>
      </c>
    </row>
    <row r="303" spans="1:6" s="94" customFormat="1" ht="24">
      <c r="A303" s="95">
        <v>302</v>
      </c>
      <c r="B303" s="98" t="s">
        <v>69</v>
      </c>
      <c r="C303" s="98" t="s">
        <v>70</v>
      </c>
      <c r="D303" s="97">
        <v>13</v>
      </c>
      <c r="E303" s="97">
        <v>516217.53</v>
      </c>
      <c r="F303" s="98" t="s">
        <v>119</v>
      </c>
    </row>
    <row r="304" spans="1:6" s="94" customFormat="1" ht="24">
      <c r="A304" s="95">
        <v>303</v>
      </c>
      <c r="B304" s="98" t="s">
        <v>69</v>
      </c>
      <c r="C304" s="98" t="s">
        <v>70</v>
      </c>
      <c r="D304" s="97">
        <v>7.5</v>
      </c>
      <c r="E304" s="97">
        <v>8283.6299999999992</v>
      </c>
      <c r="F304" s="98" t="s">
        <v>66</v>
      </c>
    </row>
    <row r="305" spans="1:6" s="94" customFormat="1" ht="24">
      <c r="A305" s="95">
        <v>304</v>
      </c>
      <c r="B305" s="98" t="s">
        <v>69</v>
      </c>
      <c r="C305" s="98" t="s">
        <v>70</v>
      </c>
      <c r="D305" s="97">
        <v>8</v>
      </c>
      <c r="E305" s="97">
        <v>8491.68</v>
      </c>
      <c r="F305" s="98" t="s">
        <v>66</v>
      </c>
    </row>
    <row r="306" spans="1:6" s="94" customFormat="1" ht="24">
      <c r="A306" s="95">
        <v>305</v>
      </c>
      <c r="B306" s="98" t="s">
        <v>69</v>
      </c>
      <c r="C306" s="98" t="s">
        <v>70</v>
      </c>
      <c r="D306" s="97">
        <v>9</v>
      </c>
      <c r="E306" s="97">
        <v>230190.39</v>
      </c>
      <c r="F306" s="98" t="s">
        <v>66</v>
      </c>
    </row>
    <row r="307" spans="1:6" s="94" customFormat="1" ht="24">
      <c r="A307" s="95">
        <v>306</v>
      </c>
      <c r="B307" s="98" t="s">
        <v>69</v>
      </c>
      <c r="C307" s="98" t="s">
        <v>70</v>
      </c>
      <c r="D307" s="97">
        <v>2.2000000000000002</v>
      </c>
      <c r="E307" s="97">
        <v>72028.460000000006</v>
      </c>
      <c r="F307" s="98" t="s">
        <v>66</v>
      </c>
    </row>
    <row r="308" spans="1:6" s="94" customFormat="1" ht="12">
      <c r="A308" s="95">
        <v>307</v>
      </c>
      <c r="B308" s="98" t="s">
        <v>124</v>
      </c>
      <c r="C308" s="98" t="s">
        <v>125</v>
      </c>
      <c r="D308" s="97">
        <v>3103.2</v>
      </c>
      <c r="E308" s="97">
        <v>17496</v>
      </c>
      <c r="F308" s="98" t="s">
        <v>66</v>
      </c>
    </row>
    <row r="309" spans="1:6" s="94" customFormat="1" ht="12">
      <c r="A309" s="95">
        <v>308</v>
      </c>
      <c r="B309" s="98" t="s">
        <v>71</v>
      </c>
      <c r="C309" s="98" t="s">
        <v>72</v>
      </c>
      <c r="D309" s="97">
        <v>2378</v>
      </c>
      <c r="E309" s="97">
        <v>15284.25</v>
      </c>
      <c r="F309" s="98" t="s">
        <v>66</v>
      </c>
    </row>
    <row r="310" spans="1:6" s="94" customFormat="1" ht="12">
      <c r="A310" s="95">
        <v>309</v>
      </c>
      <c r="B310" s="98" t="s">
        <v>71</v>
      </c>
      <c r="C310" s="98" t="s">
        <v>72</v>
      </c>
      <c r="D310" s="97">
        <v>4255.5</v>
      </c>
      <c r="E310" s="97">
        <v>28593.53</v>
      </c>
      <c r="F310" s="98" t="s">
        <v>66</v>
      </c>
    </row>
    <row r="311" spans="1:6" s="94" customFormat="1" ht="12">
      <c r="A311" s="95">
        <v>310</v>
      </c>
      <c r="B311" s="98" t="s">
        <v>71</v>
      </c>
      <c r="C311" s="98" t="s">
        <v>72</v>
      </c>
      <c r="D311" s="97">
        <v>4967.88</v>
      </c>
      <c r="E311" s="97">
        <v>28948.639999999999</v>
      </c>
      <c r="F311" s="98" t="s">
        <v>66</v>
      </c>
    </row>
    <row r="312" spans="1:6" s="94" customFormat="1" ht="12">
      <c r="A312" s="95">
        <v>311</v>
      </c>
      <c r="B312" s="98" t="s">
        <v>71</v>
      </c>
      <c r="C312" s="98" t="s">
        <v>72</v>
      </c>
      <c r="D312" s="97">
        <v>2299</v>
      </c>
      <c r="E312" s="97">
        <v>15030.08</v>
      </c>
      <c r="F312" s="98" t="s">
        <v>66</v>
      </c>
    </row>
    <row r="313" spans="1:6" s="94" customFormat="1" ht="12">
      <c r="A313" s="95">
        <v>312</v>
      </c>
      <c r="B313" s="98" t="s">
        <v>71</v>
      </c>
      <c r="C313" s="98" t="s">
        <v>72</v>
      </c>
      <c r="D313" s="97">
        <v>4647</v>
      </c>
      <c r="E313" s="97">
        <v>27843.23</v>
      </c>
      <c r="F313" s="98" t="s">
        <v>66</v>
      </c>
    </row>
    <row r="314" spans="1:6" s="94" customFormat="1" ht="12">
      <c r="A314" s="95">
        <v>313</v>
      </c>
      <c r="B314" s="98" t="s">
        <v>71</v>
      </c>
      <c r="C314" s="98" t="s">
        <v>72</v>
      </c>
      <c r="D314" s="97">
        <v>4676.04</v>
      </c>
      <c r="E314" s="97">
        <v>29922.85</v>
      </c>
      <c r="F314" s="98" t="s">
        <v>66</v>
      </c>
    </row>
    <row r="315" spans="1:6" s="94" customFormat="1" ht="12">
      <c r="A315" s="95">
        <v>314</v>
      </c>
      <c r="B315" s="98" t="s">
        <v>71</v>
      </c>
      <c r="C315" s="98" t="s">
        <v>72</v>
      </c>
      <c r="D315" s="97">
        <v>2868.5</v>
      </c>
      <c r="E315" s="97">
        <v>21891</v>
      </c>
      <c r="F315" s="98" t="s">
        <v>66</v>
      </c>
    </row>
    <row r="316" spans="1:6" s="94" customFormat="1" ht="12">
      <c r="A316" s="95">
        <v>315</v>
      </c>
      <c r="B316" s="98" t="s">
        <v>113</v>
      </c>
      <c r="C316" s="98" t="s">
        <v>114</v>
      </c>
      <c r="D316" s="97">
        <v>633.5</v>
      </c>
      <c r="E316" s="97">
        <v>3163.5</v>
      </c>
      <c r="F316" s="98" t="s">
        <v>112</v>
      </c>
    </row>
    <row r="317" spans="1:6" s="94" customFormat="1" ht="12">
      <c r="A317" s="95">
        <v>316</v>
      </c>
      <c r="B317" s="98" t="s">
        <v>99</v>
      </c>
      <c r="C317" s="98" t="s">
        <v>100</v>
      </c>
      <c r="D317" s="97">
        <v>5679.25</v>
      </c>
      <c r="E317" s="97">
        <v>15779.5</v>
      </c>
      <c r="F317" s="98" t="s">
        <v>58</v>
      </c>
    </row>
    <row r="318" spans="1:6" s="94" customFormat="1" ht="12">
      <c r="A318" s="95">
        <v>317</v>
      </c>
      <c r="B318" s="98" t="s">
        <v>99</v>
      </c>
      <c r="C318" s="98" t="s">
        <v>100</v>
      </c>
      <c r="D318" s="97">
        <v>6855.9</v>
      </c>
      <c r="E318" s="97">
        <v>27077.26</v>
      </c>
      <c r="F318" s="98" t="s">
        <v>98</v>
      </c>
    </row>
    <row r="319" spans="1:6" s="94" customFormat="1" ht="12">
      <c r="A319" s="95">
        <v>318</v>
      </c>
      <c r="B319" s="98" t="s">
        <v>89</v>
      </c>
      <c r="C319" s="98" t="s">
        <v>90</v>
      </c>
      <c r="D319" s="97">
        <v>1039.56</v>
      </c>
      <c r="E319" s="97">
        <v>18288.86</v>
      </c>
      <c r="F319" s="98" t="s">
        <v>45</v>
      </c>
    </row>
    <row r="320" spans="1:6" s="94" customFormat="1" ht="12">
      <c r="A320" s="95">
        <v>319</v>
      </c>
      <c r="B320" s="98" t="s">
        <v>89</v>
      </c>
      <c r="C320" s="98" t="s">
        <v>90</v>
      </c>
      <c r="D320" s="97">
        <v>304.08</v>
      </c>
      <c r="E320" s="97">
        <v>4158</v>
      </c>
      <c r="F320" s="98" t="s">
        <v>88</v>
      </c>
    </row>
    <row r="321" spans="1:6" s="94" customFormat="1" ht="12">
      <c r="A321" s="95">
        <v>320</v>
      </c>
      <c r="B321" s="98" t="s">
        <v>89</v>
      </c>
      <c r="C321" s="98" t="s">
        <v>90</v>
      </c>
      <c r="D321" s="97">
        <v>62.35</v>
      </c>
      <c r="E321" s="97">
        <v>1779.48</v>
      </c>
      <c r="F321" s="98" t="s">
        <v>42</v>
      </c>
    </row>
    <row r="322" spans="1:6" s="94" customFormat="1" ht="12">
      <c r="A322" s="95">
        <v>321</v>
      </c>
      <c r="B322" s="98" t="s">
        <v>89</v>
      </c>
      <c r="C322" s="98" t="s">
        <v>90</v>
      </c>
      <c r="D322" s="97">
        <v>30.11</v>
      </c>
      <c r="E322" s="97">
        <v>363.78</v>
      </c>
      <c r="F322" s="98" t="s">
        <v>108</v>
      </c>
    </row>
    <row r="323" spans="1:6" s="94" customFormat="1" ht="12">
      <c r="A323" s="95">
        <v>322</v>
      </c>
      <c r="B323" s="98" t="s">
        <v>89</v>
      </c>
      <c r="C323" s="98" t="s">
        <v>90</v>
      </c>
      <c r="D323" s="97">
        <v>42.9</v>
      </c>
      <c r="E323" s="97">
        <v>1403.59</v>
      </c>
      <c r="F323" s="98" t="s">
        <v>50</v>
      </c>
    </row>
    <row r="324" spans="1:6" s="94" customFormat="1" ht="12">
      <c r="A324" s="95">
        <v>323</v>
      </c>
      <c r="B324" s="98" t="s">
        <v>89</v>
      </c>
      <c r="C324" s="98" t="s">
        <v>90</v>
      </c>
      <c r="D324" s="97">
        <v>52.09</v>
      </c>
      <c r="E324" s="97">
        <v>1660.2</v>
      </c>
      <c r="F324" s="98" t="s">
        <v>50</v>
      </c>
    </row>
    <row r="325" spans="1:6" s="94" customFormat="1" ht="12">
      <c r="A325" s="95">
        <v>324</v>
      </c>
      <c r="B325" s="98" t="s">
        <v>89</v>
      </c>
      <c r="C325" s="98" t="s">
        <v>90</v>
      </c>
      <c r="D325" s="97">
        <v>9.3800000000000008</v>
      </c>
      <c r="E325" s="97">
        <v>152.28</v>
      </c>
      <c r="F325" s="98" t="s">
        <v>108</v>
      </c>
    </row>
    <row r="326" spans="1:6" s="94" customFormat="1" ht="12">
      <c r="A326" s="95">
        <v>325</v>
      </c>
      <c r="B326" s="98" t="s">
        <v>89</v>
      </c>
      <c r="C326" s="98" t="s">
        <v>90</v>
      </c>
      <c r="D326" s="97">
        <v>28.13</v>
      </c>
      <c r="E326" s="97">
        <v>527.48</v>
      </c>
      <c r="F326" s="98" t="s">
        <v>61</v>
      </c>
    </row>
    <row r="327" spans="1:6" s="94" customFormat="1" ht="12">
      <c r="A327" s="95">
        <v>326</v>
      </c>
      <c r="B327" s="98" t="s">
        <v>89</v>
      </c>
      <c r="C327" s="98" t="s">
        <v>90</v>
      </c>
      <c r="D327" s="97">
        <v>551.48</v>
      </c>
      <c r="E327" s="97">
        <v>8698.2000000000007</v>
      </c>
      <c r="F327" s="98" t="s">
        <v>61</v>
      </c>
    </row>
    <row r="328" spans="1:6" s="94" customFormat="1" ht="12">
      <c r="A328" s="95">
        <v>327</v>
      </c>
      <c r="B328" s="98" t="s">
        <v>89</v>
      </c>
      <c r="C328" s="98" t="s">
        <v>90</v>
      </c>
      <c r="D328" s="97">
        <v>317.47000000000003</v>
      </c>
      <c r="E328" s="97">
        <v>6692.28</v>
      </c>
      <c r="F328" s="98" t="s">
        <v>61</v>
      </c>
    </row>
    <row r="329" spans="1:6" s="94" customFormat="1" ht="12">
      <c r="A329" s="95">
        <v>328</v>
      </c>
      <c r="B329" s="98" t="s">
        <v>89</v>
      </c>
      <c r="C329" s="98" t="s">
        <v>90</v>
      </c>
      <c r="D329" s="97">
        <v>4.25</v>
      </c>
      <c r="E329" s="97">
        <v>92.6</v>
      </c>
      <c r="F329" s="98" t="s">
        <v>61</v>
      </c>
    </row>
    <row r="330" spans="1:6" s="94" customFormat="1" ht="24">
      <c r="A330" s="95">
        <v>329</v>
      </c>
      <c r="B330" s="98" t="s">
        <v>56</v>
      </c>
      <c r="C330" s="98" t="s">
        <v>57</v>
      </c>
      <c r="D330" s="97">
        <v>2922</v>
      </c>
      <c r="E330" s="97">
        <v>17981</v>
      </c>
      <c r="F330" s="98" t="s">
        <v>36</v>
      </c>
    </row>
    <row r="331" spans="1:6" s="94" customFormat="1" ht="24">
      <c r="A331" s="95">
        <v>330</v>
      </c>
      <c r="B331" s="98" t="s">
        <v>56</v>
      </c>
      <c r="C331" s="98" t="s">
        <v>57</v>
      </c>
      <c r="D331" s="97">
        <v>2157.6999999999998</v>
      </c>
      <c r="E331" s="97">
        <v>17560</v>
      </c>
      <c r="F331" s="98" t="s">
        <v>66</v>
      </c>
    </row>
    <row r="332" spans="1:6" s="94" customFormat="1" ht="24">
      <c r="A332" s="95">
        <v>331</v>
      </c>
      <c r="B332" s="98" t="s">
        <v>56</v>
      </c>
      <c r="C332" s="98" t="s">
        <v>57</v>
      </c>
      <c r="D332" s="97">
        <v>2315.85</v>
      </c>
      <c r="E332" s="97">
        <v>18385</v>
      </c>
      <c r="F332" s="98" t="s">
        <v>66</v>
      </c>
    </row>
    <row r="333" spans="1:6" s="94" customFormat="1" ht="24">
      <c r="A333" s="95">
        <v>332</v>
      </c>
      <c r="B333" s="98" t="s">
        <v>56</v>
      </c>
      <c r="C333" s="98" t="s">
        <v>57</v>
      </c>
      <c r="D333" s="97">
        <v>2555</v>
      </c>
      <c r="E333" s="97">
        <v>17110</v>
      </c>
      <c r="F333" s="98" t="s">
        <v>66</v>
      </c>
    </row>
    <row r="334" spans="1:6" s="94" customFormat="1" ht="24">
      <c r="A334" s="95">
        <v>333</v>
      </c>
      <c r="B334" s="98" t="s">
        <v>56</v>
      </c>
      <c r="C334" s="98" t="s">
        <v>57</v>
      </c>
      <c r="D334" s="97">
        <v>1938.1</v>
      </c>
      <c r="E334" s="97">
        <v>15177</v>
      </c>
      <c r="F334" s="98" t="s">
        <v>101</v>
      </c>
    </row>
    <row r="335" spans="1:6" s="94" customFormat="1" ht="24">
      <c r="A335" s="95">
        <v>334</v>
      </c>
      <c r="B335" s="98" t="s">
        <v>56</v>
      </c>
      <c r="C335" s="98" t="s">
        <v>57</v>
      </c>
      <c r="D335" s="97">
        <v>3060</v>
      </c>
      <c r="E335" s="97">
        <v>18615</v>
      </c>
      <c r="F335" s="98" t="s">
        <v>25</v>
      </c>
    </row>
    <row r="336" spans="1:6" s="94" customFormat="1" ht="12">
      <c r="A336" s="95">
        <v>335</v>
      </c>
      <c r="B336" s="98" t="s">
        <v>103</v>
      </c>
      <c r="C336" s="98" t="s">
        <v>104</v>
      </c>
      <c r="D336" s="97">
        <v>1311.5</v>
      </c>
      <c r="E336" s="97">
        <v>71965.820000000007</v>
      </c>
      <c r="F336" s="98" t="s">
        <v>42</v>
      </c>
    </row>
    <row r="337" spans="1:6" s="94" customFormat="1" ht="12">
      <c r="A337" s="95">
        <v>336</v>
      </c>
      <c r="B337" s="98" t="s">
        <v>103</v>
      </c>
      <c r="C337" s="98" t="s">
        <v>104</v>
      </c>
      <c r="D337" s="97">
        <v>1014</v>
      </c>
      <c r="E337" s="97">
        <v>74607.360000000001</v>
      </c>
      <c r="F337" s="98" t="s">
        <v>42</v>
      </c>
    </row>
    <row r="338" spans="1:6" s="94" customFormat="1" ht="12">
      <c r="A338" s="95">
        <v>337</v>
      </c>
      <c r="B338" s="98" t="s">
        <v>110</v>
      </c>
      <c r="C338" s="98" t="s">
        <v>111</v>
      </c>
      <c r="D338" s="97">
        <v>19878.599999999999</v>
      </c>
      <c r="E338" s="97">
        <v>73045.919999999998</v>
      </c>
      <c r="F338" s="98" t="s">
        <v>109</v>
      </c>
    </row>
    <row r="339" spans="1:6" s="94" customFormat="1" ht="12">
      <c r="A339" s="95">
        <v>338</v>
      </c>
      <c r="B339" s="98" t="s">
        <v>73</v>
      </c>
      <c r="C339" s="98" t="s">
        <v>74</v>
      </c>
      <c r="D339" s="97">
        <v>2475</v>
      </c>
      <c r="E339" s="97">
        <v>11405.4</v>
      </c>
      <c r="F339" s="98" t="s">
        <v>66</v>
      </c>
    </row>
    <row r="340" spans="1:6" s="94" customFormat="1" ht="12">
      <c r="A340" s="95">
        <v>339</v>
      </c>
      <c r="B340" s="98" t="s">
        <v>73</v>
      </c>
      <c r="C340" s="98" t="s">
        <v>74</v>
      </c>
      <c r="D340" s="97">
        <v>1042</v>
      </c>
      <c r="E340" s="97">
        <v>7056.4</v>
      </c>
      <c r="F340" s="98" t="s">
        <v>59</v>
      </c>
    </row>
    <row r="341" spans="1:6" s="94" customFormat="1" ht="12">
      <c r="A341" s="95">
        <v>340</v>
      </c>
      <c r="B341" s="98" t="s">
        <v>73</v>
      </c>
      <c r="C341" s="98" t="s">
        <v>74</v>
      </c>
      <c r="D341" s="97">
        <v>2388.7199999999998</v>
      </c>
      <c r="E341" s="97">
        <v>13732.92</v>
      </c>
      <c r="F341" s="98" t="s">
        <v>66</v>
      </c>
    </row>
    <row r="342" spans="1:6" s="94" customFormat="1" ht="12">
      <c r="A342" s="95">
        <v>341</v>
      </c>
      <c r="B342" s="98" t="s">
        <v>73</v>
      </c>
      <c r="C342" s="98" t="s">
        <v>74</v>
      </c>
      <c r="D342" s="97">
        <v>2388.7199999999998</v>
      </c>
      <c r="E342" s="97">
        <v>13732.92</v>
      </c>
      <c r="F342" s="98" t="s">
        <v>66</v>
      </c>
    </row>
    <row r="343" spans="1:6" s="94" customFormat="1" ht="12">
      <c r="A343" s="95">
        <v>342</v>
      </c>
      <c r="B343" s="98" t="s">
        <v>73</v>
      </c>
      <c r="C343" s="98" t="s">
        <v>74</v>
      </c>
      <c r="D343" s="97">
        <v>2464.4</v>
      </c>
      <c r="E343" s="97">
        <v>15953</v>
      </c>
      <c r="F343" s="98" t="s">
        <v>25</v>
      </c>
    </row>
    <row r="344" spans="1:6" s="94" customFormat="1" ht="12">
      <c r="A344" s="95">
        <v>343</v>
      </c>
      <c r="B344" s="98" t="s">
        <v>73</v>
      </c>
      <c r="C344" s="98" t="s">
        <v>74</v>
      </c>
      <c r="D344" s="97">
        <v>2329.6</v>
      </c>
      <c r="E344" s="97">
        <v>13440</v>
      </c>
      <c r="F344" s="98" t="s">
        <v>66</v>
      </c>
    </row>
    <row r="345" spans="1:6" s="94" customFormat="1" ht="12">
      <c r="A345" s="95">
        <v>344</v>
      </c>
      <c r="B345" s="98" t="s">
        <v>73</v>
      </c>
      <c r="C345" s="98" t="s">
        <v>74</v>
      </c>
      <c r="D345" s="97">
        <v>3103.55</v>
      </c>
      <c r="E345" s="97">
        <v>16302</v>
      </c>
      <c r="F345" s="98" t="s">
        <v>66</v>
      </c>
    </row>
    <row r="346" spans="1:6" s="94" customFormat="1" ht="12">
      <c r="A346" s="95">
        <v>345</v>
      </c>
      <c r="B346" s="98" t="s">
        <v>73</v>
      </c>
      <c r="C346" s="98" t="s">
        <v>74</v>
      </c>
      <c r="D346" s="97">
        <v>3091.04</v>
      </c>
      <c r="E346" s="97">
        <v>21715</v>
      </c>
      <c r="F346" s="98" t="s">
        <v>45</v>
      </c>
    </row>
    <row r="347" spans="1:6" s="94" customFormat="1" ht="12">
      <c r="A347" s="95">
        <v>346</v>
      </c>
      <c r="B347" s="98" t="s">
        <v>73</v>
      </c>
      <c r="C347" s="98" t="s">
        <v>74</v>
      </c>
      <c r="D347" s="97">
        <v>2177</v>
      </c>
      <c r="E347" s="97">
        <v>9450</v>
      </c>
      <c r="F347" s="98" t="s">
        <v>66</v>
      </c>
    </row>
    <row r="348" spans="1:6" s="94" customFormat="1" ht="12">
      <c r="A348" s="95">
        <v>347</v>
      </c>
      <c r="B348" s="98" t="s">
        <v>73</v>
      </c>
      <c r="C348" s="98" t="s">
        <v>74</v>
      </c>
      <c r="D348" s="97">
        <v>2202</v>
      </c>
      <c r="E348" s="97">
        <v>13434</v>
      </c>
      <c r="F348" s="98" t="s">
        <v>66</v>
      </c>
    </row>
    <row r="349" spans="1:6" s="94" customFormat="1" ht="12">
      <c r="A349" s="95">
        <v>348</v>
      </c>
      <c r="B349" s="98" t="s">
        <v>73</v>
      </c>
      <c r="C349" s="98" t="s">
        <v>74</v>
      </c>
      <c r="D349" s="97">
        <v>476.98</v>
      </c>
      <c r="E349" s="97">
        <v>2333.16</v>
      </c>
      <c r="F349" s="98" t="s">
        <v>95</v>
      </c>
    </row>
    <row r="350" spans="1:6" s="94" customFormat="1" ht="12">
      <c r="A350" s="95">
        <v>349</v>
      </c>
      <c r="B350" s="98" t="s">
        <v>115</v>
      </c>
      <c r="C350" s="98" t="s">
        <v>116</v>
      </c>
      <c r="D350" s="97">
        <v>14983</v>
      </c>
      <c r="E350" s="97">
        <v>48444</v>
      </c>
      <c r="F350" s="98" t="s">
        <v>58</v>
      </c>
    </row>
    <row r="351" spans="1:6" s="94" customFormat="1" ht="12">
      <c r="A351" s="95">
        <v>350</v>
      </c>
      <c r="B351" s="98" t="s">
        <v>115</v>
      </c>
      <c r="C351" s="98" t="s">
        <v>116</v>
      </c>
      <c r="D351" s="97">
        <v>8137</v>
      </c>
      <c r="E351" s="97">
        <v>11548.8</v>
      </c>
      <c r="F351" s="98" t="s">
        <v>66</v>
      </c>
    </row>
    <row r="352" spans="1:6" s="94" customFormat="1" ht="12">
      <c r="A352" s="95">
        <v>351</v>
      </c>
      <c r="B352" s="98" t="s">
        <v>62</v>
      </c>
      <c r="C352" s="98" t="s">
        <v>63</v>
      </c>
      <c r="D352" s="97">
        <v>736.1</v>
      </c>
      <c r="E352" s="97">
        <v>6615.5</v>
      </c>
      <c r="F352" s="98" t="s">
        <v>66</v>
      </c>
    </row>
    <row r="353" spans="1:6" s="94" customFormat="1" ht="12">
      <c r="A353" s="95">
        <v>352</v>
      </c>
      <c r="B353" s="98" t="s">
        <v>62</v>
      </c>
      <c r="C353" s="98" t="s">
        <v>63</v>
      </c>
      <c r="D353" s="97">
        <v>700</v>
      </c>
      <c r="E353" s="97">
        <v>5247.7</v>
      </c>
      <c r="F353" s="98" t="s">
        <v>61</v>
      </c>
    </row>
    <row r="354" spans="1:6" s="94" customFormat="1" ht="12">
      <c r="A354" s="95">
        <v>353</v>
      </c>
      <c r="B354" s="98" t="s">
        <v>62</v>
      </c>
      <c r="C354" s="98" t="s">
        <v>63</v>
      </c>
      <c r="D354" s="97">
        <v>663</v>
      </c>
      <c r="E354" s="97">
        <v>4762.5</v>
      </c>
      <c r="F354" s="98" t="s">
        <v>45</v>
      </c>
    </row>
    <row r="355" spans="1:6" s="94" customFormat="1" ht="12">
      <c r="A355" s="95">
        <v>354</v>
      </c>
      <c r="B355" s="98" t="s">
        <v>62</v>
      </c>
      <c r="C355" s="98" t="s">
        <v>63</v>
      </c>
      <c r="D355" s="97">
        <v>304.68</v>
      </c>
      <c r="E355" s="97">
        <v>2362</v>
      </c>
      <c r="F355" s="98" t="s">
        <v>66</v>
      </c>
    </row>
    <row r="356" spans="1:6" s="94" customFormat="1" ht="12">
      <c r="A356" s="95">
        <v>355</v>
      </c>
      <c r="B356" s="98" t="s">
        <v>62</v>
      </c>
      <c r="C356" s="98" t="s">
        <v>63</v>
      </c>
      <c r="D356" s="97">
        <v>1578</v>
      </c>
      <c r="E356" s="97">
        <v>6380.22</v>
      </c>
      <c r="F356" s="98" t="s">
        <v>61</v>
      </c>
    </row>
    <row r="357" spans="1:6" s="94" customFormat="1" ht="24">
      <c r="A357" s="95">
        <v>356</v>
      </c>
      <c r="B357" s="98" t="s">
        <v>126</v>
      </c>
      <c r="C357" s="98" t="s">
        <v>127</v>
      </c>
      <c r="D357" s="97">
        <v>4456.7</v>
      </c>
      <c r="E357" s="97">
        <v>14741.11</v>
      </c>
      <c r="F357" s="98" t="s">
        <v>66</v>
      </c>
    </row>
    <row r="358" spans="1:6" s="94" customFormat="1" ht="24">
      <c r="A358" s="95">
        <v>357</v>
      </c>
      <c r="B358" s="98" t="s">
        <v>126</v>
      </c>
      <c r="C358" s="98" t="s">
        <v>127</v>
      </c>
      <c r="D358" s="97">
        <v>4574.2</v>
      </c>
      <c r="E358" s="97">
        <v>14950.44</v>
      </c>
      <c r="F358" s="98" t="s">
        <v>66</v>
      </c>
    </row>
    <row r="359" spans="1:6" s="94" customFormat="1" ht="12">
      <c r="A359" s="95">
        <v>358</v>
      </c>
      <c r="B359" s="98" t="s">
        <v>75</v>
      </c>
      <c r="C359" s="98" t="s">
        <v>76</v>
      </c>
      <c r="D359" s="97">
        <v>1058.6500000000001</v>
      </c>
      <c r="E359" s="97">
        <v>37219.64</v>
      </c>
      <c r="F359" s="98" t="s">
        <v>66</v>
      </c>
    </row>
    <row r="360" spans="1:6" s="94" customFormat="1" ht="12">
      <c r="A360" s="95">
        <v>359</v>
      </c>
      <c r="B360" s="98" t="s">
        <v>75</v>
      </c>
      <c r="C360" s="98" t="s">
        <v>76</v>
      </c>
      <c r="D360" s="97">
        <v>2619.3200000000002</v>
      </c>
      <c r="E360" s="97">
        <v>67528.14</v>
      </c>
      <c r="F360" s="98" t="s">
        <v>66</v>
      </c>
    </row>
    <row r="361" spans="1:6" s="94" customFormat="1" ht="12">
      <c r="A361" s="95">
        <v>360</v>
      </c>
      <c r="B361" s="98" t="s">
        <v>75</v>
      </c>
      <c r="C361" s="98" t="s">
        <v>76</v>
      </c>
      <c r="D361" s="97">
        <v>2824.6</v>
      </c>
      <c r="E361" s="97">
        <v>62766.53</v>
      </c>
      <c r="F361" s="98" t="s">
        <v>66</v>
      </c>
    </row>
    <row r="362" spans="1:6" s="94" customFormat="1" ht="12">
      <c r="A362" s="95">
        <v>361</v>
      </c>
      <c r="B362" s="98" t="s">
        <v>75</v>
      </c>
      <c r="C362" s="98" t="s">
        <v>76</v>
      </c>
      <c r="D362" s="97">
        <v>356</v>
      </c>
      <c r="E362" s="97">
        <v>6610.05</v>
      </c>
      <c r="F362" s="98" t="s">
        <v>66</v>
      </c>
    </row>
    <row r="363" spans="1:6" s="94" customFormat="1" ht="12">
      <c r="A363" s="95">
        <v>362</v>
      </c>
      <c r="B363" s="98" t="s">
        <v>75</v>
      </c>
      <c r="C363" s="98" t="s">
        <v>76</v>
      </c>
      <c r="D363" s="97">
        <v>5976.3</v>
      </c>
      <c r="E363" s="97">
        <v>121989.75999999999</v>
      </c>
      <c r="F363" s="98" t="s">
        <v>66</v>
      </c>
    </row>
    <row r="364" spans="1:6" s="94" customFormat="1" ht="12">
      <c r="A364" s="95">
        <v>363</v>
      </c>
      <c r="B364" s="98" t="s">
        <v>75</v>
      </c>
      <c r="C364" s="98" t="s">
        <v>76</v>
      </c>
      <c r="D364" s="97">
        <v>545.48</v>
      </c>
      <c r="E364" s="97">
        <v>8984.9699999999993</v>
      </c>
      <c r="F364" s="98" t="s">
        <v>66</v>
      </c>
    </row>
    <row r="365" spans="1:6" s="94" customFormat="1" ht="12">
      <c r="A365" s="95">
        <v>364</v>
      </c>
      <c r="B365" s="98" t="s">
        <v>75</v>
      </c>
      <c r="C365" s="98" t="s">
        <v>76</v>
      </c>
      <c r="D365" s="97">
        <v>1231.44</v>
      </c>
      <c r="E365" s="97">
        <v>35560.839999999997</v>
      </c>
      <c r="F365" s="98" t="s">
        <v>66</v>
      </c>
    </row>
    <row r="366" spans="1:6" s="94" customFormat="1" ht="12">
      <c r="A366" s="95">
        <v>365</v>
      </c>
      <c r="B366" s="98" t="s">
        <v>75</v>
      </c>
      <c r="C366" s="98" t="s">
        <v>76</v>
      </c>
      <c r="D366" s="97">
        <v>640.55999999999995</v>
      </c>
      <c r="E366" s="97">
        <v>15416.6</v>
      </c>
      <c r="F366" s="98" t="s">
        <v>66</v>
      </c>
    </row>
    <row r="367" spans="1:6" s="94" customFormat="1" ht="12">
      <c r="A367" s="95">
        <v>366</v>
      </c>
      <c r="B367" s="98" t="s">
        <v>75</v>
      </c>
      <c r="C367" s="98" t="s">
        <v>76</v>
      </c>
      <c r="D367" s="97">
        <v>409.95</v>
      </c>
      <c r="E367" s="97">
        <v>9792.1299999999992</v>
      </c>
      <c r="F367" s="98" t="s">
        <v>66</v>
      </c>
    </row>
    <row r="368" spans="1:6" s="94" customFormat="1" ht="12">
      <c r="A368" s="95">
        <v>367</v>
      </c>
      <c r="B368" s="98" t="s">
        <v>75</v>
      </c>
      <c r="C368" s="98" t="s">
        <v>76</v>
      </c>
      <c r="D368" s="97">
        <v>27.55</v>
      </c>
      <c r="E368" s="97">
        <v>789.87</v>
      </c>
      <c r="F368" s="98" t="s">
        <v>66</v>
      </c>
    </row>
    <row r="369" spans="1:6" s="94" customFormat="1" ht="12">
      <c r="A369" s="95">
        <v>368</v>
      </c>
      <c r="B369" s="98" t="s">
        <v>75</v>
      </c>
      <c r="C369" s="98" t="s">
        <v>76</v>
      </c>
      <c r="D369" s="97">
        <v>343.35</v>
      </c>
      <c r="E369" s="97">
        <v>23840.84</v>
      </c>
      <c r="F369" s="98" t="s">
        <v>66</v>
      </c>
    </row>
    <row r="370" spans="1:6" s="94" customFormat="1" ht="12">
      <c r="A370" s="95">
        <v>369</v>
      </c>
      <c r="B370" s="98" t="s">
        <v>75</v>
      </c>
      <c r="C370" s="98" t="s">
        <v>76</v>
      </c>
      <c r="D370" s="97">
        <v>640</v>
      </c>
      <c r="E370" s="97">
        <v>8993.5400000000009</v>
      </c>
      <c r="F370" s="98" t="s">
        <v>66</v>
      </c>
    </row>
    <row r="371" spans="1:6" s="94" customFormat="1" ht="12">
      <c r="A371" s="95">
        <v>370</v>
      </c>
      <c r="B371" s="98" t="s">
        <v>75</v>
      </c>
      <c r="C371" s="98" t="s">
        <v>76</v>
      </c>
      <c r="D371" s="97">
        <v>5147</v>
      </c>
      <c r="E371" s="97">
        <v>76625.960000000006</v>
      </c>
      <c r="F371" s="98" t="s">
        <v>66</v>
      </c>
    </row>
    <row r="372" spans="1:6" s="94" customFormat="1" ht="12">
      <c r="A372" s="95">
        <v>371</v>
      </c>
      <c r="B372" s="98" t="s">
        <v>75</v>
      </c>
      <c r="C372" s="98" t="s">
        <v>76</v>
      </c>
      <c r="D372" s="97">
        <v>188.36</v>
      </c>
      <c r="E372" s="97">
        <v>5527.05</v>
      </c>
      <c r="F372" s="98" t="s">
        <v>95</v>
      </c>
    </row>
    <row r="373" spans="1:6" s="94" customFormat="1" ht="12">
      <c r="A373" s="95">
        <v>372</v>
      </c>
      <c r="B373" s="98" t="s">
        <v>75</v>
      </c>
      <c r="C373" s="98" t="s">
        <v>76</v>
      </c>
      <c r="D373" s="97">
        <v>79.8</v>
      </c>
      <c r="E373" s="97">
        <v>1746.32</v>
      </c>
      <c r="F373" s="98" t="s">
        <v>95</v>
      </c>
    </row>
    <row r="374" spans="1:6" s="94" customFormat="1" ht="12">
      <c r="A374" s="95">
        <v>373</v>
      </c>
      <c r="B374" s="98" t="s">
        <v>75</v>
      </c>
      <c r="C374" s="98" t="s">
        <v>76</v>
      </c>
      <c r="D374" s="97">
        <v>16.47</v>
      </c>
      <c r="E374" s="97">
        <v>293.77999999999997</v>
      </c>
      <c r="F374" s="98" t="s">
        <v>95</v>
      </c>
    </row>
    <row r="375" spans="1:6" s="94" customFormat="1" ht="12">
      <c r="A375" s="95">
        <v>374</v>
      </c>
      <c r="B375" s="98" t="s">
        <v>75</v>
      </c>
      <c r="C375" s="98" t="s">
        <v>76</v>
      </c>
      <c r="D375" s="97">
        <v>219</v>
      </c>
      <c r="E375" s="97">
        <v>4204.2299999999996</v>
      </c>
      <c r="F375" s="98" t="s">
        <v>66</v>
      </c>
    </row>
    <row r="376" spans="1:6" s="94" customFormat="1" ht="12">
      <c r="A376" s="95">
        <v>375</v>
      </c>
      <c r="B376" s="98" t="s">
        <v>75</v>
      </c>
      <c r="C376" s="98" t="s">
        <v>76</v>
      </c>
      <c r="D376" s="97">
        <v>168.58</v>
      </c>
      <c r="E376" s="97">
        <v>5750.71</v>
      </c>
      <c r="F376" s="98" t="s">
        <v>66</v>
      </c>
    </row>
    <row r="377" spans="1:6" s="94" customFormat="1" ht="12">
      <c r="A377" s="95">
        <v>376</v>
      </c>
      <c r="B377" s="98" t="s">
        <v>75</v>
      </c>
      <c r="C377" s="98" t="s">
        <v>76</v>
      </c>
      <c r="D377" s="97">
        <v>713.51</v>
      </c>
      <c r="E377" s="97">
        <v>10069.209999999999</v>
      </c>
      <c r="F377" s="98" t="s">
        <v>66</v>
      </c>
    </row>
    <row r="378" spans="1:6" s="94" customFormat="1" ht="12">
      <c r="A378" s="95">
        <v>377</v>
      </c>
      <c r="B378" s="98" t="s">
        <v>75</v>
      </c>
      <c r="C378" s="98" t="s">
        <v>76</v>
      </c>
      <c r="D378" s="97">
        <v>2590.84</v>
      </c>
      <c r="E378" s="97">
        <v>87792.54</v>
      </c>
      <c r="F378" s="98" t="s">
        <v>66</v>
      </c>
    </row>
    <row r="379" spans="1:6" s="94" customFormat="1" ht="12">
      <c r="A379" s="95">
        <v>378</v>
      </c>
      <c r="B379" s="98" t="s">
        <v>75</v>
      </c>
      <c r="C379" s="98" t="s">
        <v>76</v>
      </c>
      <c r="D379" s="97">
        <v>1274.8699999999999</v>
      </c>
      <c r="E379" s="97">
        <v>37664.22</v>
      </c>
      <c r="F379" s="98" t="s">
        <v>66</v>
      </c>
    </row>
    <row r="380" spans="1:6" s="94" customFormat="1" ht="12">
      <c r="A380" s="95">
        <v>379</v>
      </c>
      <c r="B380" s="98" t="s">
        <v>75</v>
      </c>
      <c r="C380" s="98" t="s">
        <v>76</v>
      </c>
      <c r="D380" s="97">
        <v>1305.92</v>
      </c>
      <c r="E380" s="97">
        <v>47286.8</v>
      </c>
      <c r="F380" s="98" t="s">
        <v>66</v>
      </c>
    </row>
    <row r="381" spans="1:6" s="94" customFormat="1" ht="12">
      <c r="A381" s="95">
        <v>380</v>
      </c>
      <c r="B381" s="98" t="s">
        <v>75</v>
      </c>
      <c r="C381" s="98" t="s">
        <v>76</v>
      </c>
      <c r="D381" s="97">
        <v>4431.8900000000003</v>
      </c>
      <c r="E381" s="97">
        <v>162395.67000000001</v>
      </c>
      <c r="F381" s="98" t="s">
        <v>66</v>
      </c>
    </row>
    <row r="382" spans="1:6" s="94" customFormat="1" ht="12">
      <c r="A382" s="95">
        <v>381</v>
      </c>
      <c r="B382" s="98" t="s">
        <v>75</v>
      </c>
      <c r="C382" s="98" t="s">
        <v>76</v>
      </c>
      <c r="D382" s="97">
        <v>638.72</v>
      </c>
      <c r="E382" s="97">
        <v>9410.8799999999992</v>
      </c>
      <c r="F382" s="98" t="s">
        <v>66</v>
      </c>
    </row>
    <row r="383" spans="1:6" s="94" customFormat="1" ht="12">
      <c r="A383" s="95">
        <v>382</v>
      </c>
      <c r="B383" s="98" t="s">
        <v>75</v>
      </c>
      <c r="C383" s="98" t="s">
        <v>76</v>
      </c>
      <c r="D383" s="97">
        <v>4629.34</v>
      </c>
      <c r="E383" s="97">
        <v>86908.44</v>
      </c>
      <c r="F383" s="98" t="s">
        <v>66</v>
      </c>
    </row>
    <row r="384" spans="1:6" s="94" customFormat="1" ht="12">
      <c r="A384" s="95">
        <v>383</v>
      </c>
      <c r="B384" s="98" t="s">
        <v>75</v>
      </c>
      <c r="C384" s="98" t="s">
        <v>76</v>
      </c>
      <c r="D384" s="97">
        <v>3394.5</v>
      </c>
      <c r="E384" s="97">
        <v>64608.74</v>
      </c>
      <c r="F384" s="98" t="s">
        <v>66</v>
      </c>
    </row>
    <row r="385" spans="1:6" s="94" customFormat="1" ht="12">
      <c r="A385" s="95">
        <v>384</v>
      </c>
      <c r="B385" s="98" t="s">
        <v>75</v>
      </c>
      <c r="C385" s="98" t="s">
        <v>76</v>
      </c>
      <c r="D385" s="97">
        <v>233.65</v>
      </c>
      <c r="E385" s="97">
        <v>5537.2</v>
      </c>
      <c r="F385" s="98" t="s">
        <v>95</v>
      </c>
    </row>
    <row r="386" spans="1:6" s="94" customFormat="1" ht="12">
      <c r="A386" s="95">
        <v>385</v>
      </c>
      <c r="B386" s="98" t="s">
        <v>75</v>
      </c>
      <c r="C386" s="98" t="s">
        <v>76</v>
      </c>
      <c r="D386" s="97">
        <v>1764.04</v>
      </c>
      <c r="E386" s="97">
        <v>50147.27</v>
      </c>
      <c r="F386" s="98" t="s">
        <v>66</v>
      </c>
    </row>
    <row r="387" spans="1:6" s="94" customFormat="1" ht="12">
      <c r="A387" s="95">
        <v>386</v>
      </c>
      <c r="B387" s="98" t="s">
        <v>75</v>
      </c>
      <c r="C387" s="98" t="s">
        <v>76</v>
      </c>
      <c r="D387" s="97">
        <v>12024.82</v>
      </c>
      <c r="E387" s="97">
        <v>228906.51</v>
      </c>
      <c r="F387" s="98" t="s">
        <v>66</v>
      </c>
    </row>
    <row r="388" spans="1:6" s="94" customFormat="1" ht="12">
      <c r="A388" s="95">
        <v>387</v>
      </c>
      <c r="B388" s="98" t="s">
        <v>75</v>
      </c>
      <c r="C388" s="98" t="s">
        <v>76</v>
      </c>
      <c r="D388" s="97">
        <v>3326.59</v>
      </c>
      <c r="E388" s="97">
        <v>64339.05</v>
      </c>
      <c r="F388" s="98" t="s">
        <v>66</v>
      </c>
    </row>
    <row r="389" spans="1:6" s="94" customFormat="1" ht="12">
      <c r="A389" s="95">
        <v>388</v>
      </c>
      <c r="B389" s="98" t="s">
        <v>64</v>
      </c>
      <c r="C389" s="98" t="s">
        <v>65</v>
      </c>
      <c r="D389" s="97">
        <v>2137.73</v>
      </c>
      <c r="E389" s="97">
        <v>23431.46</v>
      </c>
      <c r="F389" s="98" t="s">
        <v>61</v>
      </c>
    </row>
    <row r="390" spans="1:6" s="94" customFormat="1" ht="12">
      <c r="A390" s="95">
        <v>389</v>
      </c>
      <c r="B390" s="98" t="s">
        <v>64</v>
      </c>
      <c r="C390" s="98" t="s">
        <v>65</v>
      </c>
      <c r="D390" s="97">
        <v>6557.55</v>
      </c>
      <c r="E390" s="97">
        <v>73885.919999999998</v>
      </c>
      <c r="F390" s="98" t="s">
        <v>61</v>
      </c>
    </row>
    <row r="391" spans="1:6" s="94" customFormat="1" ht="12">
      <c r="A391" s="95">
        <v>390</v>
      </c>
      <c r="B391" s="98" t="s">
        <v>64</v>
      </c>
      <c r="C391" s="98" t="s">
        <v>65</v>
      </c>
      <c r="D391" s="97">
        <v>62.85</v>
      </c>
      <c r="E391" s="97">
        <v>681.45</v>
      </c>
      <c r="F391" s="98" t="s">
        <v>25</v>
      </c>
    </row>
    <row r="392" spans="1:6" s="94" customFormat="1" ht="12">
      <c r="A392" s="95">
        <v>391</v>
      </c>
      <c r="B392" s="98" t="s">
        <v>64</v>
      </c>
      <c r="C392" s="98" t="s">
        <v>65</v>
      </c>
      <c r="D392" s="97">
        <v>1176.5899999999999</v>
      </c>
      <c r="E392" s="97">
        <v>11029.71</v>
      </c>
      <c r="F392" s="98" t="s">
        <v>61</v>
      </c>
    </row>
    <row r="393" spans="1:6" s="94" customFormat="1" ht="12">
      <c r="A393" s="95">
        <v>392</v>
      </c>
      <c r="B393" s="98" t="s">
        <v>64</v>
      </c>
      <c r="C393" s="98" t="s">
        <v>65</v>
      </c>
      <c r="D393" s="97">
        <v>1109.26</v>
      </c>
      <c r="E393" s="97">
        <v>14067.01</v>
      </c>
      <c r="F393" s="98" t="s">
        <v>61</v>
      </c>
    </row>
    <row r="394" spans="1:6" s="94" customFormat="1" ht="12">
      <c r="A394" s="95">
        <v>393</v>
      </c>
      <c r="B394" s="98" t="s">
        <v>64</v>
      </c>
      <c r="C394" s="98" t="s">
        <v>65</v>
      </c>
      <c r="D394" s="97">
        <v>2945.12</v>
      </c>
      <c r="E394" s="97">
        <v>38293.42</v>
      </c>
      <c r="F394" s="98" t="s">
        <v>61</v>
      </c>
    </row>
    <row r="395" spans="1:6" s="94" customFormat="1" ht="12">
      <c r="A395" s="95">
        <v>394</v>
      </c>
      <c r="B395" s="98" t="s">
        <v>64</v>
      </c>
      <c r="C395" s="98" t="s">
        <v>65</v>
      </c>
      <c r="D395" s="97">
        <v>1239.1099999999999</v>
      </c>
      <c r="E395" s="97">
        <v>13403.52</v>
      </c>
      <c r="F395" s="98" t="s">
        <v>25</v>
      </c>
    </row>
    <row r="396" spans="1:6" s="94" customFormat="1" ht="12">
      <c r="A396" s="95">
        <v>395</v>
      </c>
      <c r="B396" s="98" t="s">
        <v>64</v>
      </c>
      <c r="C396" s="98" t="s">
        <v>65</v>
      </c>
      <c r="D396" s="97">
        <v>4894.82</v>
      </c>
      <c r="E396" s="97">
        <v>74860.42</v>
      </c>
      <c r="F396" s="98" t="s">
        <v>61</v>
      </c>
    </row>
    <row r="397" spans="1:6" s="94" customFormat="1" ht="12">
      <c r="A397" s="95">
        <v>396</v>
      </c>
      <c r="B397" s="98" t="s">
        <v>64</v>
      </c>
      <c r="C397" s="98" t="s">
        <v>65</v>
      </c>
      <c r="D397" s="97">
        <v>2011.3</v>
      </c>
      <c r="E397" s="97">
        <v>29379.200000000001</v>
      </c>
      <c r="F397" s="98" t="s">
        <v>25</v>
      </c>
    </row>
    <row r="398" spans="1:6" s="94" customFormat="1" ht="12">
      <c r="A398" s="95">
        <v>397</v>
      </c>
      <c r="B398" s="98" t="s">
        <v>64</v>
      </c>
      <c r="C398" s="98" t="s">
        <v>65</v>
      </c>
      <c r="D398" s="97">
        <v>420.98</v>
      </c>
      <c r="E398" s="97">
        <v>8181.81</v>
      </c>
      <c r="F398" s="98" t="s">
        <v>61</v>
      </c>
    </row>
    <row r="399" spans="1:6" s="94" customFormat="1" ht="12">
      <c r="A399" s="95">
        <v>398</v>
      </c>
      <c r="B399" s="98" t="s">
        <v>64</v>
      </c>
      <c r="C399" s="98" t="s">
        <v>65</v>
      </c>
      <c r="D399" s="97">
        <v>653.89</v>
      </c>
      <c r="E399" s="97">
        <v>7827.74</v>
      </c>
      <c r="F399" s="98" t="s">
        <v>61</v>
      </c>
    </row>
    <row r="400" spans="1:6" s="94" customFormat="1" ht="12">
      <c r="A400" s="95">
        <v>399</v>
      </c>
      <c r="B400" s="98" t="s">
        <v>93</v>
      </c>
      <c r="C400" s="98" t="s">
        <v>94</v>
      </c>
      <c r="D400" s="97">
        <v>2815</v>
      </c>
      <c r="E400" s="97">
        <v>20797</v>
      </c>
      <c r="F400" s="98" t="s">
        <v>25</v>
      </c>
    </row>
    <row r="401" spans="1:6" s="94" customFormat="1" ht="12">
      <c r="A401" s="95">
        <v>400</v>
      </c>
      <c r="B401" s="98" t="s">
        <v>93</v>
      </c>
      <c r="C401" s="98" t="s">
        <v>94</v>
      </c>
      <c r="D401" s="97">
        <v>2217</v>
      </c>
      <c r="E401" s="97">
        <v>15319</v>
      </c>
      <c r="F401" s="98" t="s">
        <v>36</v>
      </c>
    </row>
    <row r="402" spans="1:6" s="94" customFormat="1" ht="12">
      <c r="A402" s="95">
        <v>401</v>
      </c>
      <c r="B402" s="98" t="s">
        <v>93</v>
      </c>
      <c r="C402" s="98" t="s">
        <v>94</v>
      </c>
      <c r="D402" s="97">
        <v>4305</v>
      </c>
      <c r="E402" s="97">
        <v>35196</v>
      </c>
      <c r="F402" s="98" t="s">
        <v>95</v>
      </c>
    </row>
    <row r="403" spans="1:6" s="94" customFormat="1" ht="12">
      <c r="A403" s="95">
        <v>402</v>
      </c>
      <c r="B403" s="98" t="s">
        <v>93</v>
      </c>
      <c r="C403" s="98" t="s">
        <v>94</v>
      </c>
      <c r="D403" s="97">
        <v>2457</v>
      </c>
      <c r="E403" s="97">
        <v>16249</v>
      </c>
      <c r="F403" s="98" t="s">
        <v>36</v>
      </c>
    </row>
    <row r="404" spans="1:6" s="94" customFormat="1" ht="12">
      <c r="A404" s="95">
        <v>403</v>
      </c>
      <c r="B404" s="98" t="s">
        <v>93</v>
      </c>
      <c r="C404" s="98" t="s">
        <v>94</v>
      </c>
      <c r="D404" s="97">
        <v>3367</v>
      </c>
      <c r="E404" s="97">
        <v>18323</v>
      </c>
      <c r="F404" s="98" t="s">
        <v>36</v>
      </c>
    </row>
    <row r="405" spans="1:6" s="94" customFormat="1" ht="12">
      <c r="A405" s="95">
        <v>404</v>
      </c>
      <c r="B405" s="98" t="s">
        <v>93</v>
      </c>
      <c r="C405" s="98" t="s">
        <v>94</v>
      </c>
      <c r="D405" s="97">
        <v>4200</v>
      </c>
      <c r="E405" s="97">
        <v>35040</v>
      </c>
      <c r="F405" s="98" t="s">
        <v>95</v>
      </c>
    </row>
    <row r="406" spans="1:6" s="94" customFormat="1" ht="12">
      <c r="A406" s="95">
        <v>405</v>
      </c>
      <c r="B406" s="98" t="s">
        <v>128</v>
      </c>
      <c r="C406" s="98" t="s">
        <v>129</v>
      </c>
      <c r="D406" s="97">
        <v>13628.4</v>
      </c>
      <c r="E406" s="97">
        <v>59829.8</v>
      </c>
      <c r="F406" s="98" t="s">
        <v>66</v>
      </c>
    </row>
    <row r="407" spans="1:6" s="94" customFormat="1" ht="12">
      <c r="A407" s="95">
        <v>406</v>
      </c>
      <c r="B407" s="98" t="s">
        <v>117</v>
      </c>
      <c r="C407" s="98" t="s">
        <v>118</v>
      </c>
      <c r="D407" s="97">
        <v>1873.07</v>
      </c>
      <c r="E407" s="97">
        <v>17624.2</v>
      </c>
      <c r="F407" s="98" t="s">
        <v>59</v>
      </c>
    </row>
    <row r="408" spans="1:6" s="94" customFormat="1" ht="12">
      <c r="A408" s="95">
        <v>407</v>
      </c>
      <c r="B408" s="98" t="s">
        <v>117</v>
      </c>
      <c r="C408" s="98" t="s">
        <v>118</v>
      </c>
      <c r="D408" s="97">
        <v>1636.84</v>
      </c>
      <c r="E408" s="97">
        <v>17741.8</v>
      </c>
      <c r="F408" s="98" t="s">
        <v>59</v>
      </c>
    </row>
    <row r="409" spans="1:6" s="94" customFormat="1" ht="12">
      <c r="A409" s="95">
        <v>408</v>
      </c>
      <c r="B409" s="98" t="s">
        <v>105</v>
      </c>
      <c r="C409" s="98" t="s">
        <v>106</v>
      </c>
      <c r="D409" s="97">
        <v>11035.4</v>
      </c>
      <c r="E409" s="97">
        <v>34122</v>
      </c>
      <c r="F409" s="98" t="s">
        <v>42</v>
      </c>
    </row>
    <row r="410" spans="1:6" s="94" customFormat="1" ht="12">
      <c r="A410" s="95">
        <v>409</v>
      </c>
      <c r="B410" s="98" t="s">
        <v>40</v>
      </c>
      <c r="C410" s="98" t="s">
        <v>41</v>
      </c>
      <c r="D410" s="97">
        <v>38.9</v>
      </c>
      <c r="E410" s="97">
        <v>2493.8200000000002</v>
      </c>
      <c r="F410" s="98" t="s">
        <v>42</v>
      </c>
    </row>
    <row r="411" spans="1:6" s="94" customFormat="1" ht="12">
      <c r="A411" s="95">
        <v>410</v>
      </c>
      <c r="B411" s="98" t="s">
        <v>40</v>
      </c>
      <c r="C411" s="98" t="s">
        <v>41</v>
      </c>
      <c r="D411" s="97">
        <v>3.09</v>
      </c>
      <c r="E411" s="97">
        <v>76.37</v>
      </c>
      <c r="F411" s="98" t="s">
        <v>37</v>
      </c>
    </row>
    <row r="412" spans="1:6" s="94" customFormat="1" ht="12">
      <c r="A412" s="95">
        <v>411</v>
      </c>
      <c r="B412" s="98" t="s">
        <v>96</v>
      </c>
      <c r="C412" s="98" t="s">
        <v>97</v>
      </c>
      <c r="D412" s="97">
        <v>10273.4</v>
      </c>
      <c r="E412" s="97">
        <v>19886.849999999999</v>
      </c>
      <c r="F412" s="98" t="s">
        <v>66</v>
      </c>
    </row>
    <row r="413" spans="1:6" s="94" customFormat="1" ht="12">
      <c r="A413" s="95">
        <v>412</v>
      </c>
      <c r="B413" s="98" t="s">
        <v>96</v>
      </c>
      <c r="C413" s="98" t="s">
        <v>97</v>
      </c>
      <c r="D413" s="97">
        <v>3420.4</v>
      </c>
      <c r="E413" s="97">
        <v>18570.47</v>
      </c>
      <c r="F413" s="98" t="s">
        <v>66</v>
      </c>
    </row>
    <row r="414" spans="1:6" s="94" customFormat="1" ht="12">
      <c r="A414" s="95">
        <v>413</v>
      </c>
      <c r="B414" s="98" t="s">
        <v>96</v>
      </c>
      <c r="C414" s="98" t="s">
        <v>97</v>
      </c>
      <c r="D414" s="97">
        <v>12173.6</v>
      </c>
      <c r="E414" s="97">
        <v>27411.200000000001</v>
      </c>
      <c r="F414" s="98" t="s">
        <v>66</v>
      </c>
    </row>
    <row r="415" spans="1:6" s="94" customFormat="1" ht="12">
      <c r="A415" s="95">
        <v>414</v>
      </c>
      <c r="B415" s="98" t="s">
        <v>96</v>
      </c>
      <c r="C415" s="98" t="s">
        <v>97</v>
      </c>
      <c r="D415" s="97">
        <v>21033.5</v>
      </c>
      <c r="E415" s="97">
        <v>46146</v>
      </c>
      <c r="F415" s="98" t="s">
        <v>95</v>
      </c>
    </row>
    <row r="416" spans="1:6" s="94" customFormat="1" ht="12">
      <c r="A416" s="95">
        <v>415</v>
      </c>
      <c r="B416" s="98" t="s">
        <v>130</v>
      </c>
      <c r="C416" s="98" t="s">
        <v>131</v>
      </c>
      <c r="D416" s="97">
        <v>5305.23</v>
      </c>
      <c r="E416" s="97">
        <v>18718.900000000001</v>
      </c>
      <c r="F416" s="98" t="s">
        <v>66</v>
      </c>
    </row>
    <row r="417" spans="1:8" s="94" customFormat="1" ht="12">
      <c r="A417" s="95">
        <v>416</v>
      </c>
      <c r="B417" s="98" t="s">
        <v>34</v>
      </c>
      <c r="C417" s="98" t="s">
        <v>35</v>
      </c>
      <c r="D417" s="97">
        <v>127.75</v>
      </c>
      <c r="E417" s="97">
        <v>2361.6</v>
      </c>
      <c r="F417" s="98" t="s">
        <v>25</v>
      </c>
    </row>
    <row r="418" spans="1:8">
      <c r="D418" s="101">
        <f>SUM(D2:D417)</f>
        <v>935185.59999999858</v>
      </c>
      <c r="E418" s="101">
        <f>SUM(E2:E417)</f>
        <v>9299037.4000000041</v>
      </c>
    </row>
    <row r="420" spans="1:8">
      <c r="A420" s="102" t="s">
        <v>19</v>
      </c>
      <c r="B420" s="102" t="s">
        <v>408</v>
      </c>
      <c r="C420" s="102" t="s">
        <v>21</v>
      </c>
      <c r="D420" s="102" t="s">
        <v>22</v>
      </c>
      <c r="E420" s="104" t="s">
        <v>23</v>
      </c>
      <c r="F420" s="104" t="s">
        <v>24</v>
      </c>
    </row>
    <row r="421" spans="1:8">
      <c r="A421" s="105">
        <v>1</v>
      </c>
      <c r="B421" s="82" t="s">
        <v>402</v>
      </c>
      <c r="C421" s="109" t="s">
        <v>67</v>
      </c>
      <c r="D421" s="106" t="s">
        <v>68</v>
      </c>
      <c r="E421" s="84">
        <f ca="1">SUMIF($B$2:$F$417,C421,$D$2:$D$417)</f>
        <v>445686.31</v>
      </c>
      <c r="F421" s="84">
        <f ca="1">SUMIF($B$2:$F$417,C421,$E$2:$E$417)</f>
        <v>447135.99</v>
      </c>
    </row>
    <row r="422" spans="1:8">
      <c r="A422" s="105">
        <v>2</v>
      </c>
      <c r="B422" s="82" t="s">
        <v>399</v>
      </c>
      <c r="C422" s="109" t="s">
        <v>91</v>
      </c>
      <c r="D422" s="106" t="s">
        <v>92</v>
      </c>
      <c r="E422" s="84">
        <f t="shared" ref="E422:E451" ca="1" si="0">SUMIF($B$2:$F$417,C422,$D$2:$D$417)</f>
        <v>10724</v>
      </c>
      <c r="F422" s="84">
        <f t="shared" ref="F422:F451" ca="1" si="1">SUMIF($B$2:$F$417,C422,$E$2:$E$417)</f>
        <v>33851</v>
      </c>
    </row>
    <row r="423" spans="1:8">
      <c r="A423" s="105">
        <v>3</v>
      </c>
      <c r="B423" s="82" t="s">
        <v>404</v>
      </c>
      <c r="C423" s="109" t="s">
        <v>26</v>
      </c>
      <c r="D423" s="106" t="s">
        <v>27</v>
      </c>
      <c r="E423" s="84">
        <f t="shared" ca="1" si="0"/>
        <v>1136.0999999999999</v>
      </c>
      <c r="F423" s="84">
        <f t="shared" ca="1" si="1"/>
        <v>42737.409999999996</v>
      </c>
    </row>
    <row r="424" spans="1:8">
      <c r="A424" s="105">
        <v>4</v>
      </c>
      <c r="B424" s="82" t="s">
        <v>404</v>
      </c>
      <c r="C424" s="109" t="s">
        <v>122</v>
      </c>
      <c r="D424" s="106" t="s">
        <v>123</v>
      </c>
      <c r="E424" s="84">
        <f t="shared" ca="1" si="0"/>
        <v>1067</v>
      </c>
      <c r="F424" s="84">
        <f t="shared" ca="1" si="1"/>
        <v>25675.53</v>
      </c>
    </row>
    <row r="425" spans="1:8">
      <c r="A425" s="105">
        <v>5</v>
      </c>
      <c r="B425" s="82" t="s">
        <v>399</v>
      </c>
      <c r="C425" s="109" t="s">
        <v>28</v>
      </c>
      <c r="D425" s="106" t="s">
        <v>29</v>
      </c>
      <c r="E425" s="84">
        <f t="shared" ca="1" si="0"/>
        <v>18857</v>
      </c>
      <c r="F425" s="84">
        <f t="shared" ca="1" si="1"/>
        <v>74381.02</v>
      </c>
    </row>
    <row r="426" spans="1:8">
      <c r="A426" s="105">
        <v>6</v>
      </c>
      <c r="B426" s="82" t="s">
        <v>399</v>
      </c>
      <c r="C426" s="109" t="s">
        <v>120</v>
      </c>
      <c r="D426" s="106" t="s">
        <v>121</v>
      </c>
      <c r="E426" s="84">
        <f t="shared" ca="1" si="0"/>
        <v>8064</v>
      </c>
      <c r="F426" s="84">
        <f t="shared" ca="1" si="1"/>
        <v>104453</v>
      </c>
      <c r="H426" s="82" t="s">
        <v>395</v>
      </c>
    </row>
    <row r="427" spans="1:8">
      <c r="A427" s="105">
        <v>7</v>
      </c>
      <c r="B427" s="82" t="s">
        <v>404</v>
      </c>
      <c r="C427" s="109" t="s">
        <v>51</v>
      </c>
      <c r="D427" s="106" t="s">
        <v>52</v>
      </c>
      <c r="E427" s="84">
        <f t="shared" ca="1" si="0"/>
        <v>22545.32</v>
      </c>
      <c r="F427" s="84">
        <f t="shared" ca="1" si="1"/>
        <v>655498.23</v>
      </c>
      <c r="H427" s="82" t="s">
        <v>396</v>
      </c>
    </row>
    <row r="428" spans="1:8">
      <c r="A428" s="105">
        <v>8</v>
      </c>
      <c r="B428" s="82" t="s">
        <v>404</v>
      </c>
      <c r="C428" s="109" t="s">
        <v>30</v>
      </c>
      <c r="D428" s="106" t="s">
        <v>31</v>
      </c>
      <c r="E428" s="84">
        <f t="shared" ca="1" si="0"/>
        <v>102702.88000000002</v>
      </c>
      <c r="F428" s="84">
        <f t="shared" ca="1" si="1"/>
        <v>2913204.9000000008</v>
      </c>
      <c r="H428" s="82" t="s">
        <v>397</v>
      </c>
    </row>
    <row r="429" spans="1:8">
      <c r="A429" s="105">
        <v>9</v>
      </c>
      <c r="B429" s="82" t="s">
        <v>395</v>
      </c>
      <c r="C429" s="109" t="s">
        <v>69</v>
      </c>
      <c r="D429" s="106" t="s">
        <v>70</v>
      </c>
      <c r="E429" s="84">
        <f t="shared" ca="1" si="0"/>
        <v>232.1</v>
      </c>
      <c r="F429" s="84">
        <f t="shared" ca="1" si="1"/>
        <v>2099543.4</v>
      </c>
      <c r="H429" s="82" t="s">
        <v>398</v>
      </c>
    </row>
    <row r="430" spans="1:8">
      <c r="A430" s="105">
        <v>10</v>
      </c>
      <c r="B430" s="82" t="s">
        <v>400</v>
      </c>
      <c r="C430" s="109" t="s">
        <v>124</v>
      </c>
      <c r="D430" s="106" t="s">
        <v>125</v>
      </c>
      <c r="E430" s="84">
        <f t="shared" ca="1" si="0"/>
        <v>3103.2</v>
      </c>
      <c r="F430" s="84">
        <f t="shared" ca="1" si="1"/>
        <v>17496</v>
      </c>
      <c r="H430" s="82" t="s">
        <v>399</v>
      </c>
    </row>
    <row r="431" spans="1:8">
      <c r="A431" s="105">
        <v>11</v>
      </c>
      <c r="B431" s="82" t="s">
        <v>399</v>
      </c>
      <c r="C431" s="109" t="s">
        <v>71</v>
      </c>
      <c r="D431" s="106" t="s">
        <v>72</v>
      </c>
      <c r="E431" s="84">
        <f t="shared" ca="1" si="0"/>
        <v>26091.920000000002</v>
      </c>
      <c r="F431" s="84">
        <f t="shared" ca="1" si="1"/>
        <v>167513.57999999999</v>
      </c>
      <c r="H431" s="82" t="s">
        <v>400</v>
      </c>
    </row>
    <row r="432" spans="1:8">
      <c r="A432" s="105">
        <v>12</v>
      </c>
      <c r="B432" s="82" t="s">
        <v>396</v>
      </c>
      <c r="C432" s="109" t="s">
        <v>113</v>
      </c>
      <c r="D432" s="106" t="s">
        <v>114</v>
      </c>
      <c r="E432" s="84">
        <f t="shared" ca="1" si="0"/>
        <v>633.5</v>
      </c>
      <c r="F432" s="84">
        <f t="shared" ca="1" si="1"/>
        <v>3163.5</v>
      </c>
      <c r="H432" s="82" t="s">
        <v>401</v>
      </c>
    </row>
    <row r="433" spans="1:8">
      <c r="A433" s="105">
        <v>13</v>
      </c>
      <c r="B433" s="82" t="s">
        <v>399</v>
      </c>
      <c r="C433" s="109" t="s">
        <v>99</v>
      </c>
      <c r="D433" s="106" t="s">
        <v>100</v>
      </c>
      <c r="E433" s="84">
        <f t="shared" ca="1" si="0"/>
        <v>12535.15</v>
      </c>
      <c r="F433" s="84">
        <f t="shared" ca="1" si="1"/>
        <v>42856.759999999995</v>
      </c>
      <c r="H433" s="82" t="s">
        <v>402</v>
      </c>
    </row>
    <row r="434" spans="1:8">
      <c r="A434" s="105">
        <v>14</v>
      </c>
      <c r="B434" s="82" t="s">
        <v>403</v>
      </c>
      <c r="C434" s="109" t="s">
        <v>89</v>
      </c>
      <c r="D434" s="106" t="s">
        <v>90</v>
      </c>
      <c r="E434" s="84">
        <f t="shared" ca="1" si="0"/>
        <v>2441.8000000000002</v>
      </c>
      <c r="F434" s="84">
        <f t="shared" ca="1" si="1"/>
        <v>43816.749999999993</v>
      </c>
      <c r="H434" s="82" t="s">
        <v>403</v>
      </c>
    </row>
    <row r="435" spans="1:8">
      <c r="A435" s="105">
        <v>15</v>
      </c>
      <c r="B435" s="82" t="s">
        <v>400</v>
      </c>
      <c r="C435" s="109" t="s">
        <v>56</v>
      </c>
      <c r="D435" s="106" t="s">
        <v>57</v>
      </c>
      <c r="E435" s="84">
        <f t="shared" ca="1" si="0"/>
        <v>14948.65</v>
      </c>
      <c r="F435" s="84">
        <f t="shared" ca="1" si="1"/>
        <v>104828</v>
      </c>
      <c r="H435" s="82" t="s">
        <v>404</v>
      </c>
    </row>
    <row r="436" spans="1:8">
      <c r="A436" s="105">
        <v>16</v>
      </c>
      <c r="B436" s="82" t="s">
        <v>399</v>
      </c>
      <c r="C436" s="109" t="s">
        <v>103</v>
      </c>
      <c r="D436" s="106" t="s">
        <v>104</v>
      </c>
      <c r="E436" s="84">
        <f t="shared" ca="1" si="0"/>
        <v>2325.5</v>
      </c>
      <c r="F436" s="84">
        <f t="shared" ca="1" si="1"/>
        <v>146573.18</v>
      </c>
    </row>
    <row r="437" spans="1:8">
      <c r="A437" s="105">
        <v>17</v>
      </c>
      <c r="B437" s="82" t="s">
        <v>401</v>
      </c>
      <c r="C437" s="109" t="s">
        <v>110</v>
      </c>
      <c r="D437" s="106" t="s">
        <v>111</v>
      </c>
      <c r="E437" s="84">
        <f t="shared" ca="1" si="0"/>
        <v>19878.599999999999</v>
      </c>
      <c r="F437" s="84">
        <f t="shared" ca="1" si="1"/>
        <v>73045.919999999998</v>
      </c>
    </row>
    <row r="438" spans="1:8">
      <c r="A438" s="105">
        <v>18</v>
      </c>
      <c r="B438" s="82" t="s">
        <v>399</v>
      </c>
      <c r="C438" s="109" t="s">
        <v>73</v>
      </c>
      <c r="D438" s="106" t="s">
        <v>74</v>
      </c>
      <c r="E438" s="84">
        <f t="shared" ca="1" si="0"/>
        <v>24139.01</v>
      </c>
      <c r="F438" s="84">
        <f t="shared" ca="1" si="1"/>
        <v>138554.80000000002</v>
      </c>
    </row>
    <row r="439" spans="1:8">
      <c r="A439" s="105">
        <v>19</v>
      </c>
      <c r="B439" s="82" t="s">
        <v>399</v>
      </c>
      <c r="C439" s="109" t="s">
        <v>115</v>
      </c>
      <c r="D439" s="106" t="s">
        <v>116</v>
      </c>
      <c r="E439" s="84">
        <f t="shared" ca="1" si="0"/>
        <v>23120</v>
      </c>
      <c r="F439" s="84">
        <f t="shared" ca="1" si="1"/>
        <v>59992.800000000003</v>
      </c>
    </row>
    <row r="440" spans="1:8">
      <c r="A440" s="105">
        <v>20</v>
      </c>
      <c r="B440" s="82" t="s">
        <v>398</v>
      </c>
      <c r="C440" s="109" t="s">
        <v>62</v>
      </c>
      <c r="D440" s="106" t="s">
        <v>63</v>
      </c>
      <c r="E440" s="84">
        <f t="shared" ca="1" si="0"/>
        <v>3981.7799999999997</v>
      </c>
      <c r="F440" s="84">
        <f t="shared" ca="1" si="1"/>
        <v>25367.920000000002</v>
      </c>
    </row>
    <row r="441" spans="1:8">
      <c r="A441" s="105">
        <v>21</v>
      </c>
      <c r="B441" s="82" t="s">
        <v>400</v>
      </c>
      <c r="C441" s="109" t="s">
        <v>126</v>
      </c>
      <c r="D441" s="106" t="s">
        <v>127</v>
      </c>
      <c r="E441" s="84">
        <f t="shared" ca="1" si="0"/>
        <v>9030.9</v>
      </c>
      <c r="F441" s="84">
        <f t="shared" ca="1" si="1"/>
        <v>29691.550000000003</v>
      </c>
    </row>
    <row r="442" spans="1:8">
      <c r="A442" s="105">
        <v>22</v>
      </c>
      <c r="B442" s="82" t="s">
        <v>404</v>
      </c>
      <c r="C442" s="109" t="s">
        <v>75</v>
      </c>
      <c r="D442" s="106" t="s">
        <v>76</v>
      </c>
      <c r="E442" s="84">
        <f t="shared" ca="1" si="0"/>
        <v>58821.100000000006</v>
      </c>
      <c r="F442" s="84">
        <f t="shared" ca="1" si="1"/>
        <v>1348707.49</v>
      </c>
    </row>
    <row r="443" spans="1:8">
      <c r="A443" s="105">
        <v>23</v>
      </c>
      <c r="B443" s="82" t="s">
        <v>404</v>
      </c>
      <c r="C443" s="109" t="s">
        <v>64</v>
      </c>
      <c r="D443" s="106" t="s">
        <v>65</v>
      </c>
      <c r="E443" s="84">
        <f t="shared" ca="1" si="0"/>
        <v>23209.200000000001</v>
      </c>
      <c r="F443" s="84">
        <f t="shared" ca="1" si="1"/>
        <v>295041.65999999997</v>
      </c>
    </row>
    <row r="444" spans="1:8">
      <c r="A444" s="105">
        <v>24</v>
      </c>
      <c r="B444" s="82" t="s">
        <v>399</v>
      </c>
      <c r="C444" s="109" t="s">
        <v>93</v>
      </c>
      <c r="D444" s="106" t="s">
        <v>94</v>
      </c>
      <c r="E444" s="84">
        <f t="shared" ca="1" si="0"/>
        <v>19361</v>
      </c>
      <c r="F444" s="84">
        <f t="shared" ca="1" si="1"/>
        <v>140924</v>
      </c>
    </row>
    <row r="445" spans="1:8">
      <c r="A445" s="105">
        <v>25</v>
      </c>
      <c r="B445" s="82" t="s">
        <v>399</v>
      </c>
      <c r="C445" s="109" t="s">
        <v>128</v>
      </c>
      <c r="D445" s="106" t="s">
        <v>129</v>
      </c>
      <c r="E445" s="84">
        <f t="shared" ca="1" si="0"/>
        <v>13628.4</v>
      </c>
      <c r="F445" s="84">
        <f t="shared" ca="1" si="1"/>
        <v>59829.8</v>
      </c>
    </row>
    <row r="446" spans="1:8">
      <c r="A446" s="105">
        <v>26</v>
      </c>
      <c r="B446" s="82" t="s">
        <v>399</v>
      </c>
      <c r="C446" s="109" t="s">
        <v>117</v>
      </c>
      <c r="D446" s="106" t="s">
        <v>118</v>
      </c>
      <c r="E446" s="84">
        <f t="shared" ca="1" si="0"/>
        <v>3509.91</v>
      </c>
      <c r="F446" s="84">
        <f t="shared" ca="1" si="1"/>
        <v>35366</v>
      </c>
    </row>
    <row r="447" spans="1:8">
      <c r="A447" s="105">
        <v>27</v>
      </c>
      <c r="B447" s="82" t="s">
        <v>397</v>
      </c>
      <c r="C447" s="109" t="s">
        <v>105</v>
      </c>
      <c r="D447" s="106" t="s">
        <v>106</v>
      </c>
      <c r="E447" s="84">
        <f t="shared" ca="1" si="0"/>
        <v>11035.4</v>
      </c>
      <c r="F447" s="84">
        <f t="shared" ca="1" si="1"/>
        <v>34122</v>
      </c>
    </row>
    <row r="448" spans="1:8">
      <c r="A448" s="105">
        <v>28</v>
      </c>
      <c r="B448" s="82" t="s">
        <v>404</v>
      </c>
      <c r="C448" s="109" t="s">
        <v>40</v>
      </c>
      <c r="D448" s="106" t="s">
        <v>41</v>
      </c>
      <c r="E448" s="84">
        <f t="shared" ca="1" si="0"/>
        <v>41.989999999999995</v>
      </c>
      <c r="F448" s="84">
        <f t="shared" ca="1" si="1"/>
        <v>2570.19</v>
      </c>
    </row>
    <row r="449" spans="1:6">
      <c r="A449" s="105">
        <v>29</v>
      </c>
      <c r="B449" s="82" t="s">
        <v>399</v>
      </c>
      <c r="C449" s="109" t="s">
        <v>96</v>
      </c>
      <c r="D449" s="106" t="s">
        <v>97</v>
      </c>
      <c r="E449" s="84">
        <f t="shared" ca="1" si="0"/>
        <v>46900.9</v>
      </c>
      <c r="F449" s="84">
        <f t="shared" ca="1" si="1"/>
        <v>112014.52</v>
      </c>
    </row>
    <row r="450" spans="1:6">
      <c r="A450" s="105">
        <v>30</v>
      </c>
      <c r="B450" s="82" t="s">
        <v>400</v>
      </c>
      <c r="C450" s="109" t="s">
        <v>130</v>
      </c>
      <c r="D450" s="106" t="s">
        <v>131</v>
      </c>
      <c r="E450" s="84">
        <f t="shared" ca="1" si="0"/>
        <v>5305.23</v>
      </c>
      <c r="F450" s="84">
        <f t="shared" ca="1" si="1"/>
        <v>18718.900000000001</v>
      </c>
    </row>
    <row r="451" spans="1:6">
      <c r="A451" s="105">
        <v>31</v>
      </c>
      <c r="B451" s="82" t="s">
        <v>404</v>
      </c>
      <c r="C451" s="109" t="s">
        <v>34</v>
      </c>
      <c r="D451" s="106" t="s">
        <v>35</v>
      </c>
      <c r="E451" s="84">
        <f t="shared" ca="1" si="0"/>
        <v>127.75</v>
      </c>
      <c r="F451" s="84">
        <f t="shared" ca="1" si="1"/>
        <v>2361.6</v>
      </c>
    </row>
    <row r="452" spans="1:6">
      <c r="D452" s="101">
        <f ca="1">SUM(E421:E451)</f>
        <v>935185.60000000009</v>
      </c>
      <c r="E452" s="101">
        <f ca="1">SUM(F421:F451)</f>
        <v>9299037.3999999985</v>
      </c>
    </row>
    <row r="454" spans="1:6">
      <c r="A454" s="102" t="s">
        <v>19</v>
      </c>
      <c r="B454" s="110" t="s">
        <v>408</v>
      </c>
      <c r="C454" s="111" t="s">
        <v>23</v>
      </c>
      <c r="D454" s="111" t="s">
        <v>24</v>
      </c>
    </row>
    <row r="455" spans="1:6">
      <c r="A455" s="105">
        <v>1</v>
      </c>
      <c r="B455" s="112" t="s">
        <v>395</v>
      </c>
      <c r="C455" s="84">
        <f ca="1">SUMIF($B$421:$F$451,B455,$E$421:$E$451)</f>
        <v>232.1</v>
      </c>
      <c r="D455" s="84">
        <f ca="1">SUMIF($B$421:$F$451,B455,$F$421:$F$451)</f>
        <v>2099543.4</v>
      </c>
    </row>
    <row r="456" spans="1:6">
      <c r="A456" s="105">
        <v>2</v>
      </c>
      <c r="B456" s="112" t="s">
        <v>396</v>
      </c>
      <c r="C456" s="84">
        <f t="shared" ref="C456:C464" ca="1" si="2">SUMIF($B$421:$F$451,B456,$E$421:$E$451)</f>
        <v>633.5</v>
      </c>
      <c r="D456" s="84">
        <f t="shared" ref="D456:D464" ca="1" si="3">SUMIF($B$421:$F$451,B456,$F$421:$F$451)</f>
        <v>3163.5</v>
      </c>
    </row>
    <row r="457" spans="1:6">
      <c r="A457" s="105">
        <v>3</v>
      </c>
      <c r="B457" s="112" t="s">
        <v>397</v>
      </c>
      <c r="C457" s="84">
        <f t="shared" ca="1" si="2"/>
        <v>11035.4</v>
      </c>
      <c r="D457" s="84">
        <f t="shared" ca="1" si="3"/>
        <v>34122</v>
      </c>
    </row>
    <row r="458" spans="1:6">
      <c r="A458" s="105">
        <v>4</v>
      </c>
      <c r="B458" s="112" t="s">
        <v>398</v>
      </c>
      <c r="C458" s="84">
        <f t="shared" ca="1" si="2"/>
        <v>3981.7799999999997</v>
      </c>
      <c r="D458" s="84">
        <f t="shared" ca="1" si="3"/>
        <v>25367.920000000002</v>
      </c>
    </row>
    <row r="459" spans="1:6">
      <c r="A459" s="105">
        <v>5</v>
      </c>
      <c r="B459" s="112" t="s">
        <v>399</v>
      </c>
      <c r="C459" s="84">
        <f t="shared" ca="1" si="2"/>
        <v>209256.78999999998</v>
      </c>
      <c r="D459" s="84">
        <f t="shared" ca="1" si="3"/>
        <v>1116310.4600000002</v>
      </c>
    </row>
    <row r="460" spans="1:6">
      <c r="A460" s="105">
        <v>6</v>
      </c>
      <c r="B460" s="112" t="s">
        <v>400</v>
      </c>
      <c r="C460" s="84">
        <f t="shared" ca="1" si="2"/>
        <v>32387.98</v>
      </c>
      <c r="D460" s="84">
        <f t="shared" ca="1" si="3"/>
        <v>170734.44999999998</v>
      </c>
    </row>
    <row r="461" spans="1:6">
      <c r="A461" s="105">
        <v>7</v>
      </c>
      <c r="B461" s="112" t="s">
        <v>401</v>
      </c>
      <c r="C461" s="84">
        <f t="shared" ca="1" si="2"/>
        <v>19878.599999999999</v>
      </c>
      <c r="D461" s="84">
        <f t="shared" ca="1" si="3"/>
        <v>73045.919999999998</v>
      </c>
    </row>
    <row r="462" spans="1:6">
      <c r="A462" s="105">
        <v>8</v>
      </c>
      <c r="B462" s="112" t="s">
        <v>402</v>
      </c>
      <c r="C462" s="84">
        <f t="shared" ca="1" si="2"/>
        <v>445686.31</v>
      </c>
      <c r="D462" s="84">
        <f t="shared" ca="1" si="3"/>
        <v>447135.99</v>
      </c>
    </row>
    <row r="463" spans="1:6">
      <c r="A463" s="105">
        <v>9</v>
      </c>
      <c r="B463" s="112" t="s">
        <v>403</v>
      </c>
      <c r="C463" s="84">
        <f t="shared" ca="1" si="2"/>
        <v>2441.8000000000002</v>
      </c>
      <c r="D463" s="84">
        <f t="shared" ca="1" si="3"/>
        <v>43816.749999999993</v>
      </c>
    </row>
    <row r="464" spans="1:6">
      <c r="A464" s="105">
        <v>10</v>
      </c>
      <c r="B464" s="112" t="s">
        <v>404</v>
      </c>
      <c r="C464" s="84">
        <f t="shared" ca="1" si="2"/>
        <v>209651.34000000003</v>
      </c>
      <c r="D464" s="84">
        <f t="shared" ca="1" si="3"/>
        <v>5285797.0100000007</v>
      </c>
    </row>
    <row r="465" spans="1:8">
      <c r="A465" s="128"/>
      <c r="B465" s="129"/>
      <c r="C465" s="84"/>
      <c r="D465" s="84"/>
    </row>
    <row r="466" spans="1:8" s="101" customFormat="1">
      <c r="A466" s="99"/>
      <c r="B466" s="99"/>
      <c r="C466" s="84">
        <f ca="1">SUM(C455:C464)</f>
        <v>935185.60000000009</v>
      </c>
      <c r="D466" s="84">
        <f ca="1">SUM(D455:D464)</f>
        <v>9299037.4000000022</v>
      </c>
      <c r="F466" s="99"/>
      <c r="G466" s="99"/>
      <c r="H466" s="99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72"/>
  <sheetViews>
    <sheetView showGridLines="0" topLeftCell="A449" workbookViewId="0">
      <selection activeCell="A471" sqref="A471:XFD471"/>
    </sheetView>
  </sheetViews>
  <sheetFormatPr defaultRowHeight="15"/>
  <cols>
    <col min="1" max="1" width="5" style="99" bestFit="1" customWidth="1"/>
    <col min="2" max="2" width="36.5703125" style="99" bestFit="1" customWidth="1"/>
    <col min="3" max="3" width="36.5703125" style="100" bestFit="1" customWidth="1"/>
    <col min="4" max="4" width="17" style="101" customWidth="1"/>
    <col min="5" max="5" width="13.28515625" style="101" bestFit="1" customWidth="1"/>
    <col min="6" max="6" width="25.28515625" style="99" bestFit="1" customWidth="1"/>
    <col min="7" max="16384" width="9.140625" style="99"/>
  </cols>
  <sheetData>
    <row r="1" spans="1:6" s="94" customFormat="1" ht="12">
      <c r="A1" s="91" t="s">
        <v>19</v>
      </c>
      <c r="B1" s="91" t="s">
        <v>21</v>
      </c>
      <c r="C1" s="92" t="s">
        <v>22</v>
      </c>
      <c r="D1" s="93" t="s">
        <v>23</v>
      </c>
      <c r="E1" s="93" t="s">
        <v>24</v>
      </c>
      <c r="F1" s="91" t="s">
        <v>20</v>
      </c>
    </row>
    <row r="2" spans="1:6" s="94" customFormat="1" ht="12">
      <c r="A2" s="95">
        <v>1</v>
      </c>
      <c r="B2" s="98" t="s">
        <v>67</v>
      </c>
      <c r="C2" s="96" t="s">
        <v>148</v>
      </c>
      <c r="D2" s="97">
        <v>40894</v>
      </c>
      <c r="E2" s="97">
        <v>41835.660000000003</v>
      </c>
      <c r="F2" s="98" t="s">
        <v>66</v>
      </c>
    </row>
    <row r="3" spans="1:6" s="94" customFormat="1" ht="12">
      <c r="A3" s="95">
        <v>2</v>
      </c>
      <c r="B3" s="98" t="s">
        <v>67</v>
      </c>
      <c r="C3" s="96" t="s">
        <v>148</v>
      </c>
      <c r="D3" s="97">
        <v>82369</v>
      </c>
      <c r="E3" s="97">
        <v>84197.89</v>
      </c>
      <c r="F3" s="98" t="s">
        <v>66</v>
      </c>
    </row>
    <row r="4" spans="1:6" s="94" customFormat="1" ht="12">
      <c r="A4" s="95">
        <v>3</v>
      </c>
      <c r="B4" s="98" t="s">
        <v>67</v>
      </c>
      <c r="C4" s="96" t="s">
        <v>148</v>
      </c>
      <c r="D4" s="97">
        <v>60298.02</v>
      </c>
      <c r="E4" s="97">
        <v>61194.48</v>
      </c>
      <c r="F4" s="98" t="s">
        <v>66</v>
      </c>
    </row>
    <row r="5" spans="1:6" s="94" customFormat="1" ht="12">
      <c r="A5" s="95">
        <v>4</v>
      </c>
      <c r="B5" s="98" t="s">
        <v>67</v>
      </c>
      <c r="C5" s="96" t="s">
        <v>148</v>
      </c>
      <c r="D5" s="97">
        <v>82817.88</v>
      </c>
      <c r="E5" s="97">
        <v>83824.86</v>
      </c>
      <c r="F5" s="98" t="s">
        <v>66</v>
      </c>
    </row>
    <row r="6" spans="1:6" s="94" customFormat="1" ht="12">
      <c r="A6" s="95">
        <v>5</v>
      </c>
      <c r="B6" s="98" t="s">
        <v>67</v>
      </c>
      <c r="C6" s="96" t="s">
        <v>148</v>
      </c>
      <c r="D6" s="97">
        <v>40894</v>
      </c>
      <c r="E6" s="97">
        <v>41835.660000000003</v>
      </c>
      <c r="F6" s="98" t="s">
        <v>66</v>
      </c>
    </row>
    <row r="7" spans="1:6" s="94" customFormat="1" ht="12">
      <c r="A7" s="95">
        <v>6</v>
      </c>
      <c r="B7" s="98" t="s">
        <v>67</v>
      </c>
      <c r="C7" s="96" t="s">
        <v>148</v>
      </c>
      <c r="D7" s="97">
        <v>25.8</v>
      </c>
      <c r="E7" s="97">
        <v>0.05</v>
      </c>
      <c r="F7" s="98" t="s">
        <v>42</v>
      </c>
    </row>
    <row r="8" spans="1:6" s="94" customFormat="1" ht="12">
      <c r="A8" s="95">
        <v>7</v>
      </c>
      <c r="B8" s="98" t="s">
        <v>67</v>
      </c>
      <c r="C8" s="96" t="s">
        <v>148</v>
      </c>
      <c r="D8" s="97">
        <v>82369</v>
      </c>
      <c r="E8" s="97">
        <v>84197.89</v>
      </c>
      <c r="F8" s="98" t="s">
        <v>66</v>
      </c>
    </row>
    <row r="9" spans="1:6" s="94" customFormat="1" ht="12">
      <c r="A9" s="95">
        <v>8</v>
      </c>
      <c r="B9" s="98" t="s">
        <v>67</v>
      </c>
      <c r="C9" s="96" t="s">
        <v>148</v>
      </c>
      <c r="D9" s="97">
        <v>13331.1</v>
      </c>
      <c r="E9" s="97">
        <v>16584.099999999999</v>
      </c>
      <c r="F9" s="98" t="s">
        <v>42</v>
      </c>
    </row>
    <row r="10" spans="1:6" s="94" customFormat="1" ht="12">
      <c r="A10" s="95">
        <v>9</v>
      </c>
      <c r="B10" s="98" t="s">
        <v>67</v>
      </c>
      <c r="C10" s="96" t="s">
        <v>148</v>
      </c>
      <c r="D10" s="97">
        <v>21966</v>
      </c>
      <c r="E10" s="97">
        <v>17625.13</v>
      </c>
      <c r="F10" s="98" t="s">
        <v>50</v>
      </c>
    </row>
    <row r="11" spans="1:6" s="94" customFormat="1" ht="12">
      <c r="A11" s="95">
        <v>10</v>
      </c>
      <c r="B11" s="98" t="s">
        <v>91</v>
      </c>
      <c r="C11" s="96" t="s">
        <v>154</v>
      </c>
      <c r="D11" s="97">
        <v>4130</v>
      </c>
      <c r="E11" s="97">
        <v>19022</v>
      </c>
      <c r="F11" s="98" t="s">
        <v>58</v>
      </c>
    </row>
    <row r="12" spans="1:6" s="94" customFormat="1" ht="12">
      <c r="A12" s="95">
        <v>11</v>
      </c>
      <c r="B12" s="98" t="s">
        <v>26</v>
      </c>
      <c r="C12" s="96" t="s">
        <v>27</v>
      </c>
      <c r="D12" s="97">
        <v>247.03</v>
      </c>
      <c r="E12" s="97">
        <v>7870.76</v>
      </c>
      <c r="F12" s="98" t="s">
        <v>25</v>
      </c>
    </row>
    <row r="13" spans="1:6" s="94" customFormat="1" ht="12">
      <c r="A13" s="95">
        <v>12</v>
      </c>
      <c r="B13" s="98" t="s">
        <v>26</v>
      </c>
      <c r="C13" s="96" t="s">
        <v>27</v>
      </c>
      <c r="D13" s="97">
        <v>211.2</v>
      </c>
      <c r="E13" s="97">
        <v>7276.72</v>
      </c>
      <c r="F13" s="98" t="s">
        <v>48</v>
      </c>
    </row>
    <row r="14" spans="1:6" s="94" customFormat="1" ht="12">
      <c r="A14" s="95">
        <v>13</v>
      </c>
      <c r="B14" s="98" t="s">
        <v>26</v>
      </c>
      <c r="C14" s="96" t="s">
        <v>27</v>
      </c>
      <c r="D14" s="97">
        <v>210.7</v>
      </c>
      <c r="E14" s="97">
        <v>9282.6</v>
      </c>
      <c r="F14" s="98" t="s">
        <v>25</v>
      </c>
    </row>
    <row r="15" spans="1:6" s="94" customFormat="1" ht="12">
      <c r="A15" s="95">
        <v>14</v>
      </c>
      <c r="B15" s="98" t="s">
        <v>26</v>
      </c>
      <c r="C15" s="96" t="s">
        <v>27</v>
      </c>
      <c r="D15" s="97">
        <v>668.68</v>
      </c>
      <c r="E15" s="97">
        <v>24615.57</v>
      </c>
      <c r="F15" s="98" t="s">
        <v>25</v>
      </c>
    </row>
    <row r="16" spans="1:6" s="94" customFormat="1" ht="12">
      <c r="A16" s="95">
        <v>15</v>
      </c>
      <c r="B16" s="98" t="s">
        <v>26</v>
      </c>
      <c r="C16" s="96" t="s">
        <v>27</v>
      </c>
      <c r="D16" s="97">
        <v>355.2</v>
      </c>
      <c r="E16" s="97">
        <v>13653.9</v>
      </c>
      <c r="F16" s="98" t="s">
        <v>25</v>
      </c>
    </row>
    <row r="17" spans="1:6" s="94" customFormat="1" ht="12">
      <c r="A17" s="95">
        <v>16</v>
      </c>
      <c r="B17" s="98" t="s">
        <v>26</v>
      </c>
      <c r="C17" s="96" t="s">
        <v>27</v>
      </c>
      <c r="D17" s="97">
        <v>473.34</v>
      </c>
      <c r="E17" s="97">
        <v>17881.77</v>
      </c>
      <c r="F17" s="98" t="s">
        <v>25</v>
      </c>
    </row>
    <row r="18" spans="1:6" s="94" customFormat="1" ht="12">
      <c r="A18" s="95">
        <v>17</v>
      </c>
      <c r="B18" s="98" t="s">
        <v>122</v>
      </c>
      <c r="C18" s="96" t="s">
        <v>123</v>
      </c>
      <c r="D18" s="97">
        <v>122.6</v>
      </c>
      <c r="E18" s="97">
        <v>1667.86</v>
      </c>
      <c r="F18" s="98" t="s">
        <v>66</v>
      </c>
    </row>
    <row r="19" spans="1:6" s="94" customFormat="1" ht="12">
      <c r="A19" s="95">
        <v>18</v>
      </c>
      <c r="B19" s="98" t="s">
        <v>28</v>
      </c>
      <c r="C19" s="96" t="s">
        <v>29</v>
      </c>
      <c r="D19" s="97">
        <v>5355.5</v>
      </c>
      <c r="E19" s="97">
        <v>20254.73</v>
      </c>
      <c r="F19" s="98" t="s">
        <v>25</v>
      </c>
    </row>
    <row r="20" spans="1:6" s="94" customFormat="1" ht="12">
      <c r="A20" s="95">
        <v>19</v>
      </c>
      <c r="B20" s="98" t="s">
        <v>28</v>
      </c>
      <c r="C20" s="96" t="s">
        <v>29</v>
      </c>
      <c r="D20" s="97">
        <v>440</v>
      </c>
      <c r="E20" s="97">
        <v>1379</v>
      </c>
      <c r="F20" s="98" t="s">
        <v>145</v>
      </c>
    </row>
    <row r="21" spans="1:6" s="94" customFormat="1" ht="12">
      <c r="A21" s="95">
        <v>20</v>
      </c>
      <c r="B21" s="98" t="s">
        <v>28</v>
      </c>
      <c r="C21" s="96" t="s">
        <v>29</v>
      </c>
      <c r="D21" s="97">
        <v>3486</v>
      </c>
      <c r="E21" s="97">
        <v>9844</v>
      </c>
      <c r="F21" s="98" t="s">
        <v>145</v>
      </c>
    </row>
    <row r="22" spans="1:6" s="94" customFormat="1" ht="12">
      <c r="A22" s="95">
        <v>21</v>
      </c>
      <c r="B22" s="98" t="s">
        <v>28</v>
      </c>
      <c r="C22" s="96" t="s">
        <v>29</v>
      </c>
      <c r="D22" s="97">
        <v>4295</v>
      </c>
      <c r="E22" s="97">
        <v>10432.5</v>
      </c>
      <c r="F22" s="98" t="s">
        <v>145</v>
      </c>
    </row>
    <row r="23" spans="1:6" s="94" customFormat="1" ht="12">
      <c r="A23" s="95">
        <v>22</v>
      </c>
      <c r="B23" s="98" t="s">
        <v>28</v>
      </c>
      <c r="C23" s="96" t="s">
        <v>29</v>
      </c>
      <c r="D23" s="97">
        <v>863</v>
      </c>
      <c r="E23" s="97">
        <v>5077.5</v>
      </c>
      <c r="F23" s="98" t="s">
        <v>25</v>
      </c>
    </row>
    <row r="24" spans="1:6" s="94" customFormat="1" ht="12">
      <c r="A24" s="95">
        <v>23</v>
      </c>
      <c r="B24" s="98" t="s">
        <v>120</v>
      </c>
      <c r="C24" s="96" t="s">
        <v>142</v>
      </c>
      <c r="D24" s="97">
        <v>4547</v>
      </c>
      <c r="E24" s="97">
        <v>29836</v>
      </c>
      <c r="F24" s="98" t="s">
        <v>95</v>
      </c>
    </row>
    <row r="25" spans="1:6" s="94" customFormat="1" ht="12">
      <c r="A25" s="95">
        <v>24</v>
      </c>
      <c r="B25" s="98" t="s">
        <v>120</v>
      </c>
      <c r="C25" s="96" t="s">
        <v>142</v>
      </c>
      <c r="D25" s="97">
        <v>745</v>
      </c>
      <c r="E25" s="97">
        <v>18662</v>
      </c>
      <c r="F25" s="98" t="s">
        <v>66</v>
      </c>
    </row>
    <row r="26" spans="1:6" s="94" customFormat="1" ht="12">
      <c r="A26" s="95">
        <v>25</v>
      </c>
      <c r="B26" s="98" t="s">
        <v>51</v>
      </c>
      <c r="C26" s="96" t="s">
        <v>153</v>
      </c>
      <c r="D26" s="97">
        <v>589</v>
      </c>
      <c r="E26" s="97">
        <v>27060</v>
      </c>
      <c r="F26" s="98" t="s">
        <v>50</v>
      </c>
    </row>
    <row r="27" spans="1:6" s="94" customFormat="1" ht="12">
      <c r="A27" s="95">
        <v>26</v>
      </c>
      <c r="B27" s="98" t="s">
        <v>51</v>
      </c>
      <c r="C27" s="96" t="s">
        <v>153</v>
      </c>
      <c r="D27" s="97">
        <v>28</v>
      </c>
      <c r="E27" s="97">
        <v>1393.6</v>
      </c>
      <c r="F27" s="98" t="s">
        <v>50</v>
      </c>
    </row>
    <row r="28" spans="1:6" s="94" customFormat="1" ht="12">
      <c r="A28" s="95">
        <v>27</v>
      </c>
      <c r="B28" s="98" t="s">
        <v>51</v>
      </c>
      <c r="C28" s="96" t="s">
        <v>153</v>
      </c>
      <c r="D28" s="97">
        <v>2515.1</v>
      </c>
      <c r="E28" s="97">
        <v>27937.4</v>
      </c>
      <c r="F28" s="98" t="s">
        <v>66</v>
      </c>
    </row>
    <row r="29" spans="1:6" s="94" customFormat="1" ht="12">
      <c r="A29" s="95">
        <v>28</v>
      </c>
      <c r="B29" s="98" t="s">
        <v>51</v>
      </c>
      <c r="C29" s="96" t="s">
        <v>153</v>
      </c>
      <c r="D29" s="97">
        <v>40</v>
      </c>
      <c r="E29" s="97">
        <v>1261.8</v>
      </c>
      <c r="F29" s="98" t="s">
        <v>50</v>
      </c>
    </row>
    <row r="30" spans="1:6" s="94" customFormat="1" ht="12">
      <c r="A30" s="95">
        <v>29</v>
      </c>
      <c r="B30" s="98" t="s">
        <v>51</v>
      </c>
      <c r="C30" s="96" t="s">
        <v>153</v>
      </c>
      <c r="D30" s="97">
        <v>2031.9</v>
      </c>
      <c r="E30" s="97">
        <v>17415.2</v>
      </c>
      <c r="F30" s="98" t="s">
        <v>66</v>
      </c>
    </row>
    <row r="31" spans="1:6" s="94" customFormat="1" ht="12">
      <c r="A31" s="95">
        <v>30</v>
      </c>
      <c r="B31" s="98" t="s">
        <v>51</v>
      </c>
      <c r="C31" s="96" t="s">
        <v>153</v>
      </c>
      <c r="D31" s="97">
        <v>1946</v>
      </c>
      <c r="E31" s="97">
        <v>37952.14</v>
      </c>
      <c r="F31" s="98" t="s">
        <v>50</v>
      </c>
    </row>
    <row r="32" spans="1:6" s="94" customFormat="1" ht="12">
      <c r="A32" s="95">
        <v>31</v>
      </c>
      <c r="B32" s="98" t="s">
        <v>51</v>
      </c>
      <c r="C32" s="96" t="s">
        <v>153</v>
      </c>
      <c r="D32" s="97">
        <v>613.98</v>
      </c>
      <c r="E32" s="97">
        <v>9690</v>
      </c>
      <c r="F32" s="98" t="s">
        <v>50</v>
      </c>
    </row>
    <row r="33" spans="1:6" s="94" customFormat="1" ht="12">
      <c r="A33" s="95">
        <v>32</v>
      </c>
      <c r="B33" s="98" t="s">
        <v>51</v>
      </c>
      <c r="C33" s="96" t="s">
        <v>153</v>
      </c>
      <c r="D33" s="97">
        <v>18</v>
      </c>
      <c r="E33" s="97">
        <v>864</v>
      </c>
      <c r="F33" s="98" t="s">
        <v>50</v>
      </c>
    </row>
    <row r="34" spans="1:6" s="94" customFormat="1" ht="12">
      <c r="A34" s="95">
        <v>33</v>
      </c>
      <c r="B34" s="98" t="s">
        <v>51</v>
      </c>
      <c r="C34" s="96" t="s">
        <v>153</v>
      </c>
      <c r="D34" s="97">
        <v>10</v>
      </c>
      <c r="E34" s="97">
        <v>440</v>
      </c>
      <c r="F34" s="98" t="s">
        <v>50</v>
      </c>
    </row>
    <row r="35" spans="1:6" s="94" customFormat="1" ht="12">
      <c r="A35" s="95">
        <v>34</v>
      </c>
      <c r="B35" s="98" t="s">
        <v>51</v>
      </c>
      <c r="C35" s="96" t="s">
        <v>153</v>
      </c>
      <c r="D35" s="97">
        <v>2150.71</v>
      </c>
      <c r="E35" s="97">
        <v>88825.36</v>
      </c>
      <c r="F35" s="98" t="s">
        <v>50</v>
      </c>
    </row>
    <row r="36" spans="1:6" s="94" customFormat="1" ht="12">
      <c r="A36" s="95">
        <v>35</v>
      </c>
      <c r="B36" s="98" t="s">
        <v>51</v>
      </c>
      <c r="C36" s="96" t="s">
        <v>153</v>
      </c>
      <c r="D36" s="97">
        <v>838.27</v>
      </c>
      <c r="E36" s="97">
        <v>28715.4</v>
      </c>
      <c r="F36" s="98" t="s">
        <v>50</v>
      </c>
    </row>
    <row r="37" spans="1:6" s="94" customFormat="1" ht="12">
      <c r="A37" s="95">
        <v>36</v>
      </c>
      <c r="B37" s="98" t="s">
        <v>51</v>
      </c>
      <c r="C37" s="96" t="s">
        <v>153</v>
      </c>
      <c r="D37" s="97">
        <v>602</v>
      </c>
      <c r="E37" s="97">
        <v>17832</v>
      </c>
      <c r="F37" s="98" t="s">
        <v>50</v>
      </c>
    </row>
    <row r="38" spans="1:6" s="94" customFormat="1" ht="12">
      <c r="A38" s="95">
        <v>37</v>
      </c>
      <c r="B38" s="98" t="s">
        <v>51</v>
      </c>
      <c r="C38" s="96" t="s">
        <v>153</v>
      </c>
      <c r="D38" s="97">
        <v>4759.8</v>
      </c>
      <c r="E38" s="97">
        <v>67830</v>
      </c>
      <c r="F38" s="98" t="s">
        <v>50</v>
      </c>
    </row>
    <row r="39" spans="1:6" s="94" customFormat="1" ht="12">
      <c r="A39" s="95">
        <v>38</v>
      </c>
      <c r="B39" s="98" t="s">
        <v>51</v>
      </c>
      <c r="C39" s="96" t="s">
        <v>153</v>
      </c>
      <c r="D39" s="97">
        <v>40.5</v>
      </c>
      <c r="E39" s="97">
        <v>1245</v>
      </c>
      <c r="F39" s="98" t="s">
        <v>50</v>
      </c>
    </row>
    <row r="40" spans="1:6" s="94" customFormat="1" ht="12">
      <c r="A40" s="95">
        <v>39</v>
      </c>
      <c r="B40" s="98" t="s">
        <v>51</v>
      </c>
      <c r="C40" s="96" t="s">
        <v>153</v>
      </c>
      <c r="D40" s="97">
        <v>11.6</v>
      </c>
      <c r="E40" s="97">
        <v>432</v>
      </c>
      <c r="F40" s="98" t="s">
        <v>50</v>
      </c>
    </row>
    <row r="41" spans="1:6" s="94" customFormat="1" ht="12">
      <c r="A41" s="95">
        <v>40</v>
      </c>
      <c r="B41" s="98" t="s">
        <v>51</v>
      </c>
      <c r="C41" s="96" t="s">
        <v>153</v>
      </c>
      <c r="D41" s="97">
        <v>116</v>
      </c>
      <c r="E41" s="97">
        <v>4765.95</v>
      </c>
      <c r="F41" s="98" t="s">
        <v>50</v>
      </c>
    </row>
    <row r="42" spans="1:6" s="94" customFormat="1" ht="12">
      <c r="A42" s="95">
        <v>41</v>
      </c>
      <c r="B42" s="98" t="s">
        <v>51</v>
      </c>
      <c r="C42" s="96" t="s">
        <v>153</v>
      </c>
      <c r="D42" s="97">
        <v>120</v>
      </c>
      <c r="E42" s="97">
        <v>5500</v>
      </c>
      <c r="F42" s="98" t="s">
        <v>50</v>
      </c>
    </row>
    <row r="43" spans="1:6" s="94" customFormat="1" ht="12">
      <c r="A43" s="95">
        <v>42</v>
      </c>
      <c r="B43" s="98" t="s">
        <v>51</v>
      </c>
      <c r="C43" s="96" t="s">
        <v>153</v>
      </c>
      <c r="D43" s="97">
        <v>773.3</v>
      </c>
      <c r="E43" s="97">
        <v>9690</v>
      </c>
      <c r="F43" s="98" t="s">
        <v>50</v>
      </c>
    </row>
    <row r="44" spans="1:6" s="94" customFormat="1" ht="12">
      <c r="A44" s="95">
        <v>43</v>
      </c>
      <c r="B44" s="98" t="s">
        <v>51</v>
      </c>
      <c r="C44" s="96" t="s">
        <v>153</v>
      </c>
      <c r="D44" s="97">
        <v>21</v>
      </c>
      <c r="E44" s="97">
        <v>510</v>
      </c>
      <c r="F44" s="98" t="s">
        <v>50</v>
      </c>
    </row>
    <row r="45" spans="1:6" s="94" customFormat="1" ht="12">
      <c r="A45" s="95">
        <v>44</v>
      </c>
      <c r="B45" s="98" t="s">
        <v>51</v>
      </c>
      <c r="C45" s="96" t="s">
        <v>153</v>
      </c>
      <c r="D45" s="97">
        <v>3156.63</v>
      </c>
      <c r="E45" s="97">
        <v>44864</v>
      </c>
      <c r="F45" s="98" t="s">
        <v>50</v>
      </c>
    </row>
    <row r="46" spans="1:6" s="94" customFormat="1" ht="12">
      <c r="A46" s="95">
        <v>45</v>
      </c>
      <c r="B46" s="98" t="s">
        <v>51</v>
      </c>
      <c r="C46" s="96" t="s">
        <v>153</v>
      </c>
      <c r="D46" s="97">
        <v>591.1</v>
      </c>
      <c r="E46" s="97">
        <v>17348</v>
      </c>
      <c r="F46" s="98" t="s">
        <v>50</v>
      </c>
    </row>
    <row r="47" spans="1:6" s="94" customFormat="1" ht="12">
      <c r="A47" s="95">
        <v>46</v>
      </c>
      <c r="B47" s="98" t="s">
        <v>51</v>
      </c>
      <c r="C47" s="96" t="s">
        <v>153</v>
      </c>
      <c r="D47" s="97">
        <v>34</v>
      </c>
      <c r="E47" s="97">
        <v>1715.2</v>
      </c>
      <c r="F47" s="98" t="s">
        <v>50</v>
      </c>
    </row>
    <row r="48" spans="1:6" s="94" customFormat="1" ht="12">
      <c r="A48" s="95">
        <v>47</v>
      </c>
      <c r="B48" s="98" t="s">
        <v>51</v>
      </c>
      <c r="C48" s="96" t="s">
        <v>153</v>
      </c>
      <c r="D48" s="97">
        <v>19.72</v>
      </c>
      <c r="E48" s="97">
        <v>392</v>
      </c>
      <c r="F48" s="98" t="s">
        <v>50</v>
      </c>
    </row>
    <row r="49" spans="1:6" s="94" customFormat="1" ht="12">
      <c r="A49" s="95">
        <v>48</v>
      </c>
      <c r="B49" s="98" t="s">
        <v>51</v>
      </c>
      <c r="C49" s="96" t="s">
        <v>153</v>
      </c>
      <c r="D49" s="97">
        <v>3846.61</v>
      </c>
      <c r="E49" s="97">
        <v>56500.6</v>
      </c>
      <c r="F49" s="98" t="s">
        <v>50</v>
      </c>
    </row>
    <row r="50" spans="1:6" s="94" customFormat="1" ht="12">
      <c r="A50" s="95">
        <v>49</v>
      </c>
      <c r="B50" s="98" t="s">
        <v>51</v>
      </c>
      <c r="C50" s="96" t="s">
        <v>153</v>
      </c>
      <c r="D50" s="97">
        <v>515</v>
      </c>
      <c r="E50" s="97">
        <v>18669</v>
      </c>
      <c r="F50" s="98" t="s">
        <v>50</v>
      </c>
    </row>
    <row r="51" spans="1:6" s="94" customFormat="1" ht="12">
      <c r="A51" s="95">
        <v>50</v>
      </c>
      <c r="B51" s="98" t="s">
        <v>30</v>
      </c>
      <c r="C51" s="96" t="s">
        <v>31</v>
      </c>
      <c r="D51" s="97">
        <v>35.5</v>
      </c>
      <c r="E51" s="97">
        <v>1123.75</v>
      </c>
      <c r="F51" s="98" t="s">
        <v>42</v>
      </c>
    </row>
    <row r="52" spans="1:6" s="94" customFormat="1" ht="12">
      <c r="A52" s="95">
        <v>51</v>
      </c>
      <c r="B52" s="98" t="s">
        <v>30</v>
      </c>
      <c r="C52" s="96" t="s">
        <v>31</v>
      </c>
      <c r="D52" s="97">
        <v>32.07</v>
      </c>
      <c r="E52" s="97">
        <v>3137.8</v>
      </c>
      <c r="F52" s="98" t="s">
        <v>42</v>
      </c>
    </row>
    <row r="53" spans="1:6" s="94" customFormat="1" ht="12">
      <c r="A53" s="95">
        <v>52</v>
      </c>
      <c r="B53" s="98" t="s">
        <v>30</v>
      </c>
      <c r="C53" s="96" t="s">
        <v>31</v>
      </c>
      <c r="D53" s="97">
        <v>2259.48</v>
      </c>
      <c r="E53" s="97">
        <v>27553.919999999998</v>
      </c>
      <c r="F53" s="98" t="s">
        <v>102</v>
      </c>
    </row>
    <row r="54" spans="1:6" s="94" customFormat="1" ht="12">
      <c r="A54" s="95">
        <v>53</v>
      </c>
      <c r="B54" s="98" t="s">
        <v>30</v>
      </c>
      <c r="C54" s="96" t="s">
        <v>31</v>
      </c>
      <c r="D54" s="97">
        <v>742</v>
      </c>
      <c r="E54" s="97">
        <v>6740.8</v>
      </c>
      <c r="F54" s="98" t="s">
        <v>48</v>
      </c>
    </row>
    <row r="55" spans="1:6" s="94" customFormat="1" ht="12">
      <c r="A55" s="95">
        <v>54</v>
      </c>
      <c r="B55" s="98" t="s">
        <v>30</v>
      </c>
      <c r="C55" s="96" t="s">
        <v>31</v>
      </c>
      <c r="D55" s="97">
        <v>131.99</v>
      </c>
      <c r="E55" s="97">
        <v>3101.42</v>
      </c>
      <c r="F55" s="98" t="s">
        <v>61</v>
      </c>
    </row>
    <row r="56" spans="1:6" s="94" customFormat="1" ht="12">
      <c r="A56" s="95">
        <v>55</v>
      </c>
      <c r="B56" s="98" t="s">
        <v>30</v>
      </c>
      <c r="C56" s="96" t="s">
        <v>31</v>
      </c>
      <c r="D56" s="97">
        <v>355.47</v>
      </c>
      <c r="E56" s="97">
        <v>14465.22</v>
      </c>
      <c r="F56" s="98" t="s">
        <v>66</v>
      </c>
    </row>
    <row r="57" spans="1:6" s="94" customFormat="1" ht="12">
      <c r="A57" s="95">
        <v>56</v>
      </c>
      <c r="B57" s="98" t="s">
        <v>30</v>
      </c>
      <c r="C57" s="96" t="s">
        <v>31</v>
      </c>
      <c r="D57" s="97">
        <v>139.18</v>
      </c>
      <c r="E57" s="97">
        <v>6757.38</v>
      </c>
      <c r="F57" s="98" t="s">
        <v>66</v>
      </c>
    </row>
    <row r="58" spans="1:6" s="94" customFormat="1" ht="12">
      <c r="A58" s="95">
        <v>57</v>
      </c>
      <c r="B58" s="98" t="s">
        <v>30</v>
      </c>
      <c r="C58" s="96" t="s">
        <v>31</v>
      </c>
      <c r="D58" s="97">
        <v>39</v>
      </c>
      <c r="E58" s="97">
        <v>5276.4</v>
      </c>
      <c r="F58" s="98" t="s">
        <v>42</v>
      </c>
    </row>
    <row r="59" spans="1:6" s="94" customFormat="1" ht="12">
      <c r="A59" s="95">
        <v>58</v>
      </c>
      <c r="B59" s="98" t="s">
        <v>30</v>
      </c>
      <c r="C59" s="96" t="s">
        <v>31</v>
      </c>
      <c r="D59" s="97">
        <v>734.51</v>
      </c>
      <c r="E59" s="97">
        <v>21527.22</v>
      </c>
      <c r="F59" s="98" t="s">
        <v>42</v>
      </c>
    </row>
    <row r="60" spans="1:6" s="94" customFormat="1" ht="12">
      <c r="A60" s="95">
        <v>59</v>
      </c>
      <c r="B60" s="98" t="s">
        <v>30</v>
      </c>
      <c r="C60" s="96" t="s">
        <v>31</v>
      </c>
      <c r="D60" s="97">
        <v>1790.2</v>
      </c>
      <c r="E60" s="97">
        <v>29760</v>
      </c>
      <c r="F60" s="98" t="s">
        <v>42</v>
      </c>
    </row>
    <row r="61" spans="1:6" s="94" customFormat="1" ht="12">
      <c r="A61" s="95">
        <v>60</v>
      </c>
      <c r="B61" s="98" t="s">
        <v>30</v>
      </c>
      <c r="C61" s="96" t="s">
        <v>31</v>
      </c>
      <c r="D61" s="97">
        <v>28.97</v>
      </c>
      <c r="E61" s="97">
        <v>1189.78</v>
      </c>
      <c r="F61" s="98" t="s">
        <v>109</v>
      </c>
    </row>
    <row r="62" spans="1:6" s="94" customFormat="1" ht="12">
      <c r="A62" s="95">
        <v>61</v>
      </c>
      <c r="B62" s="98" t="s">
        <v>30</v>
      </c>
      <c r="C62" s="96" t="s">
        <v>31</v>
      </c>
      <c r="D62" s="97">
        <v>4044.98</v>
      </c>
      <c r="E62" s="97">
        <v>48240.44</v>
      </c>
      <c r="F62" s="98" t="s">
        <v>102</v>
      </c>
    </row>
    <row r="63" spans="1:6" s="94" customFormat="1" ht="12">
      <c r="A63" s="95">
        <v>62</v>
      </c>
      <c r="B63" s="98" t="s">
        <v>30</v>
      </c>
      <c r="C63" s="96" t="s">
        <v>31</v>
      </c>
      <c r="D63" s="97">
        <v>10510</v>
      </c>
      <c r="E63" s="97">
        <v>74887.100000000006</v>
      </c>
      <c r="F63" s="98" t="s">
        <v>109</v>
      </c>
    </row>
    <row r="64" spans="1:6" s="94" customFormat="1" ht="12">
      <c r="A64" s="95">
        <v>63</v>
      </c>
      <c r="B64" s="98" t="s">
        <v>30</v>
      </c>
      <c r="C64" s="96" t="s">
        <v>31</v>
      </c>
      <c r="D64" s="97">
        <v>2719.9</v>
      </c>
      <c r="E64" s="97">
        <v>36322.36</v>
      </c>
      <c r="F64" s="98" t="s">
        <v>102</v>
      </c>
    </row>
    <row r="65" spans="1:6" s="94" customFormat="1" ht="12">
      <c r="A65" s="95">
        <v>64</v>
      </c>
      <c r="B65" s="98" t="s">
        <v>30</v>
      </c>
      <c r="C65" s="96" t="s">
        <v>31</v>
      </c>
      <c r="D65" s="97">
        <v>75</v>
      </c>
      <c r="E65" s="97">
        <v>5315.01</v>
      </c>
      <c r="F65" s="98" t="s">
        <v>107</v>
      </c>
    </row>
    <row r="66" spans="1:6" s="94" customFormat="1" ht="12">
      <c r="A66" s="95">
        <v>65</v>
      </c>
      <c r="B66" s="98" t="s">
        <v>30</v>
      </c>
      <c r="C66" s="96" t="s">
        <v>31</v>
      </c>
      <c r="D66" s="97">
        <v>2193.4899999999998</v>
      </c>
      <c r="E66" s="97">
        <v>94646.88</v>
      </c>
      <c r="F66" s="98" t="s">
        <v>42</v>
      </c>
    </row>
    <row r="67" spans="1:6" s="94" customFormat="1" ht="12">
      <c r="A67" s="95">
        <v>66</v>
      </c>
      <c r="B67" s="98" t="s">
        <v>30</v>
      </c>
      <c r="C67" s="96" t="s">
        <v>31</v>
      </c>
      <c r="D67" s="97">
        <v>251.79</v>
      </c>
      <c r="E67" s="97">
        <v>6262.8</v>
      </c>
      <c r="F67" s="98" t="s">
        <v>42</v>
      </c>
    </row>
    <row r="68" spans="1:6" s="94" customFormat="1" ht="12">
      <c r="A68" s="95">
        <v>67</v>
      </c>
      <c r="B68" s="98" t="s">
        <v>30</v>
      </c>
      <c r="C68" s="96" t="s">
        <v>31</v>
      </c>
      <c r="D68" s="97">
        <v>1521.51</v>
      </c>
      <c r="E68" s="97">
        <v>30864.12</v>
      </c>
      <c r="F68" s="98" t="s">
        <v>42</v>
      </c>
    </row>
    <row r="69" spans="1:6" s="94" customFormat="1" ht="12">
      <c r="A69" s="95">
        <v>68</v>
      </c>
      <c r="B69" s="98" t="s">
        <v>30</v>
      </c>
      <c r="C69" s="96" t="s">
        <v>31</v>
      </c>
      <c r="D69" s="97">
        <v>26.1</v>
      </c>
      <c r="E69" s="97">
        <v>2801.4</v>
      </c>
      <c r="F69" s="98" t="s">
        <v>66</v>
      </c>
    </row>
    <row r="70" spans="1:6" s="94" customFormat="1" ht="12">
      <c r="A70" s="95">
        <v>69</v>
      </c>
      <c r="B70" s="98" t="s">
        <v>30</v>
      </c>
      <c r="C70" s="96" t="s">
        <v>31</v>
      </c>
      <c r="D70" s="97">
        <v>258.13</v>
      </c>
      <c r="E70" s="97">
        <v>5813.35</v>
      </c>
      <c r="F70" s="98" t="s">
        <v>25</v>
      </c>
    </row>
    <row r="71" spans="1:6" s="94" customFormat="1" ht="12">
      <c r="A71" s="95">
        <v>70</v>
      </c>
      <c r="B71" s="98" t="s">
        <v>30</v>
      </c>
      <c r="C71" s="96" t="s">
        <v>31</v>
      </c>
      <c r="D71" s="97">
        <v>15.96</v>
      </c>
      <c r="E71" s="97">
        <v>387.3</v>
      </c>
      <c r="F71" s="98" t="s">
        <v>61</v>
      </c>
    </row>
    <row r="72" spans="1:6" s="94" customFormat="1" ht="12">
      <c r="A72" s="95">
        <v>71</v>
      </c>
      <c r="B72" s="98" t="s">
        <v>30</v>
      </c>
      <c r="C72" s="96" t="s">
        <v>31</v>
      </c>
      <c r="D72" s="97">
        <v>8.9499999999999993</v>
      </c>
      <c r="E72" s="97">
        <v>406.5</v>
      </c>
      <c r="F72" s="98" t="s">
        <v>42</v>
      </c>
    </row>
    <row r="73" spans="1:6" s="94" customFormat="1" ht="12">
      <c r="A73" s="95">
        <v>72</v>
      </c>
      <c r="B73" s="98" t="s">
        <v>30</v>
      </c>
      <c r="C73" s="96" t="s">
        <v>31</v>
      </c>
      <c r="D73" s="97">
        <v>16.16</v>
      </c>
      <c r="E73" s="97">
        <v>963</v>
      </c>
      <c r="F73" s="98" t="s">
        <v>25</v>
      </c>
    </row>
    <row r="74" spans="1:6" s="94" customFormat="1" ht="12">
      <c r="A74" s="95">
        <v>73</v>
      </c>
      <c r="B74" s="98" t="s">
        <v>30</v>
      </c>
      <c r="C74" s="96" t="s">
        <v>31</v>
      </c>
      <c r="D74" s="97">
        <v>537.54999999999995</v>
      </c>
      <c r="E74" s="97">
        <v>18925.78</v>
      </c>
      <c r="F74" s="98" t="s">
        <v>66</v>
      </c>
    </row>
    <row r="75" spans="1:6" s="94" customFormat="1" ht="12">
      <c r="A75" s="95">
        <v>74</v>
      </c>
      <c r="B75" s="98" t="s">
        <v>30</v>
      </c>
      <c r="C75" s="96" t="s">
        <v>31</v>
      </c>
      <c r="D75" s="97">
        <v>160.58000000000001</v>
      </c>
      <c r="E75" s="97">
        <v>6365</v>
      </c>
      <c r="F75" s="98" t="s">
        <v>42</v>
      </c>
    </row>
    <row r="76" spans="1:6" s="94" customFormat="1" ht="12">
      <c r="A76" s="95">
        <v>75</v>
      </c>
      <c r="B76" s="98" t="s">
        <v>30</v>
      </c>
      <c r="C76" s="96" t="s">
        <v>31</v>
      </c>
      <c r="D76" s="97">
        <v>4.1900000000000004</v>
      </c>
      <c r="E76" s="97">
        <v>298.33999999999997</v>
      </c>
      <c r="F76" s="98" t="s">
        <v>25</v>
      </c>
    </row>
    <row r="77" spans="1:6" s="94" customFormat="1" ht="12">
      <c r="A77" s="95">
        <v>76</v>
      </c>
      <c r="B77" s="98" t="s">
        <v>30</v>
      </c>
      <c r="C77" s="96" t="s">
        <v>31</v>
      </c>
      <c r="D77" s="97">
        <v>1568.71</v>
      </c>
      <c r="E77" s="97">
        <v>39669.550000000003</v>
      </c>
      <c r="F77" s="98" t="s">
        <v>42</v>
      </c>
    </row>
    <row r="78" spans="1:6" s="94" customFormat="1" ht="12">
      <c r="A78" s="95">
        <v>77</v>
      </c>
      <c r="B78" s="98" t="s">
        <v>30</v>
      </c>
      <c r="C78" s="96" t="s">
        <v>31</v>
      </c>
      <c r="D78" s="97">
        <v>48.45</v>
      </c>
      <c r="E78" s="97">
        <v>1796.22</v>
      </c>
      <c r="F78" s="98" t="s">
        <v>42</v>
      </c>
    </row>
    <row r="79" spans="1:6" s="94" customFormat="1" ht="12">
      <c r="A79" s="95">
        <v>78</v>
      </c>
      <c r="B79" s="98" t="s">
        <v>30</v>
      </c>
      <c r="C79" s="96" t="s">
        <v>31</v>
      </c>
      <c r="D79" s="97">
        <v>7</v>
      </c>
      <c r="E79" s="97">
        <v>815</v>
      </c>
      <c r="F79" s="98" t="s">
        <v>25</v>
      </c>
    </row>
    <row r="80" spans="1:6" s="94" customFormat="1" ht="12">
      <c r="A80" s="95">
        <v>79</v>
      </c>
      <c r="B80" s="98" t="s">
        <v>30</v>
      </c>
      <c r="C80" s="96" t="s">
        <v>31</v>
      </c>
      <c r="D80" s="97">
        <v>102.97</v>
      </c>
      <c r="E80" s="97">
        <v>3452.7</v>
      </c>
      <c r="F80" s="98" t="s">
        <v>42</v>
      </c>
    </row>
    <row r="81" spans="1:6" s="94" customFormat="1" ht="12">
      <c r="A81" s="95">
        <v>80</v>
      </c>
      <c r="B81" s="98" t="s">
        <v>30</v>
      </c>
      <c r="C81" s="96" t="s">
        <v>31</v>
      </c>
      <c r="D81" s="97">
        <v>2539.38</v>
      </c>
      <c r="E81" s="97">
        <v>49741.26</v>
      </c>
      <c r="F81" s="98" t="s">
        <v>42</v>
      </c>
    </row>
    <row r="82" spans="1:6" s="94" customFormat="1" ht="12">
      <c r="A82" s="95">
        <v>81</v>
      </c>
      <c r="B82" s="98" t="s">
        <v>30</v>
      </c>
      <c r="C82" s="96" t="s">
        <v>31</v>
      </c>
      <c r="D82" s="97">
        <v>30.35</v>
      </c>
      <c r="E82" s="97">
        <v>1752.5</v>
      </c>
      <c r="F82" s="98" t="s">
        <v>48</v>
      </c>
    </row>
    <row r="83" spans="1:6" s="94" customFormat="1" ht="12">
      <c r="A83" s="95">
        <v>82</v>
      </c>
      <c r="B83" s="98" t="s">
        <v>30</v>
      </c>
      <c r="C83" s="96" t="s">
        <v>31</v>
      </c>
      <c r="D83" s="97">
        <v>94.48</v>
      </c>
      <c r="E83" s="97">
        <v>3175.79</v>
      </c>
      <c r="F83" s="98" t="s">
        <v>48</v>
      </c>
    </row>
    <row r="84" spans="1:6" s="94" customFormat="1" ht="12">
      <c r="A84" s="95">
        <v>83</v>
      </c>
      <c r="B84" s="98" t="s">
        <v>30</v>
      </c>
      <c r="C84" s="96" t="s">
        <v>31</v>
      </c>
      <c r="D84" s="97">
        <v>684</v>
      </c>
      <c r="E84" s="97">
        <v>27822.16</v>
      </c>
      <c r="F84" s="98" t="s">
        <v>25</v>
      </c>
    </row>
    <row r="85" spans="1:6" s="94" customFormat="1" ht="12">
      <c r="A85" s="95">
        <v>84</v>
      </c>
      <c r="B85" s="98" t="s">
        <v>30</v>
      </c>
      <c r="C85" s="96" t="s">
        <v>31</v>
      </c>
      <c r="D85" s="97">
        <v>331.2</v>
      </c>
      <c r="E85" s="97">
        <v>15343.8</v>
      </c>
      <c r="F85" s="98" t="s">
        <v>25</v>
      </c>
    </row>
    <row r="86" spans="1:6" s="94" customFormat="1" ht="12">
      <c r="A86" s="95">
        <v>85</v>
      </c>
      <c r="B86" s="98" t="s">
        <v>30</v>
      </c>
      <c r="C86" s="96" t="s">
        <v>31</v>
      </c>
      <c r="D86" s="97">
        <v>18.36</v>
      </c>
      <c r="E86" s="97">
        <v>1314</v>
      </c>
      <c r="F86" s="98" t="s">
        <v>25</v>
      </c>
    </row>
    <row r="87" spans="1:6" s="94" customFormat="1" ht="12">
      <c r="A87" s="95">
        <v>86</v>
      </c>
      <c r="B87" s="98" t="s">
        <v>30</v>
      </c>
      <c r="C87" s="96" t="s">
        <v>31</v>
      </c>
      <c r="D87" s="97">
        <v>173.19</v>
      </c>
      <c r="E87" s="97">
        <v>6747.57</v>
      </c>
      <c r="F87" s="98" t="s">
        <v>25</v>
      </c>
    </row>
    <row r="88" spans="1:6" s="94" customFormat="1" ht="12">
      <c r="A88" s="95">
        <v>87</v>
      </c>
      <c r="B88" s="98" t="s">
        <v>30</v>
      </c>
      <c r="C88" s="96" t="s">
        <v>31</v>
      </c>
      <c r="D88" s="97">
        <v>22.04</v>
      </c>
      <c r="E88" s="97">
        <v>1324.8</v>
      </c>
      <c r="F88" s="98" t="s">
        <v>48</v>
      </c>
    </row>
    <row r="89" spans="1:6" s="94" customFormat="1" ht="12">
      <c r="A89" s="95">
        <v>88</v>
      </c>
      <c r="B89" s="98" t="s">
        <v>30</v>
      </c>
      <c r="C89" s="96" t="s">
        <v>31</v>
      </c>
      <c r="D89" s="97">
        <v>121.82</v>
      </c>
      <c r="E89" s="97">
        <v>4176</v>
      </c>
      <c r="F89" s="98" t="s">
        <v>48</v>
      </c>
    </row>
    <row r="90" spans="1:6" s="94" customFormat="1" ht="12">
      <c r="A90" s="95">
        <v>89</v>
      </c>
      <c r="B90" s="98" t="s">
        <v>30</v>
      </c>
      <c r="C90" s="96" t="s">
        <v>31</v>
      </c>
      <c r="D90" s="97">
        <v>328.66</v>
      </c>
      <c r="E90" s="97">
        <v>17284.82</v>
      </c>
      <c r="F90" s="98" t="s">
        <v>42</v>
      </c>
    </row>
    <row r="91" spans="1:6" s="94" customFormat="1" ht="12">
      <c r="A91" s="95">
        <v>90</v>
      </c>
      <c r="B91" s="98" t="s">
        <v>30</v>
      </c>
      <c r="C91" s="96" t="s">
        <v>31</v>
      </c>
      <c r="D91" s="97">
        <v>471.92</v>
      </c>
      <c r="E91" s="97">
        <v>12698</v>
      </c>
      <c r="F91" s="98" t="s">
        <v>42</v>
      </c>
    </row>
    <row r="92" spans="1:6" s="94" customFormat="1" ht="12">
      <c r="A92" s="95">
        <v>91</v>
      </c>
      <c r="B92" s="98" t="s">
        <v>30</v>
      </c>
      <c r="C92" s="96" t="s">
        <v>31</v>
      </c>
      <c r="D92" s="97">
        <v>84.27</v>
      </c>
      <c r="E92" s="97">
        <v>5280</v>
      </c>
      <c r="F92" s="98" t="s">
        <v>42</v>
      </c>
    </row>
    <row r="93" spans="1:6" s="94" customFormat="1" ht="12">
      <c r="A93" s="95">
        <v>92</v>
      </c>
      <c r="B93" s="98" t="s">
        <v>30</v>
      </c>
      <c r="C93" s="96" t="s">
        <v>31</v>
      </c>
      <c r="D93" s="97">
        <v>142.4</v>
      </c>
      <c r="E93" s="97">
        <v>5587.2</v>
      </c>
      <c r="F93" s="98" t="s">
        <v>42</v>
      </c>
    </row>
    <row r="94" spans="1:6" s="94" customFormat="1" ht="12">
      <c r="A94" s="95">
        <v>93</v>
      </c>
      <c r="B94" s="98" t="s">
        <v>30</v>
      </c>
      <c r="C94" s="96" t="s">
        <v>31</v>
      </c>
      <c r="D94" s="97">
        <v>187.37</v>
      </c>
      <c r="E94" s="97">
        <v>4339.9799999999996</v>
      </c>
      <c r="F94" s="98" t="s">
        <v>42</v>
      </c>
    </row>
    <row r="95" spans="1:6" s="94" customFormat="1" ht="12">
      <c r="A95" s="95">
        <v>94</v>
      </c>
      <c r="B95" s="98" t="s">
        <v>30</v>
      </c>
      <c r="C95" s="96" t="s">
        <v>31</v>
      </c>
      <c r="D95" s="97">
        <v>779.48</v>
      </c>
      <c r="E95" s="97">
        <v>15551.34</v>
      </c>
      <c r="F95" s="98" t="s">
        <v>42</v>
      </c>
    </row>
    <row r="96" spans="1:6" s="94" customFormat="1" ht="12">
      <c r="A96" s="95">
        <v>95</v>
      </c>
      <c r="B96" s="98" t="s">
        <v>30</v>
      </c>
      <c r="C96" s="96" t="s">
        <v>31</v>
      </c>
      <c r="D96" s="97">
        <v>8.9</v>
      </c>
      <c r="E96" s="97">
        <v>626.4</v>
      </c>
      <c r="F96" s="98" t="s">
        <v>25</v>
      </c>
    </row>
    <row r="97" spans="1:6" s="94" customFormat="1" ht="12">
      <c r="A97" s="95">
        <v>96</v>
      </c>
      <c r="B97" s="98" t="s">
        <v>30</v>
      </c>
      <c r="C97" s="96" t="s">
        <v>31</v>
      </c>
      <c r="D97" s="97">
        <v>63.95</v>
      </c>
      <c r="E97" s="97">
        <v>2629.8</v>
      </c>
      <c r="F97" s="98" t="s">
        <v>25</v>
      </c>
    </row>
    <row r="98" spans="1:6" s="94" customFormat="1" ht="12">
      <c r="A98" s="95">
        <v>97</v>
      </c>
      <c r="B98" s="98" t="s">
        <v>30</v>
      </c>
      <c r="C98" s="96" t="s">
        <v>31</v>
      </c>
      <c r="D98" s="97">
        <v>102.3</v>
      </c>
      <c r="E98" s="97">
        <v>3289.5</v>
      </c>
      <c r="F98" s="98" t="s">
        <v>25</v>
      </c>
    </row>
    <row r="99" spans="1:6" s="94" customFormat="1" ht="12">
      <c r="A99" s="95">
        <v>98</v>
      </c>
      <c r="B99" s="98" t="s">
        <v>30</v>
      </c>
      <c r="C99" s="96" t="s">
        <v>31</v>
      </c>
      <c r="D99" s="97">
        <v>583.94000000000005</v>
      </c>
      <c r="E99" s="97">
        <v>14299.94</v>
      </c>
      <c r="F99" s="98" t="s">
        <v>147</v>
      </c>
    </row>
    <row r="100" spans="1:6" s="94" customFormat="1" ht="12">
      <c r="A100" s="95">
        <v>99</v>
      </c>
      <c r="B100" s="98" t="s">
        <v>30</v>
      </c>
      <c r="C100" s="96" t="s">
        <v>31</v>
      </c>
      <c r="D100" s="97">
        <v>41.18</v>
      </c>
      <c r="E100" s="97">
        <v>1252.29</v>
      </c>
      <c r="F100" s="98" t="s">
        <v>48</v>
      </c>
    </row>
    <row r="101" spans="1:6" s="94" customFormat="1" ht="12">
      <c r="A101" s="95">
        <v>100</v>
      </c>
      <c r="B101" s="98" t="s">
        <v>30</v>
      </c>
      <c r="C101" s="96" t="s">
        <v>31</v>
      </c>
      <c r="D101" s="97">
        <v>1108.8900000000001</v>
      </c>
      <c r="E101" s="97">
        <v>16725</v>
      </c>
      <c r="F101" s="98" t="s">
        <v>42</v>
      </c>
    </row>
    <row r="102" spans="1:6" s="94" customFormat="1" ht="12">
      <c r="A102" s="95">
        <v>101</v>
      </c>
      <c r="B102" s="98" t="s">
        <v>30</v>
      </c>
      <c r="C102" s="96" t="s">
        <v>31</v>
      </c>
      <c r="D102" s="97">
        <v>642.46</v>
      </c>
      <c r="E102" s="97">
        <v>8448.7099999999991</v>
      </c>
      <c r="F102" s="98" t="s">
        <v>42</v>
      </c>
    </row>
    <row r="103" spans="1:6" s="94" customFormat="1" ht="12">
      <c r="A103" s="95">
        <v>102</v>
      </c>
      <c r="B103" s="98" t="s">
        <v>30</v>
      </c>
      <c r="C103" s="96" t="s">
        <v>31</v>
      </c>
      <c r="D103" s="97">
        <v>35.92</v>
      </c>
      <c r="E103" s="97">
        <v>4189.6499999999996</v>
      </c>
      <c r="F103" s="98" t="s">
        <v>42</v>
      </c>
    </row>
    <row r="104" spans="1:6" s="94" customFormat="1" ht="12">
      <c r="A104" s="95">
        <v>103</v>
      </c>
      <c r="B104" s="98" t="s">
        <v>30</v>
      </c>
      <c r="C104" s="96" t="s">
        <v>31</v>
      </c>
      <c r="D104" s="97">
        <v>1087.96</v>
      </c>
      <c r="E104" s="97">
        <v>17057.63</v>
      </c>
      <c r="F104" s="98" t="s">
        <v>102</v>
      </c>
    </row>
    <row r="105" spans="1:6" s="94" customFormat="1" ht="12">
      <c r="A105" s="95">
        <v>104</v>
      </c>
      <c r="B105" s="98" t="s">
        <v>30</v>
      </c>
      <c r="C105" s="96" t="s">
        <v>31</v>
      </c>
      <c r="D105" s="97">
        <v>1043.95</v>
      </c>
      <c r="E105" s="97">
        <v>22581.51</v>
      </c>
      <c r="F105" s="98" t="s">
        <v>42</v>
      </c>
    </row>
    <row r="106" spans="1:6" s="94" customFormat="1" ht="12">
      <c r="A106" s="95">
        <v>105</v>
      </c>
      <c r="B106" s="98" t="s">
        <v>30</v>
      </c>
      <c r="C106" s="96" t="s">
        <v>31</v>
      </c>
      <c r="D106" s="97">
        <v>43</v>
      </c>
      <c r="E106" s="97">
        <v>300</v>
      </c>
      <c r="F106" s="98" t="s">
        <v>25</v>
      </c>
    </row>
    <row r="107" spans="1:6" s="94" customFormat="1" ht="12">
      <c r="A107" s="95">
        <v>106</v>
      </c>
      <c r="B107" s="98" t="s">
        <v>30</v>
      </c>
      <c r="C107" s="96" t="s">
        <v>31</v>
      </c>
      <c r="D107" s="97">
        <v>2271.29</v>
      </c>
      <c r="E107" s="97">
        <v>41321.199999999997</v>
      </c>
      <c r="F107" s="98" t="s">
        <v>42</v>
      </c>
    </row>
    <row r="108" spans="1:6" s="94" customFormat="1" ht="12">
      <c r="A108" s="95">
        <v>107</v>
      </c>
      <c r="B108" s="98" t="s">
        <v>30</v>
      </c>
      <c r="C108" s="96" t="s">
        <v>31</v>
      </c>
      <c r="D108" s="97">
        <v>58.6</v>
      </c>
      <c r="E108" s="97">
        <v>2351.6999999999998</v>
      </c>
      <c r="F108" s="98" t="s">
        <v>48</v>
      </c>
    </row>
    <row r="109" spans="1:6" s="94" customFormat="1" ht="12">
      <c r="A109" s="95">
        <v>108</v>
      </c>
      <c r="B109" s="98" t="s">
        <v>30</v>
      </c>
      <c r="C109" s="96" t="s">
        <v>31</v>
      </c>
      <c r="D109" s="97">
        <v>4004.86</v>
      </c>
      <c r="E109" s="97">
        <v>115854.17</v>
      </c>
      <c r="F109" s="98" t="s">
        <v>25</v>
      </c>
    </row>
    <row r="110" spans="1:6" s="94" customFormat="1" ht="12">
      <c r="A110" s="95">
        <v>109</v>
      </c>
      <c r="B110" s="98" t="s">
        <v>30</v>
      </c>
      <c r="C110" s="96" t="s">
        <v>31</v>
      </c>
      <c r="D110" s="97">
        <v>143.6</v>
      </c>
      <c r="E110" s="97">
        <v>4681.88</v>
      </c>
      <c r="F110" s="98" t="s">
        <v>25</v>
      </c>
    </row>
    <row r="111" spans="1:6" s="94" customFormat="1" ht="12">
      <c r="A111" s="95">
        <v>110</v>
      </c>
      <c r="B111" s="98" t="s">
        <v>30</v>
      </c>
      <c r="C111" s="96" t="s">
        <v>31</v>
      </c>
      <c r="D111" s="97">
        <v>2627.37</v>
      </c>
      <c r="E111" s="97">
        <v>33873.64</v>
      </c>
      <c r="F111" s="98" t="s">
        <v>102</v>
      </c>
    </row>
    <row r="112" spans="1:6" s="94" customFormat="1" ht="12">
      <c r="A112" s="95">
        <v>111</v>
      </c>
      <c r="B112" s="98" t="s">
        <v>30</v>
      </c>
      <c r="C112" s="96" t="s">
        <v>31</v>
      </c>
      <c r="D112" s="97">
        <v>341.89</v>
      </c>
      <c r="E112" s="97">
        <v>8940.31</v>
      </c>
      <c r="F112" s="98" t="s">
        <v>61</v>
      </c>
    </row>
    <row r="113" spans="1:6" s="94" customFormat="1" ht="12">
      <c r="A113" s="95">
        <v>112</v>
      </c>
      <c r="B113" s="98" t="s">
        <v>30</v>
      </c>
      <c r="C113" s="96" t="s">
        <v>31</v>
      </c>
      <c r="D113" s="97">
        <v>43.53</v>
      </c>
      <c r="E113" s="97">
        <v>4433.12</v>
      </c>
      <c r="F113" s="98" t="s">
        <v>42</v>
      </c>
    </row>
    <row r="114" spans="1:6" s="94" customFormat="1" ht="12">
      <c r="A114" s="95">
        <v>113</v>
      </c>
      <c r="B114" s="98" t="s">
        <v>30</v>
      </c>
      <c r="C114" s="96" t="s">
        <v>31</v>
      </c>
      <c r="D114" s="97">
        <v>678.82</v>
      </c>
      <c r="E114" s="97">
        <v>24605.39</v>
      </c>
      <c r="F114" s="98" t="s">
        <v>42</v>
      </c>
    </row>
    <row r="115" spans="1:6" s="94" customFormat="1" ht="12">
      <c r="A115" s="95">
        <v>114</v>
      </c>
      <c r="B115" s="98" t="s">
        <v>30</v>
      </c>
      <c r="C115" s="96" t="s">
        <v>31</v>
      </c>
      <c r="D115" s="97">
        <v>2.2000000000000002</v>
      </c>
      <c r="E115" s="97">
        <v>40</v>
      </c>
      <c r="F115" s="98" t="s">
        <v>61</v>
      </c>
    </row>
    <row r="116" spans="1:6" s="94" customFormat="1" ht="12">
      <c r="A116" s="95">
        <v>115</v>
      </c>
      <c r="B116" s="98" t="s">
        <v>30</v>
      </c>
      <c r="C116" s="96" t="s">
        <v>31</v>
      </c>
      <c r="D116" s="97">
        <v>25.82</v>
      </c>
      <c r="E116" s="97">
        <v>1463.4</v>
      </c>
      <c r="F116" s="98" t="s">
        <v>42</v>
      </c>
    </row>
    <row r="117" spans="1:6" s="94" customFormat="1" ht="12">
      <c r="A117" s="95">
        <v>116</v>
      </c>
      <c r="B117" s="98" t="s">
        <v>30</v>
      </c>
      <c r="C117" s="96" t="s">
        <v>31</v>
      </c>
      <c r="D117" s="97">
        <v>114.7</v>
      </c>
      <c r="E117" s="97">
        <v>4032</v>
      </c>
      <c r="F117" s="98" t="s">
        <v>66</v>
      </c>
    </row>
    <row r="118" spans="1:6" s="94" customFormat="1" ht="12">
      <c r="A118" s="95">
        <v>117</v>
      </c>
      <c r="B118" s="98" t="s">
        <v>30</v>
      </c>
      <c r="C118" s="96" t="s">
        <v>31</v>
      </c>
      <c r="D118" s="97">
        <v>369.47</v>
      </c>
      <c r="E118" s="97">
        <v>12065.44</v>
      </c>
      <c r="F118" s="98" t="s">
        <v>66</v>
      </c>
    </row>
    <row r="119" spans="1:6" s="94" customFormat="1" ht="12">
      <c r="A119" s="95">
        <v>118</v>
      </c>
      <c r="B119" s="98" t="s">
        <v>30</v>
      </c>
      <c r="C119" s="96" t="s">
        <v>31</v>
      </c>
      <c r="D119" s="97">
        <v>170.73</v>
      </c>
      <c r="E119" s="97">
        <v>3497.04</v>
      </c>
      <c r="F119" s="98" t="s">
        <v>61</v>
      </c>
    </row>
    <row r="120" spans="1:6" s="94" customFormat="1" ht="12">
      <c r="A120" s="95">
        <v>119</v>
      </c>
      <c r="B120" s="98" t="s">
        <v>30</v>
      </c>
      <c r="C120" s="96" t="s">
        <v>31</v>
      </c>
      <c r="D120" s="97">
        <v>26</v>
      </c>
      <c r="E120" s="97">
        <v>2170</v>
      </c>
      <c r="F120" s="98" t="s">
        <v>25</v>
      </c>
    </row>
    <row r="121" spans="1:6" s="94" customFormat="1" ht="12">
      <c r="A121" s="95">
        <v>120</v>
      </c>
      <c r="B121" s="98" t="s">
        <v>30</v>
      </c>
      <c r="C121" s="96" t="s">
        <v>31</v>
      </c>
      <c r="D121" s="97">
        <v>84.35</v>
      </c>
      <c r="E121" s="97">
        <v>1981.56</v>
      </c>
      <c r="F121" s="98" t="s">
        <v>61</v>
      </c>
    </row>
    <row r="122" spans="1:6" s="94" customFormat="1" ht="12">
      <c r="A122" s="95">
        <v>121</v>
      </c>
      <c r="B122" s="98" t="s">
        <v>30</v>
      </c>
      <c r="C122" s="96" t="s">
        <v>31</v>
      </c>
      <c r="D122" s="97">
        <v>2044.22</v>
      </c>
      <c r="E122" s="97">
        <v>56907.14</v>
      </c>
      <c r="F122" s="98" t="s">
        <v>42</v>
      </c>
    </row>
    <row r="123" spans="1:6" s="94" customFormat="1" ht="12">
      <c r="A123" s="95">
        <v>122</v>
      </c>
      <c r="B123" s="98" t="s">
        <v>30</v>
      </c>
      <c r="C123" s="96" t="s">
        <v>31</v>
      </c>
      <c r="D123" s="97">
        <v>473.41</v>
      </c>
      <c r="E123" s="97">
        <v>12879.36</v>
      </c>
      <c r="F123" s="98" t="s">
        <v>42</v>
      </c>
    </row>
    <row r="124" spans="1:6" s="94" customFormat="1" ht="12">
      <c r="A124" s="95">
        <v>123</v>
      </c>
      <c r="B124" s="98" t="s">
        <v>30</v>
      </c>
      <c r="C124" s="96" t="s">
        <v>31</v>
      </c>
      <c r="D124" s="97">
        <v>90.61</v>
      </c>
      <c r="E124" s="97">
        <v>2293.44</v>
      </c>
      <c r="F124" s="98" t="s">
        <v>61</v>
      </c>
    </row>
    <row r="125" spans="1:6" s="94" customFormat="1" ht="12">
      <c r="A125" s="95">
        <v>124</v>
      </c>
      <c r="B125" s="98" t="s">
        <v>30</v>
      </c>
      <c r="C125" s="96" t="s">
        <v>31</v>
      </c>
      <c r="D125" s="97">
        <v>153.88999999999999</v>
      </c>
      <c r="E125" s="97">
        <v>6063.5</v>
      </c>
      <c r="F125" s="98" t="s">
        <v>42</v>
      </c>
    </row>
    <row r="126" spans="1:6" s="94" customFormat="1" ht="12">
      <c r="A126" s="95">
        <v>125</v>
      </c>
      <c r="B126" s="98" t="s">
        <v>30</v>
      </c>
      <c r="C126" s="96" t="s">
        <v>31</v>
      </c>
      <c r="D126" s="97">
        <v>548.02</v>
      </c>
      <c r="E126" s="97">
        <v>18565.63</v>
      </c>
      <c r="F126" s="98" t="s">
        <v>42</v>
      </c>
    </row>
    <row r="127" spans="1:6" s="94" customFormat="1" ht="12">
      <c r="A127" s="95">
        <v>126</v>
      </c>
      <c r="B127" s="98" t="s">
        <v>30</v>
      </c>
      <c r="C127" s="96" t="s">
        <v>31</v>
      </c>
      <c r="D127" s="97">
        <v>90.61</v>
      </c>
      <c r="E127" s="97">
        <v>2293.44</v>
      </c>
      <c r="F127" s="98" t="s">
        <v>61</v>
      </c>
    </row>
    <row r="128" spans="1:6" s="94" customFormat="1" ht="12">
      <c r="A128" s="95">
        <v>127</v>
      </c>
      <c r="B128" s="98" t="s">
        <v>30</v>
      </c>
      <c r="C128" s="96" t="s">
        <v>31</v>
      </c>
      <c r="D128" s="97">
        <v>21</v>
      </c>
      <c r="E128" s="97">
        <v>1061.06</v>
      </c>
      <c r="F128" s="98" t="s">
        <v>107</v>
      </c>
    </row>
    <row r="129" spans="1:6" s="94" customFormat="1" ht="12">
      <c r="A129" s="95">
        <v>128</v>
      </c>
      <c r="B129" s="98" t="s">
        <v>30</v>
      </c>
      <c r="C129" s="96" t="s">
        <v>31</v>
      </c>
      <c r="D129" s="97">
        <v>695.3</v>
      </c>
      <c r="E129" s="97">
        <v>16398.09</v>
      </c>
      <c r="F129" s="98" t="s">
        <v>107</v>
      </c>
    </row>
    <row r="130" spans="1:6" s="94" customFormat="1" ht="12">
      <c r="A130" s="95">
        <v>129</v>
      </c>
      <c r="B130" s="98" t="s">
        <v>30</v>
      </c>
      <c r="C130" s="96" t="s">
        <v>31</v>
      </c>
      <c r="D130" s="97">
        <v>167.95</v>
      </c>
      <c r="E130" s="97">
        <v>4817.3999999999996</v>
      </c>
      <c r="F130" s="98" t="s">
        <v>42</v>
      </c>
    </row>
    <row r="131" spans="1:6" s="94" customFormat="1" ht="12">
      <c r="A131" s="95">
        <v>130</v>
      </c>
      <c r="B131" s="98" t="s">
        <v>30</v>
      </c>
      <c r="C131" s="96" t="s">
        <v>31</v>
      </c>
      <c r="D131" s="97">
        <v>581.9</v>
      </c>
      <c r="E131" s="97">
        <v>31453.35</v>
      </c>
      <c r="F131" s="98" t="s">
        <v>25</v>
      </c>
    </row>
    <row r="132" spans="1:6" s="94" customFormat="1" ht="12">
      <c r="A132" s="95">
        <v>131</v>
      </c>
      <c r="B132" s="98" t="s">
        <v>30</v>
      </c>
      <c r="C132" s="96" t="s">
        <v>31</v>
      </c>
      <c r="D132" s="97">
        <v>2766.3</v>
      </c>
      <c r="E132" s="97">
        <v>73433.2</v>
      </c>
      <c r="F132" s="98" t="s">
        <v>61</v>
      </c>
    </row>
    <row r="133" spans="1:6" s="94" customFormat="1" ht="12">
      <c r="A133" s="95">
        <v>132</v>
      </c>
      <c r="B133" s="98" t="s">
        <v>30</v>
      </c>
      <c r="C133" s="96" t="s">
        <v>31</v>
      </c>
      <c r="D133" s="97">
        <v>505.63</v>
      </c>
      <c r="E133" s="97">
        <v>7759.17</v>
      </c>
      <c r="F133" s="98" t="s">
        <v>42</v>
      </c>
    </row>
    <row r="134" spans="1:6" s="94" customFormat="1" ht="12">
      <c r="A134" s="95">
        <v>133</v>
      </c>
      <c r="B134" s="98" t="s">
        <v>30</v>
      </c>
      <c r="C134" s="96" t="s">
        <v>31</v>
      </c>
      <c r="D134" s="97">
        <v>362.18</v>
      </c>
      <c r="E134" s="97">
        <v>14450.94</v>
      </c>
      <c r="F134" s="98" t="s">
        <v>25</v>
      </c>
    </row>
    <row r="135" spans="1:6" s="94" customFormat="1" ht="12">
      <c r="A135" s="95">
        <v>134</v>
      </c>
      <c r="B135" s="98" t="s">
        <v>30</v>
      </c>
      <c r="C135" s="96" t="s">
        <v>31</v>
      </c>
      <c r="D135" s="97">
        <v>1039.25</v>
      </c>
      <c r="E135" s="97">
        <v>41306.730000000003</v>
      </c>
      <c r="F135" s="98" t="s">
        <v>66</v>
      </c>
    </row>
    <row r="136" spans="1:6" s="94" customFormat="1" ht="12">
      <c r="A136" s="95">
        <v>135</v>
      </c>
      <c r="B136" s="98" t="s">
        <v>30</v>
      </c>
      <c r="C136" s="96" t="s">
        <v>31</v>
      </c>
      <c r="D136" s="97">
        <v>2632.84</v>
      </c>
      <c r="E136" s="97">
        <v>52503.360000000001</v>
      </c>
      <c r="F136" s="98" t="s">
        <v>42</v>
      </c>
    </row>
    <row r="137" spans="1:6" s="94" customFormat="1" ht="12">
      <c r="A137" s="95">
        <v>136</v>
      </c>
      <c r="B137" s="98" t="s">
        <v>30</v>
      </c>
      <c r="C137" s="96" t="s">
        <v>31</v>
      </c>
      <c r="D137" s="97">
        <v>1442.48</v>
      </c>
      <c r="E137" s="97">
        <v>55525.63</v>
      </c>
      <c r="F137" s="98" t="s">
        <v>25</v>
      </c>
    </row>
    <row r="138" spans="1:6" s="94" customFormat="1" ht="12">
      <c r="A138" s="95">
        <v>137</v>
      </c>
      <c r="B138" s="98" t="s">
        <v>30</v>
      </c>
      <c r="C138" s="96" t="s">
        <v>31</v>
      </c>
      <c r="D138" s="97">
        <v>311.74</v>
      </c>
      <c r="E138" s="97">
        <v>15458.4</v>
      </c>
      <c r="F138" s="98" t="s">
        <v>25</v>
      </c>
    </row>
    <row r="139" spans="1:6" s="94" customFormat="1" ht="12">
      <c r="A139" s="95">
        <v>138</v>
      </c>
      <c r="B139" s="98" t="s">
        <v>30</v>
      </c>
      <c r="C139" s="96" t="s">
        <v>31</v>
      </c>
      <c r="D139" s="97">
        <v>974.48</v>
      </c>
      <c r="E139" s="97">
        <v>12180.24</v>
      </c>
      <c r="F139" s="98" t="s">
        <v>102</v>
      </c>
    </row>
    <row r="140" spans="1:6" s="94" customFormat="1" ht="12">
      <c r="A140" s="95">
        <v>139</v>
      </c>
      <c r="B140" s="98" t="s">
        <v>30</v>
      </c>
      <c r="C140" s="96" t="s">
        <v>31</v>
      </c>
      <c r="D140" s="97">
        <v>182.21</v>
      </c>
      <c r="E140" s="97">
        <v>13398.72</v>
      </c>
      <c r="F140" s="98" t="s">
        <v>42</v>
      </c>
    </row>
    <row r="141" spans="1:6" s="94" customFormat="1" ht="12">
      <c r="A141" s="95">
        <v>140</v>
      </c>
      <c r="B141" s="98" t="s">
        <v>30</v>
      </c>
      <c r="C141" s="96" t="s">
        <v>31</v>
      </c>
      <c r="D141" s="97">
        <v>69.86</v>
      </c>
      <c r="E141" s="97">
        <v>2890.14</v>
      </c>
      <c r="F141" s="98" t="s">
        <v>66</v>
      </c>
    </row>
    <row r="142" spans="1:6" s="94" customFormat="1" ht="12">
      <c r="A142" s="95">
        <v>141</v>
      </c>
      <c r="B142" s="98" t="s">
        <v>30</v>
      </c>
      <c r="C142" s="96" t="s">
        <v>31</v>
      </c>
      <c r="D142" s="97">
        <v>121.5</v>
      </c>
      <c r="E142" s="97">
        <v>7845.89</v>
      </c>
      <c r="F142" s="98" t="s">
        <v>61</v>
      </c>
    </row>
    <row r="143" spans="1:6" s="94" customFormat="1" ht="12">
      <c r="A143" s="95">
        <v>142</v>
      </c>
      <c r="B143" s="98" t="s">
        <v>30</v>
      </c>
      <c r="C143" s="96" t="s">
        <v>31</v>
      </c>
      <c r="D143" s="97">
        <v>356.23</v>
      </c>
      <c r="E143" s="97">
        <v>12206.2</v>
      </c>
      <c r="F143" s="98" t="s">
        <v>119</v>
      </c>
    </row>
    <row r="144" spans="1:6" s="94" customFormat="1" ht="12">
      <c r="A144" s="95">
        <v>143</v>
      </c>
      <c r="B144" s="98" t="s">
        <v>30</v>
      </c>
      <c r="C144" s="96" t="s">
        <v>31</v>
      </c>
      <c r="D144" s="97">
        <v>673.09</v>
      </c>
      <c r="E144" s="97">
        <v>15349.6</v>
      </c>
      <c r="F144" s="98" t="s">
        <v>119</v>
      </c>
    </row>
    <row r="145" spans="1:6" s="94" customFormat="1" ht="12">
      <c r="A145" s="95">
        <v>144</v>
      </c>
      <c r="B145" s="98" t="s">
        <v>30</v>
      </c>
      <c r="C145" s="96" t="s">
        <v>31</v>
      </c>
      <c r="D145" s="97">
        <v>448.03</v>
      </c>
      <c r="E145" s="97">
        <v>14556.65</v>
      </c>
      <c r="F145" s="98" t="s">
        <v>119</v>
      </c>
    </row>
    <row r="146" spans="1:6" s="94" customFormat="1" ht="12">
      <c r="A146" s="95">
        <v>145</v>
      </c>
      <c r="B146" s="98" t="s">
        <v>30</v>
      </c>
      <c r="C146" s="96" t="s">
        <v>31</v>
      </c>
      <c r="D146" s="97">
        <v>131.99</v>
      </c>
      <c r="E146" s="97">
        <v>3101.42</v>
      </c>
      <c r="F146" s="98" t="s">
        <v>61</v>
      </c>
    </row>
    <row r="147" spans="1:6" s="94" customFormat="1" ht="12">
      <c r="A147" s="95">
        <v>146</v>
      </c>
      <c r="B147" s="98" t="s">
        <v>30</v>
      </c>
      <c r="C147" s="96" t="s">
        <v>31</v>
      </c>
      <c r="D147" s="97">
        <v>341.89</v>
      </c>
      <c r="E147" s="97">
        <v>8940.31</v>
      </c>
      <c r="F147" s="98" t="s">
        <v>61</v>
      </c>
    </row>
    <row r="148" spans="1:6" s="94" customFormat="1" ht="12">
      <c r="A148" s="95">
        <v>147</v>
      </c>
      <c r="B148" s="98" t="s">
        <v>30</v>
      </c>
      <c r="C148" s="96" t="s">
        <v>31</v>
      </c>
      <c r="D148" s="97">
        <v>78.900000000000006</v>
      </c>
      <c r="E148" s="97">
        <v>6310.9</v>
      </c>
      <c r="F148" s="98" t="s">
        <v>25</v>
      </c>
    </row>
    <row r="149" spans="1:6" s="94" customFormat="1" ht="12">
      <c r="A149" s="95">
        <v>148</v>
      </c>
      <c r="B149" s="98" t="s">
        <v>30</v>
      </c>
      <c r="C149" s="96" t="s">
        <v>31</v>
      </c>
      <c r="D149" s="97">
        <v>2.4500000000000002</v>
      </c>
      <c r="E149" s="97">
        <v>122.4</v>
      </c>
      <c r="F149" s="98" t="s">
        <v>66</v>
      </c>
    </row>
    <row r="150" spans="1:6" s="94" customFormat="1" ht="12">
      <c r="A150" s="95">
        <v>149</v>
      </c>
      <c r="B150" s="98" t="s">
        <v>30</v>
      </c>
      <c r="C150" s="96" t="s">
        <v>31</v>
      </c>
      <c r="D150" s="97">
        <v>1102.58</v>
      </c>
      <c r="E150" s="97">
        <v>31754.84</v>
      </c>
      <c r="F150" s="98" t="s">
        <v>42</v>
      </c>
    </row>
    <row r="151" spans="1:6" s="94" customFormat="1" ht="12">
      <c r="A151" s="95">
        <v>150</v>
      </c>
      <c r="B151" s="98" t="s">
        <v>30</v>
      </c>
      <c r="C151" s="96" t="s">
        <v>31</v>
      </c>
      <c r="D151" s="97">
        <v>15.96</v>
      </c>
      <c r="E151" s="97">
        <v>387.3</v>
      </c>
      <c r="F151" s="98" t="s">
        <v>61</v>
      </c>
    </row>
    <row r="152" spans="1:6" s="94" customFormat="1" ht="12">
      <c r="A152" s="95">
        <v>151</v>
      </c>
      <c r="B152" s="98" t="s">
        <v>30</v>
      </c>
      <c r="C152" s="96" t="s">
        <v>31</v>
      </c>
      <c r="D152" s="97">
        <v>11.95</v>
      </c>
      <c r="E152" s="97">
        <v>751</v>
      </c>
      <c r="F152" s="98" t="s">
        <v>25</v>
      </c>
    </row>
    <row r="153" spans="1:6" s="94" customFormat="1" ht="12">
      <c r="A153" s="95">
        <v>152</v>
      </c>
      <c r="B153" s="98" t="s">
        <v>30</v>
      </c>
      <c r="C153" s="96" t="s">
        <v>31</v>
      </c>
      <c r="D153" s="97">
        <v>31.1</v>
      </c>
      <c r="E153" s="97">
        <v>710.6</v>
      </c>
      <c r="F153" s="98" t="s">
        <v>25</v>
      </c>
    </row>
    <row r="154" spans="1:6" s="94" customFormat="1" ht="12">
      <c r="A154" s="95">
        <v>153</v>
      </c>
      <c r="B154" s="98" t="s">
        <v>30</v>
      </c>
      <c r="C154" s="96" t="s">
        <v>31</v>
      </c>
      <c r="D154" s="97">
        <v>9.4</v>
      </c>
      <c r="E154" s="97">
        <v>953.04</v>
      </c>
      <c r="F154" s="98" t="s">
        <v>61</v>
      </c>
    </row>
    <row r="155" spans="1:6" s="94" customFormat="1" ht="12">
      <c r="A155" s="95">
        <v>154</v>
      </c>
      <c r="B155" s="98" t="s">
        <v>30</v>
      </c>
      <c r="C155" s="96" t="s">
        <v>31</v>
      </c>
      <c r="D155" s="97">
        <v>23</v>
      </c>
      <c r="E155" s="97">
        <v>3080</v>
      </c>
      <c r="F155" s="98" t="s">
        <v>61</v>
      </c>
    </row>
    <row r="156" spans="1:6" s="94" customFormat="1" ht="12">
      <c r="A156" s="95">
        <v>155</v>
      </c>
      <c r="B156" s="98" t="s">
        <v>30</v>
      </c>
      <c r="C156" s="96" t="s">
        <v>31</v>
      </c>
      <c r="D156" s="97">
        <v>3.4</v>
      </c>
      <c r="E156" s="97">
        <v>360</v>
      </c>
      <c r="F156" s="98" t="s">
        <v>61</v>
      </c>
    </row>
    <row r="157" spans="1:6" s="94" customFormat="1" ht="12">
      <c r="A157" s="95">
        <v>156</v>
      </c>
      <c r="B157" s="98" t="s">
        <v>30</v>
      </c>
      <c r="C157" s="96" t="s">
        <v>31</v>
      </c>
      <c r="D157" s="97">
        <v>3</v>
      </c>
      <c r="E157" s="97">
        <v>204</v>
      </c>
      <c r="F157" s="98" t="s">
        <v>25</v>
      </c>
    </row>
    <row r="158" spans="1:6" s="94" customFormat="1" ht="12">
      <c r="A158" s="95">
        <v>157</v>
      </c>
      <c r="B158" s="98" t="s">
        <v>30</v>
      </c>
      <c r="C158" s="96" t="s">
        <v>31</v>
      </c>
      <c r="D158" s="97">
        <v>64.849999999999994</v>
      </c>
      <c r="E158" s="97">
        <v>1570</v>
      </c>
      <c r="F158" s="98" t="s">
        <v>48</v>
      </c>
    </row>
    <row r="159" spans="1:6" s="94" customFormat="1" ht="12">
      <c r="A159" s="95">
        <v>158</v>
      </c>
      <c r="B159" s="98" t="s">
        <v>30</v>
      </c>
      <c r="C159" s="96" t="s">
        <v>31</v>
      </c>
      <c r="D159" s="97">
        <v>281.44</v>
      </c>
      <c r="E159" s="97">
        <v>7447.07</v>
      </c>
      <c r="F159" s="98" t="s">
        <v>66</v>
      </c>
    </row>
    <row r="160" spans="1:6" s="94" customFormat="1" ht="12">
      <c r="A160" s="95">
        <v>159</v>
      </c>
      <c r="B160" s="98" t="s">
        <v>30</v>
      </c>
      <c r="C160" s="96" t="s">
        <v>31</v>
      </c>
      <c r="D160" s="97">
        <v>10</v>
      </c>
      <c r="E160" s="97">
        <v>620</v>
      </c>
      <c r="F160" s="98" t="s">
        <v>61</v>
      </c>
    </row>
    <row r="161" spans="1:6" s="94" customFormat="1" ht="12">
      <c r="A161" s="95">
        <v>160</v>
      </c>
      <c r="B161" s="98" t="s">
        <v>30</v>
      </c>
      <c r="C161" s="96" t="s">
        <v>31</v>
      </c>
      <c r="D161" s="97">
        <v>69.42</v>
      </c>
      <c r="E161" s="97">
        <v>1767.09</v>
      </c>
      <c r="F161" s="98" t="s">
        <v>66</v>
      </c>
    </row>
    <row r="162" spans="1:6" s="94" customFormat="1" ht="12">
      <c r="A162" s="95">
        <v>161</v>
      </c>
      <c r="B162" s="98" t="s">
        <v>30</v>
      </c>
      <c r="C162" s="96" t="s">
        <v>31</v>
      </c>
      <c r="D162" s="97">
        <v>589.9</v>
      </c>
      <c r="E162" s="97">
        <v>27412.7</v>
      </c>
      <c r="F162" s="98" t="s">
        <v>42</v>
      </c>
    </row>
    <row r="163" spans="1:6" s="94" customFormat="1" ht="12">
      <c r="A163" s="95">
        <v>162</v>
      </c>
      <c r="B163" s="98" t="s">
        <v>30</v>
      </c>
      <c r="C163" s="96" t="s">
        <v>31</v>
      </c>
      <c r="D163" s="97">
        <v>130.97</v>
      </c>
      <c r="E163" s="97">
        <v>2855.52</v>
      </c>
      <c r="F163" s="98" t="s">
        <v>61</v>
      </c>
    </row>
    <row r="164" spans="1:6" s="94" customFormat="1" ht="12">
      <c r="A164" s="95">
        <v>163</v>
      </c>
      <c r="B164" s="98" t="s">
        <v>30</v>
      </c>
      <c r="C164" s="96" t="s">
        <v>31</v>
      </c>
      <c r="D164" s="97">
        <v>506.82</v>
      </c>
      <c r="E164" s="97">
        <v>16454.099999999999</v>
      </c>
      <c r="F164" s="98" t="s">
        <v>119</v>
      </c>
    </row>
    <row r="165" spans="1:6" s="94" customFormat="1" ht="12">
      <c r="A165" s="95">
        <v>164</v>
      </c>
      <c r="B165" s="98" t="s">
        <v>30</v>
      </c>
      <c r="C165" s="96" t="s">
        <v>31</v>
      </c>
      <c r="D165" s="97">
        <v>32.61</v>
      </c>
      <c r="E165" s="97">
        <v>674.37</v>
      </c>
      <c r="F165" s="98" t="s">
        <v>61</v>
      </c>
    </row>
    <row r="166" spans="1:6" s="94" customFormat="1" ht="12">
      <c r="A166" s="95">
        <v>165</v>
      </c>
      <c r="B166" s="98" t="s">
        <v>30</v>
      </c>
      <c r="C166" s="96" t="s">
        <v>31</v>
      </c>
      <c r="D166" s="97">
        <v>1023.64</v>
      </c>
      <c r="E166" s="97">
        <v>43607.56</v>
      </c>
      <c r="F166" s="98" t="s">
        <v>58</v>
      </c>
    </row>
    <row r="167" spans="1:6" s="94" customFormat="1" ht="12">
      <c r="A167" s="95">
        <v>166</v>
      </c>
      <c r="B167" s="98" t="s">
        <v>30</v>
      </c>
      <c r="C167" s="96" t="s">
        <v>31</v>
      </c>
      <c r="D167" s="97">
        <v>1260.97</v>
      </c>
      <c r="E167" s="97">
        <v>35977.65</v>
      </c>
      <c r="F167" s="98" t="s">
        <v>42</v>
      </c>
    </row>
    <row r="168" spans="1:6" s="94" customFormat="1" ht="12">
      <c r="A168" s="95">
        <v>167</v>
      </c>
      <c r="B168" s="98" t="s">
        <v>30</v>
      </c>
      <c r="C168" s="96" t="s">
        <v>31</v>
      </c>
      <c r="D168" s="97">
        <v>233</v>
      </c>
      <c r="E168" s="97">
        <v>13083.41</v>
      </c>
      <c r="F168" s="98" t="s">
        <v>58</v>
      </c>
    </row>
    <row r="169" spans="1:6" s="94" customFormat="1" ht="12">
      <c r="A169" s="95">
        <v>168</v>
      </c>
      <c r="B169" s="98" t="s">
        <v>30</v>
      </c>
      <c r="C169" s="96" t="s">
        <v>31</v>
      </c>
      <c r="D169" s="97">
        <v>238</v>
      </c>
      <c r="E169" s="97">
        <v>6944</v>
      </c>
      <c r="F169" s="98" t="s">
        <v>42</v>
      </c>
    </row>
    <row r="170" spans="1:6" s="94" customFormat="1" ht="12">
      <c r="A170" s="95">
        <v>169</v>
      </c>
      <c r="B170" s="98" t="s">
        <v>30</v>
      </c>
      <c r="C170" s="96" t="s">
        <v>31</v>
      </c>
      <c r="D170" s="97">
        <v>30.8</v>
      </c>
      <c r="E170" s="97">
        <v>2819.17</v>
      </c>
      <c r="F170" s="98" t="s">
        <v>61</v>
      </c>
    </row>
    <row r="171" spans="1:6" s="94" customFormat="1" ht="12">
      <c r="A171" s="95">
        <v>170</v>
      </c>
      <c r="B171" s="98" t="s">
        <v>30</v>
      </c>
      <c r="C171" s="96" t="s">
        <v>31</v>
      </c>
      <c r="D171" s="97">
        <v>13.36</v>
      </c>
      <c r="E171" s="97">
        <v>748.25</v>
      </c>
      <c r="F171" s="98" t="s">
        <v>25</v>
      </c>
    </row>
    <row r="172" spans="1:6" s="94" customFormat="1" ht="12">
      <c r="A172" s="95">
        <v>171</v>
      </c>
      <c r="B172" s="98" t="s">
        <v>30</v>
      </c>
      <c r="C172" s="96" t="s">
        <v>31</v>
      </c>
      <c r="D172" s="97">
        <v>906.39</v>
      </c>
      <c r="E172" s="97">
        <v>24155.98</v>
      </c>
      <c r="F172" s="98" t="s">
        <v>42</v>
      </c>
    </row>
    <row r="173" spans="1:6" s="94" customFormat="1" ht="12">
      <c r="A173" s="95">
        <v>172</v>
      </c>
      <c r="B173" s="98" t="s">
        <v>30</v>
      </c>
      <c r="C173" s="96" t="s">
        <v>31</v>
      </c>
      <c r="D173" s="97">
        <v>4.68</v>
      </c>
      <c r="E173" s="97">
        <v>113.85</v>
      </c>
      <c r="F173" s="98" t="s">
        <v>42</v>
      </c>
    </row>
    <row r="174" spans="1:6" s="94" customFormat="1" ht="12">
      <c r="A174" s="95">
        <v>173</v>
      </c>
      <c r="B174" s="98" t="s">
        <v>30</v>
      </c>
      <c r="C174" s="96" t="s">
        <v>31</v>
      </c>
      <c r="D174" s="97">
        <v>32.61</v>
      </c>
      <c r="E174" s="97">
        <v>674.37</v>
      </c>
      <c r="F174" s="98" t="s">
        <v>61</v>
      </c>
    </row>
    <row r="175" spans="1:6" s="94" customFormat="1" ht="12">
      <c r="A175" s="95">
        <v>174</v>
      </c>
      <c r="B175" s="98" t="s">
        <v>30</v>
      </c>
      <c r="C175" s="96" t="s">
        <v>31</v>
      </c>
      <c r="D175" s="97">
        <v>247.51</v>
      </c>
      <c r="E175" s="97">
        <v>8586.08</v>
      </c>
      <c r="F175" s="98" t="s">
        <v>42</v>
      </c>
    </row>
    <row r="176" spans="1:6" s="94" customFormat="1" ht="12">
      <c r="A176" s="95">
        <v>175</v>
      </c>
      <c r="B176" s="98" t="s">
        <v>30</v>
      </c>
      <c r="C176" s="96" t="s">
        <v>31</v>
      </c>
      <c r="D176" s="97">
        <v>609.79</v>
      </c>
      <c r="E176" s="97">
        <v>12695.1</v>
      </c>
      <c r="F176" s="98" t="s">
        <v>25</v>
      </c>
    </row>
    <row r="177" spans="1:6" s="94" customFormat="1" ht="12">
      <c r="A177" s="95">
        <v>176</v>
      </c>
      <c r="B177" s="98" t="s">
        <v>30</v>
      </c>
      <c r="C177" s="96" t="s">
        <v>31</v>
      </c>
      <c r="D177" s="97">
        <v>39.479999999999997</v>
      </c>
      <c r="E177" s="97">
        <v>1018.5</v>
      </c>
      <c r="F177" s="98" t="s">
        <v>25</v>
      </c>
    </row>
    <row r="178" spans="1:6" s="94" customFormat="1" ht="12">
      <c r="A178" s="95">
        <v>177</v>
      </c>
      <c r="B178" s="98" t="s">
        <v>30</v>
      </c>
      <c r="C178" s="96" t="s">
        <v>31</v>
      </c>
      <c r="D178" s="97">
        <v>229.4</v>
      </c>
      <c r="E178" s="97">
        <v>6929.4</v>
      </c>
      <c r="F178" s="98" t="s">
        <v>66</v>
      </c>
    </row>
    <row r="179" spans="1:6" s="94" customFormat="1" ht="12">
      <c r="A179" s="95">
        <v>178</v>
      </c>
      <c r="B179" s="98" t="s">
        <v>30</v>
      </c>
      <c r="C179" s="96" t="s">
        <v>31</v>
      </c>
      <c r="D179" s="97">
        <v>798.9</v>
      </c>
      <c r="E179" s="97">
        <v>28350.98</v>
      </c>
      <c r="F179" s="98" t="s">
        <v>25</v>
      </c>
    </row>
    <row r="180" spans="1:6" s="94" customFormat="1" ht="12">
      <c r="A180" s="95">
        <v>179</v>
      </c>
      <c r="B180" s="98" t="s">
        <v>30</v>
      </c>
      <c r="C180" s="96" t="s">
        <v>31</v>
      </c>
      <c r="D180" s="97">
        <v>117.8</v>
      </c>
      <c r="E180" s="97">
        <v>3303.6</v>
      </c>
      <c r="F180" s="98" t="s">
        <v>61</v>
      </c>
    </row>
    <row r="181" spans="1:6" s="94" customFormat="1" ht="12">
      <c r="A181" s="95">
        <v>180</v>
      </c>
      <c r="B181" s="98" t="s">
        <v>30</v>
      </c>
      <c r="C181" s="96" t="s">
        <v>31</v>
      </c>
      <c r="D181" s="97">
        <v>194.8</v>
      </c>
      <c r="E181" s="97">
        <v>6237.95</v>
      </c>
      <c r="F181" s="98" t="s">
        <v>119</v>
      </c>
    </row>
    <row r="182" spans="1:6" s="94" customFormat="1" ht="12">
      <c r="A182" s="95">
        <v>181</v>
      </c>
      <c r="B182" s="98" t="s">
        <v>30</v>
      </c>
      <c r="C182" s="96" t="s">
        <v>31</v>
      </c>
      <c r="D182" s="97">
        <v>1008.72</v>
      </c>
      <c r="E182" s="97">
        <v>60354.36</v>
      </c>
      <c r="F182" s="98" t="s">
        <v>25</v>
      </c>
    </row>
    <row r="183" spans="1:6" s="94" customFormat="1" ht="12">
      <c r="A183" s="95">
        <v>182</v>
      </c>
      <c r="B183" s="98" t="s">
        <v>30</v>
      </c>
      <c r="C183" s="96" t="s">
        <v>31</v>
      </c>
      <c r="D183" s="97">
        <v>5</v>
      </c>
      <c r="E183" s="97">
        <v>340.2</v>
      </c>
      <c r="F183" s="98" t="s">
        <v>25</v>
      </c>
    </row>
    <row r="184" spans="1:6" s="94" customFormat="1" ht="12">
      <c r="A184" s="95">
        <v>183</v>
      </c>
      <c r="B184" s="98" t="s">
        <v>30</v>
      </c>
      <c r="C184" s="96" t="s">
        <v>31</v>
      </c>
      <c r="D184" s="97">
        <v>130.97</v>
      </c>
      <c r="E184" s="97">
        <v>2855.52</v>
      </c>
      <c r="F184" s="98" t="s">
        <v>61</v>
      </c>
    </row>
    <row r="185" spans="1:6" s="94" customFormat="1" ht="12">
      <c r="A185" s="95">
        <v>184</v>
      </c>
      <c r="B185" s="98" t="s">
        <v>30</v>
      </c>
      <c r="C185" s="96" t="s">
        <v>31</v>
      </c>
      <c r="D185" s="97">
        <v>729.46</v>
      </c>
      <c r="E185" s="97">
        <v>21270.93</v>
      </c>
      <c r="F185" s="98" t="s">
        <v>61</v>
      </c>
    </row>
    <row r="186" spans="1:6" s="94" customFormat="1" ht="12">
      <c r="A186" s="95">
        <v>185</v>
      </c>
      <c r="B186" s="98" t="s">
        <v>30</v>
      </c>
      <c r="C186" s="96" t="s">
        <v>31</v>
      </c>
      <c r="D186" s="97">
        <v>44.13</v>
      </c>
      <c r="E186" s="97">
        <v>1654.8</v>
      </c>
      <c r="F186" s="98" t="s">
        <v>61</v>
      </c>
    </row>
    <row r="187" spans="1:6" s="94" customFormat="1" ht="12">
      <c r="A187" s="95">
        <v>186</v>
      </c>
      <c r="B187" s="98" t="s">
        <v>30</v>
      </c>
      <c r="C187" s="96" t="s">
        <v>31</v>
      </c>
      <c r="D187" s="97">
        <v>436.09</v>
      </c>
      <c r="E187" s="97">
        <v>9656.89</v>
      </c>
      <c r="F187" s="98" t="s">
        <v>42</v>
      </c>
    </row>
    <row r="188" spans="1:6" s="94" customFormat="1" ht="12">
      <c r="A188" s="95">
        <v>187</v>
      </c>
      <c r="B188" s="98" t="s">
        <v>30</v>
      </c>
      <c r="C188" s="96" t="s">
        <v>31</v>
      </c>
      <c r="D188" s="97">
        <v>1746.14</v>
      </c>
      <c r="E188" s="97">
        <v>56015.69</v>
      </c>
      <c r="F188" s="98" t="s">
        <v>61</v>
      </c>
    </row>
    <row r="189" spans="1:6" s="94" customFormat="1" ht="12">
      <c r="A189" s="95">
        <v>188</v>
      </c>
      <c r="B189" s="98" t="s">
        <v>30</v>
      </c>
      <c r="C189" s="96" t="s">
        <v>31</v>
      </c>
      <c r="D189" s="97">
        <v>17.48</v>
      </c>
      <c r="E189" s="97">
        <v>432</v>
      </c>
      <c r="F189" s="98" t="s">
        <v>61</v>
      </c>
    </row>
    <row r="190" spans="1:6" s="94" customFormat="1" ht="12">
      <c r="A190" s="95">
        <v>189</v>
      </c>
      <c r="B190" s="98" t="s">
        <v>30</v>
      </c>
      <c r="C190" s="96" t="s">
        <v>31</v>
      </c>
      <c r="D190" s="97">
        <v>456.59</v>
      </c>
      <c r="E190" s="97">
        <v>26539.79</v>
      </c>
      <c r="F190" s="98" t="s">
        <v>25</v>
      </c>
    </row>
    <row r="191" spans="1:6" s="94" customFormat="1" ht="12">
      <c r="A191" s="95">
        <v>190</v>
      </c>
      <c r="B191" s="98" t="s">
        <v>30</v>
      </c>
      <c r="C191" s="96" t="s">
        <v>31</v>
      </c>
      <c r="D191" s="97">
        <v>104.91</v>
      </c>
      <c r="E191" s="97">
        <v>1407</v>
      </c>
      <c r="F191" s="98" t="s">
        <v>42</v>
      </c>
    </row>
    <row r="192" spans="1:6" s="94" customFormat="1" ht="12">
      <c r="A192" s="95">
        <v>191</v>
      </c>
      <c r="B192" s="98" t="s">
        <v>30</v>
      </c>
      <c r="C192" s="96" t="s">
        <v>31</v>
      </c>
      <c r="D192" s="97">
        <v>107.68</v>
      </c>
      <c r="E192" s="97">
        <v>4947.34</v>
      </c>
      <c r="F192" s="98" t="s">
        <v>25</v>
      </c>
    </row>
    <row r="193" spans="1:6" s="94" customFormat="1" ht="12">
      <c r="A193" s="95">
        <v>192</v>
      </c>
      <c r="B193" s="98" t="s">
        <v>30</v>
      </c>
      <c r="C193" s="96" t="s">
        <v>31</v>
      </c>
      <c r="D193" s="97">
        <v>5</v>
      </c>
      <c r="E193" s="97">
        <v>165.9</v>
      </c>
      <c r="F193" s="98" t="s">
        <v>42</v>
      </c>
    </row>
    <row r="194" spans="1:6" s="94" customFormat="1" ht="12">
      <c r="A194" s="95">
        <v>193</v>
      </c>
      <c r="B194" s="98" t="s">
        <v>30</v>
      </c>
      <c r="C194" s="96" t="s">
        <v>31</v>
      </c>
      <c r="D194" s="97">
        <v>987.78</v>
      </c>
      <c r="E194" s="97">
        <v>20910</v>
      </c>
      <c r="F194" s="98" t="s">
        <v>42</v>
      </c>
    </row>
    <row r="195" spans="1:6" s="94" customFormat="1" ht="12">
      <c r="A195" s="95">
        <v>194</v>
      </c>
      <c r="B195" s="98" t="s">
        <v>30</v>
      </c>
      <c r="C195" s="96" t="s">
        <v>31</v>
      </c>
      <c r="D195" s="97">
        <v>1770.75</v>
      </c>
      <c r="E195" s="97">
        <v>47818.76</v>
      </c>
      <c r="F195" s="98" t="s">
        <v>66</v>
      </c>
    </row>
    <row r="196" spans="1:6" s="94" customFormat="1" ht="12">
      <c r="A196" s="95">
        <v>195</v>
      </c>
      <c r="B196" s="98" t="s">
        <v>30</v>
      </c>
      <c r="C196" s="96" t="s">
        <v>31</v>
      </c>
      <c r="D196" s="97">
        <v>2725</v>
      </c>
      <c r="E196" s="97">
        <v>63161.35</v>
      </c>
      <c r="F196" s="98" t="s">
        <v>66</v>
      </c>
    </row>
    <row r="197" spans="1:6" s="94" customFormat="1" ht="12">
      <c r="A197" s="95">
        <v>196</v>
      </c>
      <c r="B197" s="98" t="s">
        <v>30</v>
      </c>
      <c r="C197" s="96" t="s">
        <v>31</v>
      </c>
      <c r="D197" s="97">
        <v>94.17</v>
      </c>
      <c r="E197" s="97">
        <v>3230</v>
      </c>
      <c r="F197" s="98" t="s">
        <v>25</v>
      </c>
    </row>
    <row r="198" spans="1:6" s="94" customFormat="1" ht="12">
      <c r="A198" s="95">
        <v>197</v>
      </c>
      <c r="B198" s="98" t="s">
        <v>30</v>
      </c>
      <c r="C198" s="96" t="s">
        <v>31</v>
      </c>
      <c r="D198" s="97">
        <v>42.75</v>
      </c>
      <c r="E198" s="97">
        <v>1357.2</v>
      </c>
      <c r="F198" s="98" t="s">
        <v>25</v>
      </c>
    </row>
    <row r="199" spans="1:6" s="94" customFormat="1" ht="12">
      <c r="A199" s="95">
        <v>198</v>
      </c>
      <c r="B199" s="98" t="s">
        <v>30</v>
      </c>
      <c r="C199" s="96" t="s">
        <v>31</v>
      </c>
      <c r="D199" s="97">
        <v>121.23</v>
      </c>
      <c r="E199" s="97">
        <v>6444.75</v>
      </c>
      <c r="F199" s="98" t="s">
        <v>25</v>
      </c>
    </row>
    <row r="200" spans="1:6" s="94" customFormat="1" ht="12">
      <c r="A200" s="95">
        <v>199</v>
      </c>
      <c r="B200" s="98" t="s">
        <v>30</v>
      </c>
      <c r="C200" s="96" t="s">
        <v>31</v>
      </c>
      <c r="D200" s="97">
        <v>171.6</v>
      </c>
      <c r="E200" s="97">
        <v>8576.1</v>
      </c>
      <c r="F200" s="98" t="s">
        <v>25</v>
      </c>
    </row>
    <row r="201" spans="1:6" s="94" customFormat="1" ht="12">
      <c r="A201" s="95">
        <v>200</v>
      </c>
      <c r="B201" s="98" t="s">
        <v>30</v>
      </c>
      <c r="C201" s="96" t="s">
        <v>31</v>
      </c>
      <c r="D201" s="97">
        <v>48</v>
      </c>
      <c r="E201" s="97">
        <v>4966</v>
      </c>
      <c r="F201" s="98" t="s">
        <v>25</v>
      </c>
    </row>
    <row r="202" spans="1:6" s="94" customFormat="1" ht="12">
      <c r="A202" s="95">
        <v>201</v>
      </c>
      <c r="B202" s="98" t="s">
        <v>30</v>
      </c>
      <c r="C202" s="96" t="s">
        <v>31</v>
      </c>
      <c r="D202" s="97">
        <v>37.42</v>
      </c>
      <c r="E202" s="97">
        <v>369</v>
      </c>
      <c r="F202" s="98" t="s">
        <v>25</v>
      </c>
    </row>
    <row r="203" spans="1:6" s="94" customFormat="1" ht="12">
      <c r="A203" s="95">
        <v>202</v>
      </c>
      <c r="B203" s="98" t="s">
        <v>30</v>
      </c>
      <c r="C203" s="96" t="s">
        <v>31</v>
      </c>
      <c r="D203" s="97">
        <v>309.60000000000002</v>
      </c>
      <c r="E203" s="97">
        <v>12759</v>
      </c>
      <c r="F203" s="98" t="s">
        <v>25</v>
      </c>
    </row>
    <row r="204" spans="1:6" s="94" customFormat="1" ht="12">
      <c r="A204" s="95">
        <v>203</v>
      </c>
      <c r="B204" s="98" t="s">
        <v>30</v>
      </c>
      <c r="C204" s="96" t="s">
        <v>31</v>
      </c>
      <c r="D204" s="97">
        <v>16.28</v>
      </c>
      <c r="E204" s="97">
        <v>808.8</v>
      </c>
      <c r="F204" s="98" t="s">
        <v>25</v>
      </c>
    </row>
    <row r="205" spans="1:6" s="94" customFormat="1" ht="12">
      <c r="A205" s="95">
        <v>204</v>
      </c>
      <c r="B205" s="98" t="s">
        <v>30</v>
      </c>
      <c r="C205" s="96" t="s">
        <v>31</v>
      </c>
      <c r="D205" s="97">
        <v>316.8</v>
      </c>
      <c r="E205" s="97">
        <v>13138</v>
      </c>
      <c r="F205" s="98" t="s">
        <v>25</v>
      </c>
    </row>
    <row r="206" spans="1:6" s="94" customFormat="1" ht="12">
      <c r="A206" s="95">
        <v>205</v>
      </c>
      <c r="B206" s="98" t="s">
        <v>30</v>
      </c>
      <c r="C206" s="96" t="s">
        <v>31</v>
      </c>
      <c r="D206" s="97">
        <v>115.1</v>
      </c>
      <c r="E206" s="97">
        <v>3890.15</v>
      </c>
      <c r="F206" s="98" t="s">
        <v>48</v>
      </c>
    </row>
    <row r="207" spans="1:6" s="94" customFormat="1" ht="12">
      <c r="A207" s="95">
        <v>206</v>
      </c>
      <c r="B207" s="98" t="s">
        <v>30</v>
      </c>
      <c r="C207" s="96" t="s">
        <v>31</v>
      </c>
      <c r="D207" s="97">
        <v>397.66</v>
      </c>
      <c r="E207" s="97">
        <v>6147.3</v>
      </c>
      <c r="F207" s="98" t="s">
        <v>25</v>
      </c>
    </row>
    <row r="208" spans="1:6" s="94" customFormat="1" ht="12">
      <c r="A208" s="95">
        <v>207</v>
      </c>
      <c r="B208" s="98" t="s">
        <v>30</v>
      </c>
      <c r="C208" s="96" t="s">
        <v>31</v>
      </c>
      <c r="D208" s="97">
        <v>686.21</v>
      </c>
      <c r="E208" s="97">
        <v>11939.13</v>
      </c>
      <c r="F208" s="98" t="s">
        <v>25</v>
      </c>
    </row>
    <row r="209" spans="1:6" s="94" customFormat="1" ht="12">
      <c r="A209" s="95">
        <v>208</v>
      </c>
      <c r="B209" s="98" t="s">
        <v>30</v>
      </c>
      <c r="C209" s="96" t="s">
        <v>31</v>
      </c>
      <c r="D209" s="97">
        <v>150.18</v>
      </c>
      <c r="E209" s="97">
        <v>4104.38</v>
      </c>
      <c r="F209" s="98" t="s">
        <v>25</v>
      </c>
    </row>
    <row r="210" spans="1:6" s="94" customFormat="1" ht="12">
      <c r="A210" s="95">
        <v>209</v>
      </c>
      <c r="B210" s="98" t="s">
        <v>30</v>
      </c>
      <c r="C210" s="96" t="s">
        <v>31</v>
      </c>
      <c r="D210" s="97">
        <v>57.5</v>
      </c>
      <c r="E210" s="97">
        <v>3300</v>
      </c>
      <c r="F210" s="98" t="s">
        <v>25</v>
      </c>
    </row>
    <row r="211" spans="1:6" s="94" customFormat="1" ht="12">
      <c r="A211" s="95">
        <v>210</v>
      </c>
      <c r="B211" s="98" t="s">
        <v>30</v>
      </c>
      <c r="C211" s="96" t="s">
        <v>31</v>
      </c>
      <c r="D211" s="97">
        <v>94.15</v>
      </c>
      <c r="E211" s="97">
        <v>4358.2</v>
      </c>
      <c r="F211" s="98" t="s">
        <v>25</v>
      </c>
    </row>
    <row r="212" spans="1:6" s="94" customFormat="1" ht="12">
      <c r="A212" s="95">
        <v>211</v>
      </c>
      <c r="B212" s="98" t="s">
        <v>30</v>
      </c>
      <c r="C212" s="96" t="s">
        <v>31</v>
      </c>
      <c r="D212" s="97">
        <v>231.56</v>
      </c>
      <c r="E212" s="97">
        <v>14628.6</v>
      </c>
      <c r="F212" s="98" t="s">
        <v>25</v>
      </c>
    </row>
    <row r="213" spans="1:6" s="94" customFormat="1" ht="12">
      <c r="A213" s="95">
        <v>212</v>
      </c>
      <c r="B213" s="98" t="s">
        <v>30</v>
      </c>
      <c r="C213" s="96" t="s">
        <v>31</v>
      </c>
      <c r="D213" s="97">
        <v>98.12</v>
      </c>
      <c r="E213" s="97">
        <v>3459.42</v>
      </c>
      <c r="F213" s="98" t="s">
        <v>109</v>
      </c>
    </row>
    <row r="214" spans="1:6" s="94" customFormat="1" ht="12">
      <c r="A214" s="95">
        <v>213</v>
      </c>
      <c r="B214" s="98" t="s">
        <v>30</v>
      </c>
      <c r="C214" s="96" t="s">
        <v>31</v>
      </c>
      <c r="D214" s="97">
        <v>8.3699999999999992</v>
      </c>
      <c r="E214" s="97">
        <v>179.7</v>
      </c>
      <c r="F214" s="98" t="s">
        <v>25</v>
      </c>
    </row>
    <row r="215" spans="1:6" s="94" customFormat="1" ht="12">
      <c r="A215" s="95">
        <v>214</v>
      </c>
      <c r="B215" s="98" t="s">
        <v>30</v>
      </c>
      <c r="C215" s="96" t="s">
        <v>31</v>
      </c>
      <c r="D215" s="97">
        <v>3.96</v>
      </c>
      <c r="E215" s="97">
        <v>158.4</v>
      </c>
      <c r="F215" s="98" t="s">
        <v>25</v>
      </c>
    </row>
    <row r="216" spans="1:6" s="94" customFormat="1" ht="12">
      <c r="A216" s="95">
        <v>215</v>
      </c>
      <c r="B216" s="98" t="s">
        <v>30</v>
      </c>
      <c r="C216" s="96" t="s">
        <v>31</v>
      </c>
      <c r="D216" s="97">
        <v>14.25</v>
      </c>
      <c r="E216" s="97">
        <v>452.4</v>
      </c>
      <c r="F216" s="98" t="s">
        <v>25</v>
      </c>
    </row>
    <row r="217" spans="1:6" s="94" customFormat="1" ht="12">
      <c r="A217" s="95">
        <v>216</v>
      </c>
      <c r="B217" s="98" t="s">
        <v>30</v>
      </c>
      <c r="C217" s="96" t="s">
        <v>31</v>
      </c>
      <c r="D217" s="97">
        <v>164.63</v>
      </c>
      <c r="E217" s="97">
        <v>4115.7</v>
      </c>
      <c r="F217" s="98" t="s">
        <v>42</v>
      </c>
    </row>
    <row r="218" spans="1:6" s="94" customFormat="1" ht="12">
      <c r="A218" s="95">
        <v>217</v>
      </c>
      <c r="B218" s="98" t="s">
        <v>30</v>
      </c>
      <c r="C218" s="96" t="s">
        <v>31</v>
      </c>
      <c r="D218" s="97">
        <v>22.43</v>
      </c>
      <c r="E218" s="97">
        <v>1992.8</v>
      </c>
      <c r="F218" s="98" t="s">
        <v>25</v>
      </c>
    </row>
    <row r="219" spans="1:6" s="94" customFormat="1" ht="12">
      <c r="A219" s="95">
        <v>218</v>
      </c>
      <c r="B219" s="98" t="s">
        <v>30</v>
      </c>
      <c r="C219" s="96" t="s">
        <v>31</v>
      </c>
      <c r="D219" s="97">
        <v>17.82</v>
      </c>
      <c r="E219" s="97">
        <v>884.8</v>
      </c>
      <c r="F219" s="98" t="s">
        <v>25</v>
      </c>
    </row>
    <row r="220" spans="1:6" s="94" customFormat="1" ht="12">
      <c r="A220" s="95">
        <v>219</v>
      </c>
      <c r="B220" s="98" t="s">
        <v>30</v>
      </c>
      <c r="C220" s="96" t="s">
        <v>31</v>
      </c>
      <c r="D220" s="97">
        <v>50.68</v>
      </c>
      <c r="E220" s="97">
        <v>1908</v>
      </c>
      <c r="F220" s="98" t="s">
        <v>48</v>
      </c>
    </row>
    <row r="221" spans="1:6" s="94" customFormat="1" ht="12">
      <c r="A221" s="95">
        <v>220</v>
      </c>
      <c r="B221" s="98" t="s">
        <v>30</v>
      </c>
      <c r="C221" s="96" t="s">
        <v>31</v>
      </c>
      <c r="D221" s="97">
        <v>3.65</v>
      </c>
      <c r="E221" s="97">
        <v>313.44</v>
      </c>
      <c r="F221" s="98" t="s">
        <v>48</v>
      </c>
    </row>
    <row r="222" spans="1:6" s="94" customFormat="1" ht="12">
      <c r="A222" s="95">
        <v>221</v>
      </c>
      <c r="B222" s="98" t="s">
        <v>30</v>
      </c>
      <c r="C222" s="96" t="s">
        <v>31</v>
      </c>
      <c r="D222" s="97">
        <v>121.77</v>
      </c>
      <c r="E222" s="97">
        <v>4196.5</v>
      </c>
      <c r="F222" s="98" t="s">
        <v>48</v>
      </c>
    </row>
    <row r="223" spans="1:6" s="94" customFormat="1" ht="12">
      <c r="A223" s="95">
        <v>222</v>
      </c>
      <c r="B223" s="98" t="s">
        <v>30</v>
      </c>
      <c r="C223" s="96" t="s">
        <v>31</v>
      </c>
      <c r="D223" s="97">
        <v>40.4</v>
      </c>
      <c r="E223" s="97">
        <v>3120</v>
      </c>
      <c r="F223" s="98" t="s">
        <v>48</v>
      </c>
    </row>
    <row r="224" spans="1:6" s="94" customFormat="1" ht="12">
      <c r="A224" s="95">
        <v>223</v>
      </c>
      <c r="B224" s="98" t="s">
        <v>30</v>
      </c>
      <c r="C224" s="96" t="s">
        <v>31</v>
      </c>
      <c r="D224" s="97">
        <v>2592</v>
      </c>
      <c r="E224" s="97">
        <v>56353.94</v>
      </c>
      <c r="F224" s="98" t="s">
        <v>66</v>
      </c>
    </row>
    <row r="225" spans="1:6" s="94" customFormat="1" ht="12">
      <c r="A225" s="95">
        <v>224</v>
      </c>
      <c r="B225" s="98" t="s">
        <v>30</v>
      </c>
      <c r="C225" s="96" t="s">
        <v>31</v>
      </c>
      <c r="D225" s="97">
        <v>7.5</v>
      </c>
      <c r="E225" s="97">
        <v>1232.25</v>
      </c>
      <c r="F225" s="98" t="s">
        <v>42</v>
      </c>
    </row>
    <row r="226" spans="1:6" s="94" customFormat="1" ht="12">
      <c r="A226" s="95">
        <v>225</v>
      </c>
      <c r="B226" s="98" t="s">
        <v>30</v>
      </c>
      <c r="C226" s="96" t="s">
        <v>31</v>
      </c>
      <c r="D226" s="97">
        <v>8.2899999999999991</v>
      </c>
      <c r="E226" s="97">
        <v>209.85</v>
      </c>
      <c r="F226" s="98" t="s">
        <v>147</v>
      </c>
    </row>
    <row r="227" spans="1:6" s="94" customFormat="1" ht="12">
      <c r="A227" s="95">
        <v>226</v>
      </c>
      <c r="B227" s="98" t="s">
        <v>30</v>
      </c>
      <c r="C227" s="96" t="s">
        <v>31</v>
      </c>
      <c r="D227" s="97">
        <v>81.83</v>
      </c>
      <c r="E227" s="97">
        <v>2766.75</v>
      </c>
      <c r="F227" s="98" t="s">
        <v>25</v>
      </c>
    </row>
    <row r="228" spans="1:6" s="94" customFormat="1" ht="12">
      <c r="A228" s="95">
        <v>227</v>
      </c>
      <c r="B228" s="98" t="s">
        <v>30</v>
      </c>
      <c r="C228" s="96" t="s">
        <v>31</v>
      </c>
      <c r="D228" s="97">
        <v>136.91</v>
      </c>
      <c r="E228" s="97">
        <v>8685.9500000000007</v>
      </c>
      <c r="F228" s="98" t="s">
        <v>25</v>
      </c>
    </row>
    <row r="229" spans="1:6" s="94" customFormat="1" ht="12">
      <c r="A229" s="95">
        <v>228</v>
      </c>
      <c r="B229" s="98" t="s">
        <v>30</v>
      </c>
      <c r="C229" s="96" t="s">
        <v>31</v>
      </c>
      <c r="D229" s="97">
        <v>28.05</v>
      </c>
      <c r="E229" s="97">
        <v>1248.3599999999999</v>
      </c>
      <c r="F229" s="98" t="s">
        <v>25</v>
      </c>
    </row>
    <row r="230" spans="1:6" s="94" customFormat="1" ht="12">
      <c r="A230" s="95">
        <v>229</v>
      </c>
      <c r="B230" s="98" t="s">
        <v>30</v>
      </c>
      <c r="C230" s="96" t="s">
        <v>31</v>
      </c>
      <c r="D230" s="97">
        <v>45.93</v>
      </c>
      <c r="E230" s="97">
        <v>2366.06</v>
      </c>
      <c r="F230" s="98" t="s">
        <v>25</v>
      </c>
    </row>
    <row r="231" spans="1:6" s="94" customFormat="1" ht="12">
      <c r="A231" s="95">
        <v>230</v>
      </c>
      <c r="B231" s="98" t="s">
        <v>30</v>
      </c>
      <c r="C231" s="96" t="s">
        <v>31</v>
      </c>
      <c r="D231" s="97">
        <v>13.44</v>
      </c>
      <c r="E231" s="97">
        <v>219.1</v>
      </c>
      <c r="F231" s="98" t="s">
        <v>25</v>
      </c>
    </row>
    <row r="232" spans="1:6" s="94" customFormat="1" ht="12">
      <c r="A232" s="95">
        <v>231</v>
      </c>
      <c r="B232" s="98" t="s">
        <v>30</v>
      </c>
      <c r="C232" s="96" t="s">
        <v>31</v>
      </c>
      <c r="D232" s="97">
        <v>15.43</v>
      </c>
      <c r="E232" s="97">
        <v>577.73</v>
      </c>
      <c r="F232" s="98" t="s">
        <v>25</v>
      </c>
    </row>
    <row r="233" spans="1:6" s="94" customFormat="1" ht="12">
      <c r="A233" s="95">
        <v>232</v>
      </c>
      <c r="B233" s="98" t="s">
        <v>30</v>
      </c>
      <c r="C233" s="96" t="s">
        <v>31</v>
      </c>
      <c r="D233" s="97">
        <v>107.06</v>
      </c>
      <c r="E233" s="97">
        <v>4653.7</v>
      </c>
      <c r="F233" s="98" t="s">
        <v>25</v>
      </c>
    </row>
    <row r="234" spans="1:6" s="94" customFormat="1" ht="12">
      <c r="A234" s="95">
        <v>233</v>
      </c>
      <c r="B234" s="98" t="s">
        <v>30</v>
      </c>
      <c r="C234" s="96" t="s">
        <v>31</v>
      </c>
      <c r="D234" s="97">
        <v>43.46</v>
      </c>
      <c r="E234" s="97">
        <v>1955.1</v>
      </c>
      <c r="F234" s="98" t="s">
        <v>25</v>
      </c>
    </row>
    <row r="235" spans="1:6" s="94" customFormat="1" ht="12">
      <c r="A235" s="95">
        <v>234</v>
      </c>
      <c r="B235" s="98" t="s">
        <v>30</v>
      </c>
      <c r="C235" s="96" t="s">
        <v>31</v>
      </c>
      <c r="D235" s="97">
        <v>19.899999999999999</v>
      </c>
      <c r="E235" s="97">
        <v>1407.18</v>
      </c>
      <c r="F235" s="98" t="s">
        <v>25</v>
      </c>
    </row>
    <row r="236" spans="1:6" s="94" customFormat="1" ht="12">
      <c r="A236" s="95">
        <v>235</v>
      </c>
      <c r="B236" s="98" t="s">
        <v>30</v>
      </c>
      <c r="C236" s="96" t="s">
        <v>31</v>
      </c>
      <c r="D236" s="97">
        <v>31.88</v>
      </c>
      <c r="E236" s="97">
        <v>1873</v>
      </c>
      <c r="F236" s="98" t="s">
        <v>25</v>
      </c>
    </row>
    <row r="237" spans="1:6" s="94" customFormat="1" ht="12">
      <c r="A237" s="95">
        <v>236</v>
      </c>
      <c r="B237" s="98" t="s">
        <v>30</v>
      </c>
      <c r="C237" s="96" t="s">
        <v>31</v>
      </c>
      <c r="D237" s="97">
        <v>604.54999999999995</v>
      </c>
      <c r="E237" s="97">
        <v>31749.05</v>
      </c>
      <c r="F237" s="98" t="s">
        <v>25</v>
      </c>
    </row>
    <row r="238" spans="1:6" s="94" customFormat="1" ht="12">
      <c r="A238" s="95">
        <v>237</v>
      </c>
      <c r="B238" s="98" t="s">
        <v>30</v>
      </c>
      <c r="C238" s="96" t="s">
        <v>31</v>
      </c>
      <c r="D238" s="97">
        <v>259.18</v>
      </c>
      <c r="E238" s="97">
        <v>1010</v>
      </c>
      <c r="F238" s="98" t="s">
        <v>25</v>
      </c>
    </row>
    <row r="239" spans="1:6" s="94" customFormat="1" ht="12">
      <c r="A239" s="95">
        <v>238</v>
      </c>
      <c r="B239" s="98" t="s">
        <v>30</v>
      </c>
      <c r="C239" s="96" t="s">
        <v>31</v>
      </c>
      <c r="D239" s="97">
        <v>550.1</v>
      </c>
      <c r="E239" s="97">
        <v>17141.3</v>
      </c>
      <c r="F239" s="98" t="s">
        <v>25</v>
      </c>
    </row>
    <row r="240" spans="1:6" s="94" customFormat="1" ht="12">
      <c r="A240" s="95">
        <v>239</v>
      </c>
      <c r="B240" s="98" t="s">
        <v>30</v>
      </c>
      <c r="C240" s="96" t="s">
        <v>31</v>
      </c>
      <c r="D240" s="97">
        <v>106.8</v>
      </c>
      <c r="E240" s="97">
        <v>2143.75</v>
      </c>
      <c r="F240" s="98" t="s">
        <v>48</v>
      </c>
    </row>
    <row r="241" spans="1:6" s="94" customFormat="1" ht="12">
      <c r="A241" s="95">
        <v>240</v>
      </c>
      <c r="B241" s="98" t="s">
        <v>30</v>
      </c>
      <c r="C241" s="96" t="s">
        <v>31</v>
      </c>
      <c r="D241" s="97">
        <v>60.65</v>
      </c>
      <c r="E241" s="97">
        <v>2096.1</v>
      </c>
      <c r="F241" s="98" t="s">
        <v>42</v>
      </c>
    </row>
    <row r="242" spans="1:6" s="94" customFormat="1" ht="12">
      <c r="A242" s="95">
        <v>241</v>
      </c>
      <c r="B242" s="98" t="s">
        <v>30</v>
      </c>
      <c r="C242" s="96" t="s">
        <v>31</v>
      </c>
      <c r="D242" s="97">
        <v>189.54</v>
      </c>
      <c r="E242" s="97">
        <v>3119.12</v>
      </c>
      <c r="F242" s="98" t="s">
        <v>42</v>
      </c>
    </row>
    <row r="243" spans="1:6" s="94" customFormat="1" ht="12">
      <c r="A243" s="95">
        <v>242</v>
      </c>
      <c r="B243" s="98" t="s">
        <v>30</v>
      </c>
      <c r="C243" s="96" t="s">
        <v>31</v>
      </c>
      <c r="D243" s="97">
        <v>242.61</v>
      </c>
      <c r="E243" s="97">
        <v>15333</v>
      </c>
      <c r="F243" s="98" t="s">
        <v>42</v>
      </c>
    </row>
    <row r="244" spans="1:6" s="94" customFormat="1" ht="12">
      <c r="A244" s="95">
        <v>243</v>
      </c>
      <c r="B244" s="98" t="s">
        <v>30</v>
      </c>
      <c r="C244" s="96" t="s">
        <v>31</v>
      </c>
      <c r="D244" s="97">
        <v>386.65</v>
      </c>
      <c r="E244" s="97">
        <v>8241.6</v>
      </c>
      <c r="F244" s="98" t="s">
        <v>42</v>
      </c>
    </row>
    <row r="245" spans="1:6" s="94" customFormat="1" ht="12">
      <c r="A245" s="95">
        <v>244</v>
      </c>
      <c r="B245" s="98" t="s">
        <v>30</v>
      </c>
      <c r="C245" s="96" t="s">
        <v>31</v>
      </c>
      <c r="D245" s="97">
        <v>24.62</v>
      </c>
      <c r="E245" s="97">
        <v>1890</v>
      </c>
      <c r="F245" s="98" t="s">
        <v>48</v>
      </c>
    </row>
    <row r="246" spans="1:6" s="94" customFormat="1" ht="12">
      <c r="A246" s="95">
        <v>245</v>
      </c>
      <c r="B246" s="98" t="s">
        <v>30</v>
      </c>
      <c r="C246" s="96" t="s">
        <v>31</v>
      </c>
      <c r="D246" s="97">
        <v>29.61</v>
      </c>
      <c r="E246" s="97">
        <v>1990.56</v>
      </c>
      <c r="F246" s="98" t="s">
        <v>25</v>
      </c>
    </row>
    <row r="247" spans="1:6" s="94" customFormat="1" ht="12">
      <c r="A247" s="95">
        <v>246</v>
      </c>
      <c r="B247" s="98" t="s">
        <v>30</v>
      </c>
      <c r="C247" s="96" t="s">
        <v>31</v>
      </c>
      <c r="D247" s="97">
        <v>3558.65</v>
      </c>
      <c r="E247" s="97">
        <v>122370.7</v>
      </c>
      <c r="F247" s="98" t="s">
        <v>61</v>
      </c>
    </row>
    <row r="248" spans="1:6" s="94" customFormat="1" ht="12">
      <c r="A248" s="95">
        <v>247</v>
      </c>
      <c r="B248" s="98" t="s">
        <v>69</v>
      </c>
      <c r="C248" s="96" t="s">
        <v>149</v>
      </c>
      <c r="D248" s="97">
        <v>4</v>
      </c>
      <c r="E248" s="97">
        <v>112313.38</v>
      </c>
      <c r="F248" s="98" t="s">
        <v>66</v>
      </c>
    </row>
    <row r="249" spans="1:6" s="94" customFormat="1" ht="12">
      <c r="A249" s="95">
        <v>248</v>
      </c>
      <c r="B249" s="98" t="s">
        <v>69</v>
      </c>
      <c r="C249" s="96" t="s">
        <v>149</v>
      </c>
      <c r="D249" s="97">
        <v>22</v>
      </c>
      <c r="E249" s="97">
        <v>34011.199999999997</v>
      </c>
      <c r="F249" s="98" t="s">
        <v>66</v>
      </c>
    </row>
    <row r="250" spans="1:6" s="94" customFormat="1" ht="12">
      <c r="A250" s="95">
        <v>249</v>
      </c>
      <c r="B250" s="98" t="s">
        <v>69</v>
      </c>
      <c r="C250" s="96" t="s">
        <v>149</v>
      </c>
      <c r="D250" s="97">
        <v>0.7</v>
      </c>
      <c r="E250" s="97">
        <v>209.5</v>
      </c>
      <c r="F250" s="98" t="s">
        <v>50</v>
      </c>
    </row>
    <row r="251" spans="1:6" s="94" customFormat="1" ht="12">
      <c r="A251" s="95">
        <v>250</v>
      </c>
      <c r="B251" s="98" t="s">
        <v>69</v>
      </c>
      <c r="C251" s="96" t="s">
        <v>149</v>
      </c>
      <c r="D251" s="97">
        <v>3.6</v>
      </c>
      <c r="E251" s="97">
        <v>10377.4</v>
      </c>
      <c r="F251" s="98" t="s">
        <v>50</v>
      </c>
    </row>
    <row r="252" spans="1:6" s="94" customFormat="1" ht="12">
      <c r="A252" s="95">
        <v>251</v>
      </c>
      <c r="B252" s="98" t="s">
        <v>69</v>
      </c>
      <c r="C252" s="96" t="s">
        <v>149</v>
      </c>
      <c r="D252" s="97">
        <v>1</v>
      </c>
      <c r="E252" s="97">
        <v>7868.77</v>
      </c>
      <c r="F252" s="98" t="s">
        <v>66</v>
      </c>
    </row>
    <row r="253" spans="1:6" s="94" customFormat="1" ht="12">
      <c r="A253" s="95">
        <v>252</v>
      </c>
      <c r="B253" s="98" t="s">
        <v>69</v>
      </c>
      <c r="C253" s="96" t="s">
        <v>149</v>
      </c>
      <c r="D253" s="97">
        <v>3</v>
      </c>
      <c r="E253" s="97">
        <v>40374.11</v>
      </c>
      <c r="F253" s="98" t="s">
        <v>66</v>
      </c>
    </row>
    <row r="254" spans="1:6" s="94" customFormat="1" ht="12">
      <c r="A254" s="95">
        <v>253</v>
      </c>
      <c r="B254" s="98" t="s">
        <v>69</v>
      </c>
      <c r="C254" s="96" t="s">
        <v>149</v>
      </c>
      <c r="D254" s="97">
        <v>3.3</v>
      </c>
      <c r="E254" s="97">
        <v>113395.25</v>
      </c>
      <c r="F254" s="98" t="s">
        <v>66</v>
      </c>
    </row>
    <row r="255" spans="1:6" s="94" customFormat="1" ht="12">
      <c r="A255" s="95">
        <v>254</v>
      </c>
      <c r="B255" s="98" t="s">
        <v>69</v>
      </c>
      <c r="C255" s="96" t="s">
        <v>149</v>
      </c>
      <c r="D255" s="97">
        <v>8</v>
      </c>
      <c r="E255" s="97">
        <v>32114.73</v>
      </c>
      <c r="F255" s="98" t="s">
        <v>50</v>
      </c>
    </row>
    <row r="256" spans="1:6" s="94" customFormat="1" ht="12">
      <c r="A256" s="95">
        <v>255</v>
      </c>
      <c r="B256" s="98" t="s">
        <v>69</v>
      </c>
      <c r="C256" s="96" t="s">
        <v>149</v>
      </c>
      <c r="D256" s="97">
        <v>6.5</v>
      </c>
      <c r="E256" s="97">
        <v>160772.85999999999</v>
      </c>
      <c r="F256" s="98" t="s">
        <v>66</v>
      </c>
    </row>
    <row r="257" spans="1:6" s="94" customFormat="1" ht="12">
      <c r="A257" s="95">
        <v>256</v>
      </c>
      <c r="B257" s="98" t="s">
        <v>69</v>
      </c>
      <c r="C257" s="96" t="s">
        <v>149</v>
      </c>
      <c r="D257" s="97">
        <v>2.2999999999999998</v>
      </c>
      <c r="E257" s="97">
        <v>76725.509999999995</v>
      </c>
      <c r="F257" s="98" t="s">
        <v>66</v>
      </c>
    </row>
    <row r="258" spans="1:6" s="94" customFormat="1" ht="12">
      <c r="A258" s="95">
        <v>257</v>
      </c>
      <c r="B258" s="98" t="s">
        <v>69</v>
      </c>
      <c r="C258" s="96" t="s">
        <v>149</v>
      </c>
      <c r="D258" s="97">
        <v>14.5</v>
      </c>
      <c r="E258" s="97">
        <v>21048.18</v>
      </c>
      <c r="F258" s="98" t="s">
        <v>50</v>
      </c>
    </row>
    <row r="259" spans="1:6" s="94" customFormat="1" ht="12">
      <c r="A259" s="95">
        <v>258</v>
      </c>
      <c r="B259" s="98" t="s">
        <v>69</v>
      </c>
      <c r="C259" s="96" t="s">
        <v>149</v>
      </c>
      <c r="D259" s="97">
        <v>2.7</v>
      </c>
      <c r="E259" s="97">
        <v>35372.92</v>
      </c>
      <c r="F259" s="98" t="s">
        <v>61</v>
      </c>
    </row>
    <row r="260" spans="1:6" s="94" customFormat="1" ht="12">
      <c r="A260" s="95">
        <v>259</v>
      </c>
      <c r="B260" s="98" t="s">
        <v>69</v>
      </c>
      <c r="C260" s="96" t="s">
        <v>149</v>
      </c>
      <c r="D260" s="97">
        <v>6</v>
      </c>
      <c r="E260" s="97">
        <v>99679.65</v>
      </c>
      <c r="F260" s="98" t="s">
        <v>66</v>
      </c>
    </row>
    <row r="261" spans="1:6" s="94" customFormat="1" ht="12">
      <c r="A261" s="95">
        <v>260</v>
      </c>
      <c r="B261" s="98" t="s">
        <v>69</v>
      </c>
      <c r="C261" s="96" t="s">
        <v>149</v>
      </c>
      <c r="D261" s="97">
        <v>4</v>
      </c>
      <c r="E261" s="97">
        <v>110944.95</v>
      </c>
      <c r="F261" s="98" t="s">
        <v>66</v>
      </c>
    </row>
    <row r="262" spans="1:6" s="94" customFormat="1" ht="12">
      <c r="A262" s="95">
        <v>261</v>
      </c>
      <c r="B262" s="98" t="s">
        <v>69</v>
      </c>
      <c r="C262" s="96" t="s">
        <v>149</v>
      </c>
      <c r="D262" s="97">
        <v>3.2</v>
      </c>
      <c r="E262" s="97">
        <v>103594.17</v>
      </c>
      <c r="F262" s="98" t="s">
        <v>66</v>
      </c>
    </row>
    <row r="263" spans="1:6" s="94" customFormat="1" ht="12">
      <c r="A263" s="95">
        <v>262</v>
      </c>
      <c r="B263" s="98" t="s">
        <v>69</v>
      </c>
      <c r="C263" s="96" t="s">
        <v>149</v>
      </c>
      <c r="D263" s="97">
        <v>12</v>
      </c>
      <c r="E263" s="97">
        <v>58260.24</v>
      </c>
      <c r="F263" s="98" t="s">
        <v>66</v>
      </c>
    </row>
    <row r="264" spans="1:6" s="94" customFormat="1" ht="12">
      <c r="A264" s="95">
        <v>263</v>
      </c>
      <c r="B264" s="98" t="s">
        <v>69</v>
      </c>
      <c r="C264" s="96" t="s">
        <v>149</v>
      </c>
      <c r="D264" s="97">
        <v>2</v>
      </c>
      <c r="E264" s="97">
        <v>2983.26</v>
      </c>
      <c r="F264" s="98" t="s">
        <v>42</v>
      </c>
    </row>
    <row r="265" spans="1:6" s="94" customFormat="1" ht="12">
      <c r="A265" s="95">
        <v>264</v>
      </c>
      <c r="B265" s="98" t="s">
        <v>69</v>
      </c>
      <c r="C265" s="96" t="s">
        <v>149</v>
      </c>
      <c r="D265" s="97">
        <v>9.6999999999999993</v>
      </c>
      <c r="E265" s="97">
        <v>16769.009999999998</v>
      </c>
      <c r="F265" s="98" t="s">
        <v>50</v>
      </c>
    </row>
    <row r="266" spans="1:6" s="94" customFormat="1" ht="12">
      <c r="A266" s="95">
        <v>265</v>
      </c>
      <c r="B266" s="98" t="s">
        <v>69</v>
      </c>
      <c r="C266" s="96" t="s">
        <v>149</v>
      </c>
      <c r="D266" s="97">
        <v>7.8</v>
      </c>
      <c r="E266" s="97">
        <v>11141.71</v>
      </c>
      <c r="F266" s="98" t="s">
        <v>50</v>
      </c>
    </row>
    <row r="267" spans="1:6" s="94" customFormat="1" ht="12">
      <c r="A267" s="95">
        <v>266</v>
      </c>
      <c r="B267" s="98" t="s">
        <v>69</v>
      </c>
      <c r="C267" s="96" t="s">
        <v>149</v>
      </c>
      <c r="D267" s="97">
        <v>2.5</v>
      </c>
      <c r="E267" s="97">
        <v>7377.07</v>
      </c>
      <c r="F267" s="98" t="s">
        <v>66</v>
      </c>
    </row>
    <row r="268" spans="1:6" s="94" customFormat="1" ht="12">
      <c r="A268" s="95">
        <v>267</v>
      </c>
      <c r="B268" s="98" t="s">
        <v>69</v>
      </c>
      <c r="C268" s="96" t="s">
        <v>149</v>
      </c>
      <c r="D268" s="97">
        <v>8.5</v>
      </c>
      <c r="E268" s="97">
        <v>241658.44</v>
      </c>
      <c r="F268" s="98" t="s">
        <v>66</v>
      </c>
    </row>
    <row r="269" spans="1:6" s="94" customFormat="1" ht="12">
      <c r="A269" s="95">
        <v>268</v>
      </c>
      <c r="B269" s="98" t="s">
        <v>69</v>
      </c>
      <c r="C269" s="96" t="s">
        <v>149</v>
      </c>
      <c r="D269" s="97">
        <v>1.2</v>
      </c>
      <c r="E269" s="97">
        <v>2744.93</v>
      </c>
      <c r="F269" s="98" t="s">
        <v>50</v>
      </c>
    </row>
    <row r="270" spans="1:6" s="94" customFormat="1" ht="12">
      <c r="A270" s="95">
        <v>269</v>
      </c>
      <c r="B270" s="98" t="s">
        <v>69</v>
      </c>
      <c r="C270" s="96" t="s">
        <v>149</v>
      </c>
      <c r="D270" s="97">
        <v>1.5</v>
      </c>
      <c r="E270" s="97">
        <v>1669.33</v>
      </c>
      <c r="F270" s="98" t="s">
        <v>66</v>
      </c>
    </row>
    <row r="271" spans="1:6" s="94" customFormat="1" ht="12">
      <c r="A271" s="95">
        <v>270</v>
      </c>
      <c r="B271" s="98" t="s">
        <v>69</v>
      </c>
      <c r="C271" s="96" t="s">
        <v>149</v>
      </c>
      <c r="D271" s="97">
        <v>4.5999999999999996</v>
      </c>
      <c r="E271" s="97">
        <v>11644.37</v>
      </c>
      <c r="F271" s="98" t="s">
        <v>50</v>
      </c>
    </row>
    <row r="272" spans="1:6" s="94" customFormat="1" ht="12">
      <c r="A272" s="95">
        <v>271</v>
      </c>
      <c r="B272" s="98" t="s">
        <v>69</v>
      </c>
      <c r="C272" s="96" t="s">
        <v>149</v>
      </c>
      <c r="D272" s="97">
        <v>10</v>
      </c>
      <c r="E272" s="97">
        <v>17481.68</v>
      </c>
      <c r="F272" s="98" t="s">
        <v>50</v>
      </c>
    </row>
    <row r="273" spans="1:6" s="94" customFormat="1" ht="12">
      <c r="A273" s="95">
        <v>272</v>
      </c>
      <c r="B273" s="98" t="s">
        <v>69</v>
      </c>
      <c r="C273" s="96" t="s">
        <v>149</v>
      </c>
      <c r="D273" s="97">
        <v>0.5</v>
      </c>
      <c r="E273" s="97">
        <v>2637.8</v>
      </c>
      <c r="F273" s="98" t="s">
        <v>66</v>
      </c>
    </row>
    <row r="274" spans="1:6" s="94" customFormat="1" ht="12">
      <c r="A274" s="95">
        <v>273</v>
      </c>
      <c r="B274" s="98" t="s">
        <v>69</v>
      </c>
      <c r="C274" s="96" t="s">
        <v>149</v>
      </c>
      <c r="D274" s="97">
        <v>4</v>
      </c>
      <c r="E274" s="97">
        <v>31445.98</v>
      </c>
      <c r="F274" s="98" t="s">
        <v>50</v>
      </c>
    </row>
    <row r="275" spans="1:6" s="94" customFormat="1" ht="12">
      <c r="A275" s="95">
        <v>274</v>
      </c>
      <c r="B275" s="98" t="s">
        <v>69</v>
      </c>
      <c r="C275" s="96" t="s">
        <v>149</v>
      </c>
      <c r="D275" s="97">
        <v>3.5</v>
      </c>
      <c r="E275" s="97">
        <v>85244.75</v>
      </c>
      <c r="F275" s="98" t="s">
        <v>66</v>
      </c>
    </row>
    <row r="276" spans="1:6" s="94" customFormat="1" ht="12">
      <c r="A276" s="95">
        <v>275</v>
      </c>
      <c r="B276" s="98" t="s">
        <v>69</v>
      </c>
      <c r="C276" s="96" t="s">
        <v>149</v>
      </c>
      <c r="D276" s="97">
        <v>4.5</v>
      </c>
      <c r="E276" s="97">
        <v>5951.69</v>
      </c>
      <c r="F276" s="98" t="s">
        <v>66</v>
      </c>
    </row>
    <row r="277" spans="1:6" s="94" customFormat="1" ht="12">
      <c r="A277" s="95">
        <v>276</v>
      </c>
      <c r="B277" s="98" t="s">
        <v>69</v>
      </c>
      <c r="C277" s="96" t="s">
        <v>149</v>
      </c>
      <c r="D277" s="97">
        <v>0.5</v>
      </c>
      <c r="E277" s="97">
        <v>274.52</v>
      </c>
      <c r="F277" s="98" t="s">
        <v>42</v>
      </c>
    </row>
    <row r="278" spans="1:6" s="94" customFormat="1" ht="12">
      <c r="A278" s="95">
        <v>277</v>
      </c>
      <c r="B278" s="98" t="s">
        <v>69</v>
      </c>
      <c r="C278" s="96" t="s">
        <v>149</v>
      </c>
      <c r="D278" s="97">
        <v>3</v>
      </c>
      <c r="E278" s="97">
        <v>25090.66</v>
      </c>
      <c r="F278" s="98" t="s">
        <v>50</v>
      </c>
    </row>
    <row r="279" spans="1:6" s="94" customFormat="1" ht="12">
      <c r="A279" s="95">
        <v>278</v>
      </c>
      <c r="B279" s="98" t="s">
        <v>69</v>
      </c>
      <c r="C279" s="96" t="s">
        <v>149</v>
      </c>
      <c r="D279" s="97">
        <v>9</v>
      </c>
      <c r="E279" s="97">
        <v>104701.23</v>
      </c>
      <c r="F279" s="98" t="s">
        <v>66</v>
      </c>
    </row>
    <row r="280" spans="1:6" s="94" customFormat="1" ht="12">
      <c r="A280" s="95">
        <v>279</v>
      </c>
      <c r="B280" s="98" t="s">
        <v>69</v>
      </c>
      <c r="C280" s="96" t="s">
        <v>149</v>
      </c>
      <c r="D280" s="97">
        <v>3</v>
      </c>
      <c r="E280" s="97">
        <v>94411.6</v>
      </c>
      <c r="F280" s="98" t="s">
        <v>66</v>
      </c>
    </row>
    <row r="281" spans="1:6" s="94" customFormat="1" ht="12">
      <c r="A281" s="95">
        <v>280</v>
      </c>
      <c r="B281" s="98" t="s">
        <v>69</v>
      </c>
      <c r="C281" s="96" t="s">
        <v>149</v>
      </c>
      <c r="D281" s="97">
        <v>2</v>
      </c>
      <c r="E281" s="97">
        <v>15204.56</v>
      </c>
      <c r="F281" s="98" t="s">
        <v>50</v>
      </c>
    </row>
    <row r="282" spans="1:6" s="94" customFormat="1" ht="12">
      <c r="A282" s="95">
        <v>281</v>
      </c>
      <c r="B282" s="98" t="s">
        <v>69</v>
      </c>
      <c r="C282" s="96" t="s">
        <v>149</v>
      </c>
      <c r="D282" s="97">
        <v>25</v>
      </c>
      <c r="E282" s="97">
        <v>13424.93</v>
      </c>
      <c r="F282" s="98" t="s">
        <v>66</v>
      </c>
    </row>
    <row r="283" spans="1:6" s="94" customFormat="1" ht="12">
      <c r="A283" s="95">
        <v>282</v>
      </c>
      <c r="B283" s="98" t="s">
        <v>69</v>
      </c>
      <c r="C283" s="96" t="s">
        <v>149</v>
      </c>
      <c r="D283" s="97">
        <v>17.2</v>
      </c>
      <c r="E283" s="97">
        <v>24336.09</v>
      </c>
      <c r="F283" s="98" t="s">
        <v>66</v>
      </c>
    </row>
    <row r="284" spans="1:6" s="94" customFormat="1" ht="12">
      <c r="A284" s="95">
        <v>283</v>
      </c>
      <c r="B284" s="98" t="s">
        <v>69</v>
      </c>
      <c r="C284" s="96" t="s">
        <v>149</v>
      </c>
      <c r="D284" s="97">
        <v>13</v>
      </c>
      <c r="E284" s="97">
        <v>114789.56</v>
      </c>
      <c r="F284" s="98" t="s">
        <v>66</v>
      </c>
    </row>
    <row r="285" spans="1:6" s="94" customFormat="1" ht="12">
      <c r="A285" s="95">
        <v>284</v>
      </c>
      <c r="B285" s="98" t="s">
        <v>71</v>
      </c>
      <c r="C285" s="96" t="s">
        <v>156</v>
      </c>
      <c r="D285" s="97">
        <v>4642.5</v>
      </c>
      <c r="E285" s="97">
        <v>31076.25</v>
      </c>
      <c r="F285" s="98" t="s">
        <v>66</v>
      </c>
    </row>
    <row r="286" spans="1:6" s="94" customFormat="1" ht="12">
      <c r="A286" s="95">
        <v>285</v>
      </c>
      <c r="B286" s="98" t="s">
        <v>71</v>
      </c>
      <c r="C286" s="96" t="s">
        <v>156</v>
      </c>
      <c r="D286" s="97">
        <v>1648</v>
      </c>
      <c r="E286" s="97">
        <v>11828.4</v>
      </c>
      <c r="F286" s="98" t="s">
        <v>66</v>
      </c>
    </row>
    <row r="287" spans="1:6" s="94" customFormat="1" ht="12">
      <c r="A287" s="95">
        <v>286</v>
      </c>
      <c r="B287" s="98" t="s">
        <v>71</v>
      </c>
      <c r="C287" s="96" t="s">
        <v>156</v>
      </c>
      <c r="D287" s="97">
        <v>4957</v>
      </c>
      <c r="E287" s="97">
        <v>31490.25</v>
      </c>
      <c r="F287" s="98" t="s">
        <v>66</v>
      </c>
    </row>
    <row r="288" spans="1:6" s="94" customFormat="1" ht="12">
      <c r="A288" s="95">
        <v>287</v>
      </c>
      <c r="B288" s="98" t="s">
        <v>71</v>
      </c>
      <c r="C288" s="96" t="s">
        <v>156</v>
      </c>
      <c r="D288" s="97">
        <v>3484</v>
      </c>
      <c r="E288" s="97">
        <v>23382.75</v>
      </c>
      <c r="F288" s="98" t="s">
        <v>66</v>
      </c>
    </row>
    <row r="289" spans="1:6" s="94" customFormat="1" ht="12">
      <c r="A289" s="95">
        <v>288</v>
      </c>
      <c r="B289" s="98" t="s">
        <v>71</v>
      </c>
      <c r="C289" s="96" t="s">
        <v>156</v>
      </c>
      <c r="D289" s="97">
        <v>4586</v>
      </c>
      <c r="E289" s="97">
        <v>29718.9</v>
      </c>
      <c r="F289" s="98" t="s">
        <v>66</v>
      </c>
    </row>
    <row r="290" spans="1:6" s="94" customFormat="1" ht="12">
      <c r="A290" s="95">
        <v>289</v>
      </c>
      <c r="B290" s="98" t="s">
        <v>71</v>
      </c>
      <c r="C290" s="96" t="s">
        <v>156</v>
      </c>
      <c r="D290" s="97">
        <v>6445</v>
      </c>
      <c r="E290" s="97">
        <v>27464.25</v>
      </c>
      <c r="F290" s="98" t="s">
        <v>66</v>
      </c>
    </row>
    <row r="291" spans="1:6" s="94" customFormat="1" ht="12">
      <c r="A291" s="95">
        <v>290</v>
      </c>
      <c r="B291" s="98" t="s">
        <v>71</v>
      </c>
      <c r="C291" s="96" t="s">
        <v>156</v>
      </c>
      <c r="D291" s="97">
        <v>4884</v>
      </c>
      <c r="E291" s="97">
        <v>29043.61</v>
      </c>
      <c r="F291" s="98" t="s">
        <v>66</v>
      </c>
    </row>
    <row r="292" spans="1:6" s="94" customFormat="1" ht="12">
      <c r="A292" s="95">
        <v>291</v>
      </c>
      <c r="B292" s="98" t="s">
        <v>71</v>
      </c>
      <c r="C292" s="96" t="s">
        <v>156</v>
      </c>
      <c r="D292" s="97">
        <v>4341.4399999999996</v>
      </c>
      <c r="E292" s="97">
        <v>28953.46</v>
      </c>
      <c r="F292" s="98" t="s">
        <v>66</v>
      </c>
    </row>
    <row r="293" spans="1:6" s="94" customFormat="1" ht="12">
      <c r="A293" s="95">
        <v>292</v>
      </c>
      <c r="B293" s="98" t="s">
        <v>71</v>
      </c>
      <c r="C293" s="96" t="s">
        <v>156</v>
      </c>
      <c r="D293" s="97">
        <v>1813.5</v>
      </c>
      <c r="E293" s="97">
        <v>13446.39</v>
      </c>
      <c r="F293" s="98" t="s">
        <v>66</v>
      </c>
    </row>
    <row r="294" spans="1:6" s="94" customFormat="1" ht="12">
      <c r="A294" s="95">
        <v>293</v>
      </c>
      <c r="B294" s="98" t="s">
        <v>71</v>
      </c>
      <c r="C294" s="96" t="s">
        <v>156</v>
      </c>
      <c r="D294" s="97">
        <v>4422.8999999999996</v>
      </c>
      <c r="E294" s="97">
        <v>30683.85</v>
      </c>
      <c r="F294" s="98" t="s">
        <v>66</v>
      </c>
    </row>
    <row r="295" spans="1:6" s="94" customFormat="1" ht="12">
      <c r="A295" s="95">
        <v>294</v>
      </c>
      <c r="B295" s="98" t="s">
        <v>71</v>
      </c>
      <c r="C295" s="96" t="s">
        <v>156</v>
      </c>
      <c r="D295" s="97">
        <v>4475.5</v>
      </c>
      <c r="E295" s="97">
        <v>32353.88</v>
      </c>
      <c r="F295" s="98" t="s">
        <v>66</v>
      </c>
    </row>
    <row r="296" spans="1:6" s="94" customFormat="1" ht="12">
      <c r="A296" s="95">
        <v>295</v>
      </c>
      <c r="B296" s="98" t="s">
        <v>71</v>
      </c>
      <c r="C296" s="96" t="s">
        <v>156</v>
      </c>
      <c r="D296" s="97">
        <v>5696</v>
      </c>
      <c r="E296" s="97">
        <v>22182</v>
      </c>
      <c r="F296" s="98" t="s">
        <v>66</v>
      </c>
    </row>
    <row r="297" spans="1:6" s="94" customFormat="1" ht="12">
      <c r="A297" s="95">
        <v>296</v>
      </c>
      <c r="B297" s="98" t="s">
        <v>71</v>
      </c>
      <c r="C297" s="96" t="s">
        <v>156</v>
      </c>
      <c r="D297" s="97">
        <v>5249.5</v>
      </c>
      <c r="E297" s="97">
        <v>34987.5</v>
      </c>
      <c r="F297" s="98" t="s">
        <v>66</v>
      </c>
    </row>
    <row r="298" spans="1:6" s="94" customFormat="1" ht="12">
      <c r="A298" s="95">
        <v>297</v>
      </c>
      <c r="B298" s="98" t="s">
        <v>71</v>
      </c>
      <c r="C298" s="96" t="s">
        <v>156</v>
      </c>
      <c r="D298" s="97">
        <v>4183.5</v>
      </c>
      <c r="E298" s="97">
        <v>30636</v>
      </c>
      <c r="F298" s="98" t="s">
        <v>66</v>
      </c>
    </row>
    <row r="299" spans="1:6" s="94" customFormat="1" ht="12">
      <c r="A299" s="95">
        <v>298</v>
      </c>
      <c r="B299" s="98" t="s">
        <v>113</v>
      </c>
      <c r="C299" s="96" t="s">
        <v>146</v>
      </c>
      <c r="D299" s="97">
        <v>1190</v>
      </c>
      <c r="E299" s="97">
        <v>10235.5</v>
      </c>
      <c r="F299" s="98" t="s">
        <v>112</v>
      </c>
    </row>
    <row r="300" spans="1:6" s="94" customFormat="1" ht="12">
      <c r="A300" s="95">
        <v>299</v>
      </c>
      <c r="B300" s="98" t="s">
        <v>113</v>
      </c>
      <c r="C300" s="96" t="s">
        <v>146</v>
      </c>
      <c r="D300" s="97">
        <v>472</v>
      </c>
      <c r="E300" s="97">
        <v>2790.4</v>
      </c>
      <c r="F300" s="98" t="s">
        <v>37</v>
      </c>
    </row>
    <row r="301" spans="1:6" s="94" customFormat="1" ht="12">
      <c r="A301" s="95">
        <v>300</v>
      </c>
      <c r="B301" s="98" t="s">
        <v>99</v>
      </c>
      <c r="C301" s="96" t="s">
        <v>100</v>
      </c>
      <c r="D301" s="97">
        <v>3808.42</v>
      </c>
      <c r="E301" s="97">
        <v>21277.599999999999</v>
      </c>
      <c r="F301" s="98" t="s">
        <v>58</v>
      </c>
    </row>
    <row r="302" spans="1:6" s="94" customFormat="1" ht="12">
      <c r="A302" s="95">
        <v>301</v>
      </c>
      <c r="B302" s="98" t="s">
        <v>89</v>
      </c>
      <c r="C302" s="96" t="s">
        <v>90</v>
      </c>
      <c r="D302" s="97">
        <v>313.44</v>
      </c>
      <c r="E302" s="97">
        <v>4547.53</v>
      </c>
      <c r="F302" s="98" t="s">
        <v>61</v>
      </c>
    </row>
    <row r="303" spans="1:6" s="94" customFormat="1" ht="12">
      <c r="A303" s="95">
        <v>302</v>
      </c>
      <c r="B303" s="98" t="s">
        <v>89</v>
      </c>
      <c r="C303" s="96" t="s">
        <v>90</v>
      </c>
      <c r="D303" s="97">
        <v>6285.79</v>
      </c>
      <c r="E303" s="97">
        <v>108603.46</v>
      </c>
      <c r="F303" s="98" t="s">
        <v>45</v>
      </c>
    </row>
    <row r="304" spans="1:6" s="94" customFormat="1" ht="12">
      <c r="A304" s="95">
        <v>303</v>
      </c>
      <c r="B304" s="98" t="s">
        <v>89</v>
      </c>
      <c r="C304" s="96" t="s">
        <v>90</v>
      </c>
      <c r="D304" s="97">
        <v>108.75</v>
      </c>
      <c r="E304" s="97">
        <v>1946.82</v>
      </c>
      <c r="F304" s="98" t="s">
        <v>61</v>
      </c>
    </row>
    <row r="305" spans="1:6" s="94" customFormat="1" ht="12">
      <c r="A305" s="95">
        <v>304</v>
      </c>
      <c r="B305" s="98" t="s">
        <v>89</v>
      </c>
      <c r="C305" s="96" t="s">
        <v>90</v>
      </c>
      <c r="D305" s="97">
        <v>6142.8</v>
      </c>
      <c r="E305" s="97">
        <v>100032.67</v>
      </c>
      <c r="F305" s="98" t="s">
        <v>45</v>
      </c>
    </row>
    <row r="306" spans="1:6" s="94" customFormat="1" ht="12">
      <c r="A306" s="95">
        <v>305</v>
      </c>
      <c r="B306" s="98" t="s">
        <v>89</v>
      </c>
      <c r="C306" s="96" t="s">
        <v>90</v>
      </c>
      <c r="D306" s="97">
        <v>6722.88</v>
      </c>
      <c r="E306" s="97">
        <v>106295.66</v>
      </c>
      <c r="F306" s="98" t="s">
        <v>45</v>
      </c>
    </row>
    <row r="307" spans="1:6" s="94" customFormat="1" ht="12">
      <c r="A307" s="95">
        <v>306</v>
      </c>
      <c r="B307" s="98" t="s">
        <v>89</v>
      </c>
      <c r="C307" s="96" t="s">
        <v>90</v>
      </c>
      <c r="D307" s="97">
        <v>308.33</v>
      </c>
      <c r="E307" s="97">
        <v>8034.51</v>
      </c>
      <c r="F307" s="98" t="s">
        <v>45</v>
      </c>
    </row>
    <row r="308" spans="1:6" s="94" customFormat="1" ht="12">
      <c r="A308" s="95">
        <v>307</v>
      </c>
      <c r="B308" s="98" t="s">
        <v>89</v>
      </c>
      <c r="C308" s="96" t="s">
        <v>90</v>
      </c>
      <c r="D308" s="97">
        <v>525.61</v>
      </c>
      <c r="E308" s="97">
        <v>12821.4</v>
      </c>
      <c r="F308" s="98" t="s">
        <v>151</v>
      </c>
    </row>
    <row r="309" spans="1:6" s="94" customFormat="1" ht="12">
      <c r="A309" s="95">
        <v>308</v>
      </c>
      <c r="B309" s="98" t="s">
        <v>89</v>
      </c>
      <c r="C309" s="96" t="s">
        <v>90</v>
      </c>
      <c r="D309" s="97">
        <v>1173.21</v>
      </c>
      <c r="E309" s="97">
        <v>22103.51</v>
      </c>
      <c r="F309" s="98" t="s">
        <v>45</v>
      </c>
    </row>
    <row r="310" spans="1:6" s="94" customFormat="1" ht="12">
      <c r="A310" s="95">
        <v>309</v>
      </c>
      <c r="B310" s="98" t="s">
        <v>89</v>
      </c>
      <c r="C310" s="96" t="s">
        <v>90</v>
      </c>
      <c r="D310" s="97">
        <v>6974.54</v>
      </c>
      <c r="E310" s="97">
        <v>113611.67</v>
      </c>
      <c r="F310" s="98" t="s">
        <v>45</v>
      </c>
    </row>
    <row r="311" spans="1:6" s="94" customFormat="1" ht="12">
      <c r="A311" s="95">
        <v>310</v>
      </c>
      <c r="B311" s="98" t="s">
        <v>89</v>
      </c>
      <c r="C311" s="96" t="s">
        <v>90</v>
      </c>
      <c r="D311" s="97">
        <v>391.71</v>
      </c>
      <c r="E311" s="97">
        <v>7051.05</v>
      </c>
      <c r="F311" s="98" t="s">
        <v>45</v>
      </c>
    </row>
    <row r="312" spans="1:6" s="94" customFormat="1" ht="12">
      <c r="A312" s="95">
        <v>311</v>
      </c>
      <c r="B312" s="98" t="s">
        <v>56</v>
      </c>
      <c r="C312" s="96" t="s">
        <v>132</v>
      </c>
      <c r="D312" s="97">
        <v>2150.6</v>
      </c>
      <c r="E312" s="97">
        <v>17184</v>
      </c>
      <c r="F312" s="98" t="s">
        <v>25</v>
      </c>
    </row>
    <row r="313" spans="1:6" s="94" customFormat="1" ht="12">
      <c r="A313" s="95">
        <v>312</v>
      </c>
      <c r="B313" s="98" t="s">
        <v>56</v>
      </c>
      <c r="C313" s="96" t="s">
        <v>132</v>
      </c>
      <c r="D313" s="97">
        <v>3144</v>
      </c>
      <c r="E313" s="97">
        <v>21306</v>
      </c>
      <c r="F313" s="98" t="s">
        <v>66</v>
      </c>
    </row>
    <row r="314" spans="1:6" s="94" customFormat="1" ht="12">
      <c r="A314" s="95">
        <v>313</v>
      </c>
      <c r="B314" s="98" t="s">
        <v>56</v>
      </c>
      <c r="C314" s="96" t="s">
        <v>132</v>
      </c>
      <c r="D314" s="97">
        <v>975</v>
      </c>
      <c r="E314" s="97">
        <v>5830</v>
      </c>
      <c r="F314" s="98" t="s">
        <v>25</v>
      </c>
    </row>
    <row r="315" spans="1:6" s="94" customFormat="1" ht="12">
      <c r="A315" s="95">
        <v>314</v>
      </c>
      <c r="B315" s="98" t="s">
        <v>56</v>
      </c>
      <c r="C315" s="96" t="s">
        <v>132</v>
      </c>
      <c r="D315" s="97">
        <v>1348.5</v>
      </c>
      <c r="E315" s="97">
        <v>8487</v>
      </c>
      <c r="F315" s="98" t="s">
        <v>144</v>
      </c>
    </row>
    <row r="316" spans="1:6" s="94" customFormat="1" ht="12">
      <c r="A316" s="95">
        <v>315</v>
      </c>
      <c r="B316" s="98" t="s">
        <v>103</v>
      </c>
      <c r="C316" s="96" t="s">
        <v>150</v>
      </c>
      <c r="D316" s="97">
        <v>1632</v>
      </c>
      <c r="E316" s="97">
        <v>31332</v>
      </c>
      <c r="F316" s="98" t="s">
        <v>42</v>
      </c>
    </row>
    <row r="317" spans="1:6" s="94" customFormat="1" ht="12">
      <c r="A317" s="95">
        <v>316</v>
      </c>
      <c r="B317" s="98" t="s">
        <v>103</v>
      </c>
      <c r="C317" s="96" t="s">
        <v>150</v>
      </c>
      <c r="D317" s="97">
        <v>265</v>
      </c>
      <c r="E317" s="97">
        <v>2448</v>
      </c>
      <c r="F317" s="98" t="s">
        <v>42</v>
      </c>
    </row>
    <row r="318" spans="1:6" s="94" customFormat="1" ht="12">
      <c r="A318" s="95">
        <v>317</v>
      </c>
      <c r="B318" s="98" t="s">
        <v>133</v>
      </c>
      <c r="C318" s="96" t="s">
        <v>134</v>
      </c>
      <c r="D318" s="97">
        <v>5714.22</v>
      </c>
      <c r="E318" s="97">
        <v>53247</v>
      </c>
      <c r="F318" s="98" t="s">
        <v>25</v>
      </c>
    </row>
    <row r="319" spans="1:6" s="94" customFormat="1" ht="12">
      <c r="A319" s="95">
        <v>318</v>
      </c>
      <c r="B319" s="98" t="s">
        <v>110</v>
      </c>
      <c r="C319" s="96" t="s">
        <v>111</v>
      </c>
      <c r="D319" s="97">
        <v>13400</v>
      </c>
      <c r="E319" s="97">
        <v>38640</v>
      </c>
      <c r="F319" s="98" t="s">
        <v>109</v>
      </c>
    </row>
    <row r="320" spans="1:6" s="94" customFormat="1" ht="12">
      <c r="A320" s="95">
        <v>319</v>
      </c>
      <c r="B320" s="98" t="s">
        <v>110</v>
      </c>
      <c r="C320" s="96" t="s">
        <v>111</v>
      </c>
      <c r="D320" s="97">
        <v>1405.13</v>
      </c>
      <c r="E320" s="97">
        <v>21715.119999999999</v>
      </c>
      <c r="F320" s="98" t="s">
        <v>44</v>
      </c>
    </row>
    <row r="321" spans="1:6" s="94" customFormat="1" ht="12">
      <c r="A321" s="95">
        <v>320</v>
      </c>
      <c r="B321" s="98" t="s">
        <v>73</v>
      </c>
      <c r="C321" s="96" t="s">
        <v>135</v>
      </c>
      <c r="D321" s="97">
        <v>292</v>
      </c>
      <c r="E321" s="97">
        <v>759</v>
      </c>
      <c r="F321" s="98" t="s">
        <v>59</v>
      </c>
    </row>
    <row r="322" spans="1:6" s="94" customFormat="1" ht="12">
      <c r="A322" s="95">
        <v>321</v>
      </c>
      <c r="B322" s="98" t="s">
        <v>73</v>
      </c>
      <c r="C322" s="96" t="s">
        <v>135</v>
      </c>
      <c r="D322" s="97">
        <v>2147.1</v>
      </c>
      <c r="E322" s="97">
        <v>11270</v>
      </c>
      <c r="F322" s="98" t="s">
        <v>25</v>
      </c>
    </row>
    <row r="323" spans="1:6" s="94" customFormat="1" ht="12">
      <c r="A323" s="95">
        <v>322</v>
      </c>
      <c r="B323" s="98" t="s">
        <v>73</v>
      </c>
      <c r="C323" s="96" t="s">
        <v>135</v>
      </c>
      <c r="D323" s="97">
        <v>3331.5</v>
      </c>
      <c r="E323" s="97">
        <v>22055</v>
      </c>
      <c r="F323" s="98" t="s">
        <v>66</v>
      </c>
    </row>
    <row r="324" spans="1:6" s="94" customFormat="1" ht="12">
      <c r="A324" s="95">
        <v>323</v>
      </c>
      <c r="B324" s="98" t="s">
        <v>73</v>
      </c>
      <c r="C324" s="96" t="s">
        <v>135</v>
      </c>
      <c r="D324" s="97">
        <v>2272.1</v>
      </c>
      <c r="E324" s="97">
        <v>9620</v>
      </c>
      <c r="F324" s="98" t="s">
        <v>66</v>
      </c>
    </row>
    <row r="325" spans="1:6" s="94" customFormat="1" ht="12">
      <c r="A325" s="95">
        <v>324</v>
      </c>
      <c r="B325" s="98" t="s">
        <v>73</v>
      </c>
      <c r="C325" s="96" t="s">
        <v>135</v>
      </c>
      <c r="D325" s="97">
        <v>2202</v>
      </c>
      <c r="E325" s="97">
        <v>13434</v>
      </c>
      <c r="F325" s="98" t="s">
        <v>66</v>
      </c>
    </row>
    <row r="326" spans="1:6" s="94" customFormat="1" ht="12">
      <c r="A326" s="95">
        <v>325</v>
      </c>
      <c r="B326" s="98" t="s">
        <v>73</v>
      </c>
      <c r="C326" s="96" t="s">
        <v>135</v>
      </c>
      <c r="D326" s="97">
        <v>3103.4</v>
      </c>
      <c r="E326" s="97">
        <v>12766.15</v>
      </c>
      <c r="F326" s="98" t="s">
        <v>155</v>
      </c>
    </row>
    <row r="327" spans="1:6" s="94" customFormat="1" ht="12">
      <c r="A327" s="95">
        <v>326</v>
      </c>
      <c r="B327" s="98" t="s">
        <v>73</v>
      </c>
      <c r="C327" s="96" t="s">
        <v>135</v>
      </c>
      <c r="D327" s="97">
        <v>1760</v>
      </c>
      <c r="E327" s="97">
        <v>10780</v>
      </c>
      <c r="F327" s="98" t="s">
        <v>66</v>
      </c>
    </row>
    <row r="328" spans="1:6" s="94" customFormat="1" ht="12">
      <c r="A328" s="95">
        <v>327</v>
      </c>
      <c r="B328" s="98" t="s">
        <v>73</v>
      </c>
      <c r="C328" s="96" t="s">
        <v>135</v>
      </c>
      <c r="D328" s="97">
        <v>2944.9</v>
      </c>
      <c r="E328" s="97">
        <v>20815</v>
      </c>
      <c r="F328" s="98" t="s">
        <v>45</v>
      </c>
    </row>
    <row r="329" spans="1:6" s="94" customFormat="1" ht="12">
      <c r="A329" s="95">
        <v>328</v>
      </c>
      <c r="B329" s="98" t="s">
        <v>73</v>
      </c>
      <c r="C329" s="96" t="s">
        <v>135</v>
      </c>
      <c r="D329" s="97">
        <v>2388.7199999999998</v>
      </c>
      <c r="E329" s="97">
        <v>13732.92</v>
      </c>
      <c r="F329" s="98" t="s">
        <v>66</v>
      </c>
    </row>
    <row r="330" spans="1:6" s="94" customFormat="1" ht="12">
      <c r="A330" s="95">
        <v>329</v>
      </c>
      <c r="B330" s="98" t="s">
        <v>73</v>
      </c>
      <c r="C330" s="96" t="s">
        <v>135</v>
      </c>
      <c r="D330" s="97">
        <v>2388.7199999999998</v>
      </c>
      <c r="E330" s="97">
        <v>13732.92</v>
      </c>
      <c r="F330" s="98" t="s">
        <v>66</v>
      </c>
    </row>
    <row r="331" spans="1:6" s="94" customFormat="1" ht="12">
      <c r="A331" s="95">
        <v>330</v>
      </c>
      <c r="B331" s="98" t="s">
        <v>157</v>
      </c>
      <c r="C331" s="96" t="s">
        <v>158</v>
      </c>
      <c r="D331" s="97">
        <v>3840.5</v>
      </c>
      <c r="E331" s="97">
        <v>4679</v>
      </c>
      <c r="F331" s="98" t="s">
        <v>66</v>
      </c>
    </row>
    <row r="332" spans="1:6" s="94" customFormat="1" ht="12">
      <c r="A332" s="95">
        <v>331</v>
      </c>
      <c r="B332" s="98" t="s">
        <v>115</v>
      </c>
      <c r="C332" s="96" t="s">
        <v>136</v>
      </c>
      <c r="D332" s="97">
        <v>6018</v>
      </c>
      <c r="E332" s="97">
        <v>12379.63</v>
      </c>
      <c r="F332" s="98" t="s">
        <v>66</v>
      </c>
    </row>
    <row r="333" spans="1:6" s="94" customFormat="1" ht="12">
      <c r="A333" s="95">
        <v>332</v>
      </c>
      <c r="B333" s="98" t="s">
        <v>115</v>
      </c>
      <c r="C333" s="96" t="s">
        <v>136</v>
      </c>
      <c r="D333" s="97">
        <v>7824</v>
      </c>
      <c r="E333" s="97">
        <v>12364</v>
      </c>
      <c r="F333" s="98" t="s">
        <v>25</v>
      </c>
    </row>
    <row r="334" spans="1:6" s="94" customFormat="1" ht="12">
      <c r="A334" s="95">
        <v>333</v>
      </c>
      <c r="B334" s="98" t="s">
        <v>62</v>
      </c>
      <c r="C334" s="96" t="s">
        <v>159</v>
      </c>
      <c r="D334" s="97">
        <v>89.96</v>
      </c>
      <c r="E334" s="97">
        <v>1410</v>
      </c>
      <c r="F334" s="98" t="s">
        <v>66</v>
      </c>
    </row>
    <row r="335" spans="1:6" s="94" customFormat="1" ht="12">
      <c r="A335" s="95">
        <v>334</v>
      </c>
      <c r="B335" s="98" t="s">
        <v>62</v>
      </c>
      <c r="C335" s="96" t="s">
        <v>159</v>
      </c>
      <c r="D335" s="97">
        <v>3630</v>
      </c>
      <c r="E335" s="97">
        <v>11088</v>
      </c>
      <c r="F335" s="98" t="s">
        <v>66</v>
      </c>
    </row>
    <row r="336" spans="1:6" s="94" customFormat="1" ht="12">
      <c r="A336" s="95">
        <v>335</v>
      </c>
      <c r="B336" s="98" t="s">
        <v>126</v>
      </c>
      <c r="C336" s="96" t="s">
        <v>160</v>
      </c>
      <c r="D336" s="97">
        <v>4667.7</v>
      </c>
      <c r="E336" s="97">
        <v>15261.81</v>
      </c>
      <c r="F336" s="98" t="s">
        <v>66</v>
      </c>
    </row>
    <row r="337" spans="1:6" s="94" customFormat="1" ht="12">
      <c r="A337" s="95">
        <v>336</v>
      </c>
      <c r="B337" s="98" t="s">
        <v>126</v>
      </c>
      <c r="C337" s="96" t="s">
        <v>160</v>
      </c>
      <c r="D337" s="97">
        <v>4516.7</v>
      </c>
      <c r="E337" s="97">
        <v>14759.94</v>
      </c>
      <c r="F337" s="98" t="s">
        <v>66</v>
      </c>
    </row>
    <row r="338" spans="1:6" s="94" customFormat="1" ht="12">
      <c r="A338" s="95">
        <v>337</v>
      </c>
      <c r="B338" s="98" t="s">
        <v>126</v>
      </c>
      <c r="C338" s="96" t="s">
        <v>160</v>
      </c>
      <c r="D338" s="97">
        <v>4288.2</v>
      </c>
      <c r="E338" s="97">
        <v>14582.57</v>
      </c>
      <c r="F338" s="98" t="s">
        <v>66</v>
      </c>
    </row>
    <row r="339" spans="1:6" s="94" customFormat="1" ht="12">
      <c r="A339" s="95">
        <v>338</v>
      </c>
      <c r="B339" s="98" t="s">
        <v>126</v>
      </c>
      <c r="C339" s="96" t="s">
        <v>160</v>
      </c>
      <c r="D339" s="97">
        <v>4495.7</v>
      </c>
      <c r="E339" s="97">
        <v>14527.47</v>
      </c>
      <c r="F339" s="98" t="s">
        <v>66</v>
      </c>
    </row>
    <row r="340" spans="1:6" s="94" customFormat="1" ht="12">
      <c r="A340" s="95">
        <v>339</v>
      </c>
      <c r="B340" s="98" t="s">
        <v>126</v>
      </c>
      <c r="C340" s="96" t="s">
        <v>160</v>
      </c>
      <c r="D340" s="97">
        <v>4297.2</v>
      </c>
      <c r="E340" s="97">
        <v>15255.56</v>
      </c>
      <c r="F340" s="98" t="s">
        <v>66</v>
      </c>
    </row>
    <row r="341" spans="1:6" s="94" customFormat="1" ht="12">
      <c r="A341" s="95">
        <v>340</v>
      </c>
      <c r="B341" s="98" t="s">
        <v>75</v>
      </c>
      <c r="C341" s="96" t="s">
        <v>143</v>
      </c>
      <c r="D341" s="97">
        <v>1059.0999999999999</v>
      </c>
      <c r="E341" s="97">
        <v>15695.89</v>
      </c>
      <c r="F341" s="98" t="s">
        <v>66</v>
      </c>
    </row>
    <row r="342" spans="1:6" s="94" customFormat="1" ht="12">
      <c r="A342" s="95">
        <v>341</v>
      </c>
      <c r="B342" s="98" t="s">
        <v>75</v>
      </c>
      <c r="C342" s="96" t="s">
        <v>143</v>
      </c>
      <c r="D342" s="97">
        <v>1898.99</v>
      </c>
      <c r="E342" s="97">
        <v>51070.720000000001</v>
      </c>
      <c r="F342" s="98" t="s">
        <v>66</v>
      </c>
    </row>
    <row r="343" spans="1:6" s="94" customFormat="1" ht="12">
      <c r="A343" s="95">
        <v>342</v>
      </c>
      <c r="B343" s="98" t="s">
        <v>75</v>
      </c>
      <c r="C343" s="96" t="s">
        <v>143</v>
      </c>
      <c r="D343" s="97">
        <v>571.87</v>
      </c>
      <c r="E343" s="97">
        <v>21547.73</v>
      </c>
      <c r="F343" s="98" t="s">
        <v>66</v>
      </c>
    </row>
    <row r="344" spans="1:6" s="94" customFormat="1" ht="12">
      <c r="A344" s="95">
        <v>343</v>
      </c>
      <c r="B344" s="98" t="s">
        <v>75</v>
      </c>
      <c r="C344" s="96" t="s">
        <v>143</v>
      </c>
      <c r="D344" s="97">
        <v>151.25</v>
      </c>
      <c r="E344" s="97">
        <v>4608.7700000000004</v>
      </c>
      <c r="F344" s="98" t="s">
        <v>95</v>
      </c>
    </row>
    <row r="345" spans="1:6" s="94" customFormat="1" ht="12">
      <c r="A345" s="95">
        <v>344</v>
      </c>
      <c r="B345" s="98" t="s">
        <v>75</v>
      </c>
      <c r="C345" s="96" t="s">
        <v>143</v>
      </c>
      <c r="D345" s="97">
        <v>408</v>
      </c>
      <c r="E345" s="97">
        <v>6812.52</v>
      </c>
      <c r="F345" s="98" t="s">
        <v>66</v>
      </c>
    </row>
    <row r="346" spans="1:6" s="94" customFormat="1" ht="12">
      <c r="A346" s="95">
        <v>345</v>
      </c>
      <c r="B346" s="98" t="s">
        <v>75</v>
      </c>
      <c r="C346" s="96" t="s">
        <v>143</v>
      </c>
      <c r="D346" s="97">
        <v>341.76</v>
      </c>
      <c r="E346" s="97">
        <v>6892.26</v>
      </c>
      <c r="F346" s="98" t="s">
        <v>66</v>
      </c>
    </row>
    <row r="347" spans="1:6" s="94" customFormat="1" ht="12">
      <c r="A347" s="95">
        <v>346</v>
      </c>
      <c r="B347" s="98" t="s">
        <v>75</v>
      </c>
      <c r="C347" s="96" t="s">
        <v>143</v>
      </c>
      <c r="D347" s="97">
        <v>1111.2</v>
      </c>
      <c r="E347" s="97">
        <v>19296.310000000001</v>
      </c>
      <c r="F347" s="98" t="s">
        <v>66</v>
      </c>
    </row>
    <row r="348" spans="1:6" s="94" customFormat="1" ht="12">
      <c r="A348" s="95">
        <v>347</v>
      </c>
      <c r="B348" s="98" t="s">
        <v>75</v>
      </c>
      <c r="C348" s="96" t="s">
        <v>143</v>
      </c>
      <c r="D348" s="97">
        <v>1521</v>
      </c>
      <c r="E348" s="97">
        <v>45541.22</v>
      </c>
      <c r="F348" s="98" t="s">
        <v>66</v>
      </c>
    </row>
    <row r="349" spans="1:6" s="94" customFormat="1" ht="12">
      <c r="A349" s="95">
        <v>348</v>
      </c>
      <c r="B349" s="98" t="s">
        <v>75</v>
      </c>
      <c r="C349" s="96" t="s">
        <v>143</v>
      </c>
      <c r="D349" s="97">
        <v>3870.29</v>
      </c>
      <c r="E349" s="97">
        <v>83945.66</v>
      </c>
      <c r="F349" s="98" t="s">
        <v>66</v>
      </c>
    </row>
    <row r="350" spans="1:6" s="94" customFormat="1" ht="12">
      <c r="A350" s="95">
        <v>349</v>
      </c>
      <c r="B350" s="98" t="s">
        <v>75</v>
      </c>
      <c r="C350" s="96" t="s">
        <v>143</v>
      </c>
      <c r="D350" s="97">
        <v>804.84</v>
      </c>
      <c r="E350" s="97">
        <v>28910.73</v>
      </c>
      <c r="F350" s="98" t="s">
        <v>66</v>
      </c>
    </row>
    <row r="351" spans="1:6" s="94" customFormat="1" ht="12">
      <c r="A351" s="95">
        <v>350</v>
      </c>
      <c r="B351" s="98" t="s">
        <v>75</v>
      </c>
      <c r="C351" s="96" t="s">
        <v>143</v>
      </c>
      <c r="D351" s="97">
        <v>197</v>
      </c>
      <c r="E351" s="97">
        <v>2705.71</v>
      </c>
      <c r="F351" s="98" t="s">
        <v>66</v>
      </c>
    </row>
    <row r="352" spans="1:6" s="94" customFormat="1" ht="12">
      <c r="A352" s="95">
        <v>351</v>
      </c>
      <c r="B352" s="98" t="s">
        <v>75</v>
      </c>
      <c r="C352" s="96" t="s">
        <v>143</v>
      </c>
      <c r="D352" s="97">
        <v>471.55</v>
      </c>
      <c r="E352" s="97">
        <v>16015.32</v>
      </c>
      <c r="F352" s="98" t="s">
        <v>66</v>
      </c>
    </row>
    <row r="353" spans="1:6" s="94" customFormat="1" ht="12">
      <c r="A353" s="95">
        <v>352</v>
      </c>
      <c r="B353" s="98" t="s">
        <v>75</v>
      </c>
      <c r="C353" s="96" t="s">
        <v>143</v>
      </c>
      <c r="D353" s="97">
        <v>167.6</v>
      </c>
      <c r="E353" s="97">
        <v>3897.15</v>
      </c>
      <c r="F353" s="98" t="s">
        <v>66</v>
      </c>
    </row>
    <row r="354" spans="1:6" s="94" customFormat="1" ht="12">
      <c r="A354" s="95">
        <v>353</v>
      </c>
      <c r="B354" s="98" t="s">
        <v>75</v>
      </c>
      <c r="C354" s="96" t="s">
        <v>143</v>
      </c>
      <c r="D354" s="97">
        <v>395.41</v>
      </c>
      <c r="E354" s="97">
        <v>9463.2900000000009</v>
      </c>
      <c r="F354" s="98" t="s">
        <v>107</v>
      </c>
    </row>
    <row r="355" spans="1:6" s="94" customFormat="1" ht="12">
      <c r="A355" s="95">
        <v>354</v>
      </c>
      <c r="B355" s="98" t="s">
        <v>75</v>
      </c>
      <c r="C355" s="96" t="s">
        <v>143</v>
      </c>
      <c r="D355" s="97">
        <v>113.23</v>
      </c>
      <c r="E355" s="97">
        <v>5027.21</v>
      </c>
      <c r="F355" s="98" t="s">
        <v>61</v>
      </c>
    </row>
    <row r="356" spans="1:6" s="94" customFormat="1" ht="12">
      <c r="A356" s="95">
        <v>355</v>
      </c>
      <c r="B356" s="98" t="s">
        <v>75</v>
      </c>
      <c r="C356" s="96" t="s">
        <v>143</v>
      </c>
      <c r="D356" s="97">
        <v>3110</v>
      </c>
      <c r="E356" s="97">
        <v>92218.69</v>
      </c>
      <c r="F356" s="98" t="s">
        <v>66</v>
      </c>
    </row>
    <row r="357" spans="1:6" s="94" customFormat="1" ht="12">
      <c r="A357" s="95">
        <v>356</v>
      </c>
      <c r="B357" s="98" t="s">
        <v>75</v>
      </c>
      <c r="C357" s="96" t="s">
        <v>143</v>
      </c>
      <c r="D357" s="97">
        <v>434.72</v>
      </c>
      <c r="E357" s="97">
        <v>7024.42</v>
      </c>
      <c r="F357" s="98" t="s">
        <v>66</v>
      </c>
    </row>
    <row r="358" spans="1:6" s="94" customFormat="1" ht="12">
      <c r="A358" s="95">
        <v>357</v>
      </c>
      <c r="B358" s="98" t="s">
        <v>75</v>
      </c>
      <c r="C358" s="96" t="s">
        <v>143</v>
      </c>
      <c r="D358" s="97">
        <v>1355.86</v>
      </c>
      <c r="E358" s="97">
        <v>16529.650000000001</v>
      </c>
      <c r="F358" s="98" t="s">
        <v>66</v>
      </c>
    </row>
    <row r="359" spans="1:6" s="94" customFormat="1" ht="12">
      <c r="A359" s="95">
        <v>358</v>
      </c>
      <c r="B359" s="98" t="s">
        <v>75</v>
      </c>
      <c r="C359" s="96" t="s">
        <v>143</v>
      </c>
      <c r="D359" s="97">
        <v>607</v>
      </c>
      <c r="E359" s="97">
        <v>14154.98</v>
      </c>
      <c r="F359" s="98" t="s">
        <v>66</v>
      </c>
    </row>
    <row r="360" spans="1:6" s="94" customFormat="1" ht="12">
      <c r="A360" s="95">
        <v>359</v>
      </c>
      <c r="B360" s="98" t="s">
        <v>75</v>
      </c>
      <c r="C360" s="96" t="s">
        <v>143</v>
      </c>
      <c r="D360" s="97">
        <v>643.70000000000005</v>
      </c>
      <c r="E360" s="97">
        <v>17068.22</v>
      </c>
      <c r="F360" s="98" t="s">
        <v>95</v>
      </c>
    </row>
    <row r="361" spans="1:6" s="94" customFormat="1" ht="12">
      <c r="A361" s="95">
        <v>360</v>
      </c>
      <c r="B361" s="98" t="s">
        <v>75</v>
      </c>
      <c r="C361" s="96" t="s">
        <v>143</v>
      </c>
      <c r="D361" s="97">
        <v>133.66</v>
      </c>
      <c r="E361" s="97">
        <v>3641.76</v>
      </c>
      <c r="F361" s="98" t="s">
        <v>95</v>
      </c>
    </row>
    <row r="362" spans="1:6" s="94" customFormat="1" ht="12">
      <c r="A362" s="95">
        <v>361</v>
      </c>
      <c r="B362" s="98" t="s">
        <v>75</v>
      </c>
      <c r="C362" s="96" t="s">
        <v>143</v>
      </c>
      <c r="D362" s="97">
        <v>1024</v>
      </c>
      <c r="E362" s="97">
        <v>22658.400000000001</v>
      </c>
      <c r="F362" s="98" t="s">
        <v>66</v>
      </c>
    </row>
    <row r="363" spans="1:6" s="94" customFormat="1" ht="12">
      <c r="A363" s="95">
        <v>362</v>
      </c>
      <c r="B363" s="98" t="s">
        <v>75</v>
      </c>
      <c r="C363" s="96" t="s">
        <v>143</v>
      </c>
      <c r="D363" s="97">
        <v>901.85</v>
      </c>
      <c r="E363" s="97">
        <v>28861.09</v>
      </c>
      <c r="F363" s="98" t="s">
        <v>66</v>
      </c>
    </row>
    <row r="364" spans="1:6" s="94" customFormat="1" ht="12">
      <c r="A364" s="95">
        <v>363</v>
      </c>
      <c r="B364" s="98" t="s">
        <v>75</v>
      </c>
      <c r="C364" s="96" t="s">
        <v>143</v>
      </c>
      <c r="D364" s="97">
        <v>1031.08</v>
      </c>
      <c r="E364" s="97">
        <v>24148.57</v>
      </c>
      <c r="F364" s="98" t="s">
        <v>66</v>
      </c>
    </row>
    <row r="365" spans="1:6" s="94" customFormat="1" ht="12">
      <c r="A365" s="95">
        <v>364</v>
      </c>
      <c r="B365" s="98" t="s">
        <v>75</v>
      </c>
      <c r="C365" s="96" t="s">
        <v>143</v>
      </c>
      <c r="D365" s="97">
        <v>2152.17</v>
      </c>
      <c r="E365" s="97">
        <v>48950.25</v>
      </c>
      <c r="F365" s="98" t="s">
        <v>66</v>
      </c>
    </row>
    <row r="366" spans="1:6" s="94" customFormat="1" ht="12">
      <c r="A366" s="95">
        <v>365</v>
      </c>
      <c r="B366" s="98" t="s">
        <v>75</v>
      </c>
      <c r="C366" s="96" t="s">
        <v>143</v>
      </c>
      <c r="D366" s="97">
        <v>2616.25</v>
      </c>
      <c r="E366" s="97">
        <v>60912.78</v>
      </c>
      <c r="F366" s="98" t="s">
        <v>66</v>
      </c>
    </row>
    <row r="367" spans="1:6" s="94" customFormat="1" ht="12">
      <c r="A367" s="95">
        <v>366</v>
      </c>
      <c r="B367" s="98" t="s">
        <v>75</v>
      </c>
      <c r="C367" s="96" t="s">
        <v>143</v>
      </c>
      <c r="D367" s="97">
        <v>958.18</v>
      </c>
      <c r="E367" s="97">
        <v>32673.14</v>
      </c>
      <c r="F367" s="98" t="s">
        <v>66</v>
      </c>
    </row>
    <row r="368" spans="1:6" s="94" customFormat="1" ht="12">
      <c r="A368" s="95">
        <v>367</v>
      </c>
      <c r="B368" s="98" t="s">
        <v>75</v>
      </c>
      <c r="C368" s="96" t="s">
        <v>143</v>
      </c>
      <c r="D368" s="97">
        <v>2472.4</v>
      </c>
      <c r="E368" s="97">
        <v>72917.070000000007</v>
      </c>
      <c r="F368" s="98" t="s">
        <v>66</v>
      </c>
    </row>
    <row r="369" spans="1:6" s="94" customFormat="1" ht="12">
      <c r="A369" s="95">
        <v>368</v>
      </c>
      <c r="B369" s="98" t="s">
        <v>75</v>
      </c>
      <c r="C369" s="96" t="s">
        <v>143</v>
      </c>
      <c r="D369" s="97">
        <v>336.74</v>
      </c>
      <c r="E369" s="97">
        <v>7741.5</v>
      </c>
      <c r="F369" s="98" t="s">
        <v>95</v>
      </c>
    </row>
    <row r="370" spans="1:6" s="94" customFormat="1" ht="12">
      <c r="A370" s="95">
        <v>369</v>
      </c>
      <c r="B370" s="98" t="s">
        <v>75</v>
      </c>
      <c r="C370" s="96" t="s">
        <v>143</v>
      </c>
      <c r="D370" s="97">
        <v>631</v>
      </c>
      <c r="E370" s="97">
        <v>19857.87</v>
      </c>
      <c r="F370" s="98" t="s">
        <v>66</v>
      </c>
    </row>
    <row r="371" spans="1:6" s="94" customFormat="1" ht="12">
      <c r="A371" s="95">
        <v>370</v>
      </c>
      <c r="B371" s="98" t="s">
        <v>75</v>
      </c>
      <c r="C371" s="96" t="s">
        <v>143</v>
      </c>
      <c r="D371" s="97">
        <v>804.62</v>
      </c>
      <c r="E371" s="97">
        <v>24974.86</v>
      </c>
      <c r="F371" s="98" t="s">
        <v>66</v>
      </c>
    </row>
    <row r="372" spans="1:6" s="94" customFormat="1" ht="12">
      <c r="A372" s="95">
        <v>371</v>
      </c>
      <c r="B372" s="98" t="s">
        <v>75</v>
      </c>
      <c r="C372" s="96" t="s">
        <v>143</v>
      </c>
      <c r="D372" s="97">
        <v>677.94</v>
      </c>
      <c r="E372" s="97">
        <v>21791.81</v>
      </c>
      <c r="F372" s="98" t="s">
        <v>66</v>
      </c>
    </row>
    <row r="373" spans="1:6" s="94" customFormat="1" ht="12">
      <c r="A373" s="95">
        <v>372</v>
      </c>
      <c r="B373" s="98" t="s">
        <v>75</v>
      </c>
      <c r="C373" s="96" t="s">
        <v>143</v>
      </c>
      <c r="D373" s="97">
        <v>188.82</v>
      </c>
      <c r="E373" s="97">
        <v>4906.1499999999996</v>
      </c>
      <c r="F373" s="98" t="s">
        <v>95</v>
      </c>
    </row>
    <row r="374" spans="1:6" s="94" customFormat="1" ht="12">
      <c r="A374" s="95">
        <v>373</v>
      </c>
      <c r="B374" s="98" t="s">
        <v>75</v>
      </c>
      <c r="C374" s="96" t="s">
        <v>143</v>
      </c>
      <c r="D374" s="97">
        <v>873.57</v>
      </c>
      <c r="E374" s="97">
        <v>20393.14</v>
      </c>
      <c r="F374" s="98" t="s">
        <v>66</v>
      </c>
    </row>
    <row r="375" spans="1:6" s="94" customFormat="1" ht="12">
      <c r="A375" s="95">
        <v>374</v>
      </c>
      <c r="B375" s="98" t="s">
        <v>75</v>
      </c>
      <c r="C375" s="96" t="s">
        <v>143</v>
      </c>
      <c r="D375" s="97">
        <v>647.22</v>
      </c>
      <c r="E375" s="97">
        <v>20753.79</v>
      </c>
      <c r="F375" s="98" t="s">
        <v>66</v>
      </c>
    </row>
    <row r="376" spans="1:6" s="94" customFormat="1" ht="12">
      <c r="A376" s="95">
        <v>375</v>
      </c>
      <c r="B376" s="98" t="s">
        <v>75</v>
      </c>
      <c r="C376" s="96" t="s">
        <v>143</v>
      </c>
      <c r="D376" s="97">
        <v>2691.98</v>
      </c>
      <c r="E376" s="97">
        <v>91942.8</v>
      </c>
      <c r="F376" s="98" t="s">
        <v>66</v>
      </c>
    </row>
    <row r="377" spans="1:6" s="94" customFormat="1" ht="12">
      <c r="A377" s="95">
        <v>376</v>
      </c>
      <c r="B377" s="98" t="s">
        <v>75</v>
      </c>
      <c r="C377" s="96" t="s">
        <v>143</v>
      </c>
      <c r="D377" s="97">
        <v>715.3</v>
      </c>
      <c r="E377" s="97">
        <v>36953.160000000003</v>
      </c>
      <c r="F377" s="98" t="s">
        <v>66</v>
      </c>
    </row>
    <row r="378" spans="1:6" s="94" customFormat="1" ht="12">
      <c r="A378" s="95">
        <v>377</v>
      </c>
      <c r="B378" s="98" t="s">
        <v>75</v>
      </c>
      <c r="C378" s="96" t="s">
        <v>143</v>
      </c>
      <c r="D378" s="97">
        <v>95.8</v>
      </c>
      <c r="E378" s="97">
        <v>2181.3200000000002</v>
      </c>
      <c r="F378" s="98" t="s">
        <v>66</v>
      </c>
    </row>
    <row r="379" spans="1:6" s="94" customFormat="1" ht="12">
      <c r="A379" s="95">
        <v>378</v>
      </c>
      <c r="B379" s="98" t="s">
        <v>75</v>
      </c>
      <c r="C379" s="96" t="s">
        <v>143</v>
      </c>
      <c r="D379" s="97">
        <v>1138.24</v>
      </c>
      <c r="E379" s="97">
        <v>37971.160000000003</v>
      </c>
      <c r="F379" s="98" t="s">
        <v>66</v>
      </c>
    </row>
    <row r="380" spans="1:6" s="94" customFormat="1" ht="12">
      <c r="A380" s="95">
        <v>379</v>
      </c>
      <c r="B380" s="98" t="s">
        <v>75</v>
      </c>
      <c r="C380" s="96" t="s">
        <v>143</v>
      </c>
      <c r="D380" s="97">
        <v>2996.5</v>
      </c>
      <c r="E380" s="97">
        <v>80546.38</v>
      </c>
      <c r="F380" s="98" t="s">
        <v>66</v>
      </c>
    </row>
    <row r="381" spans="1:6" s="94" customFormat="1" ht="12">
      <c r="A381" s="95">
        <v>380</v>
      </c>
      <c r="B381" s="98" t="s">
        <v>75</v>
      </c>
      <c r="C381" s="96" t="s">
        <v>143</v>
      </c>
      <c r="D381" s="97">
        <v>2027.49</v>
      </c>
      <c r="E381" s="97">
        <v>41359.26</v>
      </c>
      <c r="F381" s="98" t="s">
        <v>66</v>
      </c>
    </row>
    <row r="382" spans="1:6" s="94" customFormat="1" ht="12">
      <c r="A382" s="95">
        <v>381</v>
      </c>
      <c r="B382" s="98" t="s">
        <v>75</v>
      </c>
      <c r="C382" s="96" t="s">
        <v>143</v>
      </c>
      <c r="D382" s="97">
        <v>740</v>
      </c>
      <c r="E382" s="97">
        <v>17828.400000000001</v>
      </c>
      <c r="F382" s="98" t="s">
        <v>66</v>
      </c>
    </row>
    <row r="383" spans="1:6" s="94" customFormat="1" ht="12">
      <c r="A383" s="95">
        <v>382</v>
      </c>
      <c r="B383" s="98" t="s">
        <v>75</v>
      </c>
      <c r="C383" s="96" t="s">
        <v>143</v>
      </c>
      <c r="D383" s="97">
        <v>434.54</v>
      </c>
      <c r="E383" s="97">
        <v>10525.17</v>
      </c>
      <c r="F383" s="98" t="s">
        <v>66</v>
      </c>
    </row>
    <row r="384" spans="1:6" s="94" customFormat="1" ht="12">
      <c r="A384" s="95">
        <v>383</v>
      </c>
      <c r="B384" s="98" t="s">
        <v>75</v>
      </c>
      <c r="C384" s="96" t="s">
        <v>143</v>
      </c>
      <c r="D384" s="97">
        <v>235.74</v>
      </c>
      <c r="E384" s="97">
        <v>6340.74</v>
      </c>
      <c r="F384" s="98" t="s">
        <v>66</v>
      </c>
    </row>
    <row r="385" spans="1:6" s="94" customFormat="1" ht="12">
      <c r="A385" s="95">
        <v>384</v>
      </c>
      <c r="B385" s="98" t="s">
        <v>75</v>
      </c>
      <c r="C385" s="96" t="s">
        <v>143</v>
      </c>
      <c r="D385" s="97">
        <v>360</v>
      </c>
      <c r="E385" s="97">
        <v>8324.7900000000009</v>
      </c>
      <c r="F385" s="98" t="s">
        <v>66</v>
      </c>
    </row>
    <row r="386" spans="1:6" s="94" customFormat="1" ht="12">
      <c r="A386" s="95">
        <v>385</v>
      </c>
      <c r="B386" s="98" t="s">
        <v>75</v>
      </c>
      <c r="C386" s="96" t="s">
        <v>143</v>
      </c>
      <c r="D386" s="97">
        <v>510.96</v>
      </c>
      <c r="E386" s="97">
        <v>21503.35</v>
      </c>
      <c r="F386" s="98" t="s">
        <v>66</v>
      </c>
    </row>
    <row r="387" spans="1:6" s="94" customFormat="1" ht="12">
      <c r="A387" s="95">
        <v>386</v>
      </c>
      <c r="B387" s="98" t="s">
        <v>75</v>
      </c>
      <c r="C387" s="96" t="s">
        <v>143</v>
      </c>
      <c r="D387" s="97">
        <v>46.3</v>
      </c>
      <c r="E387" s="97">
        <v>1394.56</v>
      </c>
      <c r="F387" s="98" t="s">
        <v>66</v>
      </c>
    </row>
    <row r="388" spans="1:6" s="94" customFormat="1" ht="12">
      <c r="A388" s="95">
        <v>387</v>
      </c>
      <c r="B388" s="98" t="s">
        <v>75</v>
      </c>
      <c r="C388" s="96" t="s">
        <v>143</v>
      </c>
      <c r="D388" s="97">
        <v>401.15</v>
      </c>
      <c r="E388" s="97">
        <v>9248.02</v>
      </c>
      <c r="F388" s="98" t="s">
        <v>95</v>
      </c>
    </row>
    <row r="389" spans="1:6" s="94" customFormat="1" ht="12">
      <c r="A389" s="95">
        <v>388</v>
      </c>
      <c r="B389" s="98" t="s">
        <v>75</v>
      </c>
      <c r="C389" s="96" t="s">
        <v>143</v>
      </c>
      <c r="D389" s="97">
        <v>887.94</v>
      </c>
      <c r="E389" s="97">
        <v>27892.68</v>
      </c>
      <c r="F389" s="98" t="s">
        <v>66</v>
      </c>
    </row>
    <row r="390" spans="1:6" s="94" customFormat="1" ht="12">
      <c r="A390" s="95">
        <v>389</v>
      </c>
      <c r="B390" s="98" t="s">
        <v>75</v>
      </c>
      <c r="C390" s="96" t="s">
        <v>143</v>
      </c>
      <c r="D390" s="97">
        <v>474</v>
      </c>
      <c r="E390" s="97">
        <v>10576.08</v>
      </c>
      <c r="F390" s="98" t="s">
        <v>66</v>
      </c>
    </row>
    <row r="391" spans="1:6" s="94" customFormat="1" ht="12">
      <c r="A391" s="95">
        <v>390</v>
      </c>
      <c r="B391" s="98" t="s">
        <v>75</v>
      </c>
      <c r="C391" s="96" t="s">
        <v>143</v>
      </c>
      <c r="D391" s="97">
        <v>3400.6</v>
      </c>
      <c r="E391" s="97">
        <v>58832.42</v>
      </c>
      <c r="F391" s="98" t="s">
        <v>66</v>
      </c>
    </row>
    <row r="392" spans="1:6" s="94" customFormat="1" ht="12">
      <c r="A392" s="95">
        <v>391</v>
      </c>
      <c r="B392" s="98" t="s">
        <v>75</v>
      </c>
      <c r="C392" s="96" t="s">
        <v>143</v>
      </c>
      <c r="D392" s="97">
        <v>1993.58</v>
      </c>
      <c r="E392" s="97">
        <v>76218.7</v>
      </c>
      <c r="F392" s="98" t="s">
        <v>66</v>
      </c>
    </row>
    <row r="393" spans="1:6" s="94" customFormat="1" ht="12">
      <c r="A393" s="95">
        <v>392</v>
      </c>
      <c r="B393" s="98" t="s">
        <v>75</v>
      </c>
      <c r="C393" s="96" t="s">
        <v>143</v>
      </c>
      <c r="D393" s="97">
        <v>1728.23</v>
      </c>
      <c r="E393" s="97">
        <v>36432.21</v>
      </c>
      <c r="F393" s="98" t="s">
        <v>66</v>
      </c>
    </row>
    <row r="394" spans="1:6" s="94" customFormat="1" ht="12">
      <c r="A394" s="95">
        <v>393</v>
      </c>
      <c r="B394" s="98" t="s">
        <v>75</v>
      </c>
      <c r="C394" s="96" t="s">
        <v>143</v>
      </c>
      <c r="D394" s="97">
        <v>439.65</v>
      </c>
      <c r="E394" s="97">
        <v>9708.25</v>
      </c>
      <c r="F394" s="98" t="s">
        <v>66</v>
      </c>
    </row>
    <row r="395" spans="1:6" s="94" customFormat="1" ht="12">
      <c r="A395" s="95">
        <v>394</v>
      </c>
      <c r="B395" s="98" t="s">
        <v>64</v>
      </c>
      <c r="C395" s="96" t="s">
        <v>137</v>
      </c>
      <c r="D395" s="97">
        <v>838.27</v>
      </c>
      <c r="E395" s="97">
        <v>9250.7999999999993</v>
      </c>
      <c r="F395" s="98" t="s">
        <v>25</v>
      </c>
    </row>
    <row r="396" spans="1:6" s="94" customFormat="1" ht="12">
      <c r="A396" s="95">
        <v>395</v>
      </c>
      <c r="B396" s="98" t="s">
        <v>93</v>
      </c>
      <c r="C396" s="96" t="s">
        <v>138</v>
      </c>
      <c r="D396" s="97">
        <v>5791</v>
      </c>
      <c r="E396" s="97">
        <v>18500</v>
      </c>
      <c r="F396" s="98" t="s">
        <v>36</v>
      </c>
    </row>
    <row r="397" spans="1:6" s="94" customFormat="1" ht="12">
      <c r="A397" s="95">
        <v>396</v>
      </c>
      <c r="B397" s="98" t="s">
        <v>93</v>
      </c>
      <c r="C397" s="96" t="s">
        <v>138</v>
      </c>
      <c r="D397" s="97">
        <v>2082</v>
      </c>
      <c r="E397" s="97">
        <v>15408</v>
      </c>
      <c r="F397" s="98" t="s">
        <v>36</v>
      </c>
    </row>
    <row r="398" spans="1:6" s="94" customFormat="1" ht="12">
      <c r="A398" s="95">
        <v>397</v>
      </c>
      <c r="B398" s="98" t="s">
        <v>93</v>
      </c>
      <c r="C398" s="96" t="s">
        <v>138</v>
      </c>
      <c r="D398" s="97">
        <v>1284</v>
      </c>
      <c r="E398" s="97">
        <v>10236</v>
      </c>
      <c r="F398" s="98" t="s">
        <v>48</v>
      </c>
    </row>
    <row r="399" spans="1:6" s="94" customFormat="1" ht="12">
      <c r="A399" s="95">
        <v>398</v>
      </c>
      <c r="B399" s="98" t="s">
        <v>93</v>
      </c>
      <c r="C399" s="96" t="s">
        <v>138</v>
      </c>
      <c r="D399" s="97">
        <v>1205</v>
      </c>
      <c r="E399" s="97">
        <v>12902</v>
      </c>
      <c r="F399" s="98" t="s">
        <v>95</v>
      </c>
    </row>
    <row r="400" spans="1:6" s="94" customFormat="1" ht="12">
      <c r="A400" s="95">
        <v>399</v>
      </c>
      <c r="B400" s="98" t="s">
        <v>93</v>
      </c>
      <c r="C400" s="96" t="s">
        <v>138</v>
      </c>
      <c r="D400" s="97">
        <v>2669.5</v>
      </c>
      <c r="E400" s="97">
        <v>19485</v>
      </c>
      <c r="F400" s="98" t="s">
        <v>95</v>
      </c>
    </row>
    <row r="401" spans="1:6" s="94" customFormat="1" ht="12">
      <c r="A401" s="95">
        <v>400</v>
      </c>
      <c r="B401" s="98" t="s">
        <v>93</v>
      </c>
      <c r="C401" s="96" t="s">
        <v>138</v>
      </c>
      <c r="D401" s="97">
        <v>2011</v>
      </c>
      <c r="E401" s="97">
        <v>13616</v>
      </c>
      <c r="F401" s="98" t="s">
        <v>36</v>
      </c>
    </row>
    <row r="402" spans="1:6" s="94" customFormat="1" ht="12">
      <c r="A402" s="95">
        <v>401</v>
      </c>
      <c r="B402" s="98" t="s">
        <v>93</v>
      </c>
      <c r="C402" s="96" t="s">
        <v>138</v>
      </c>
      <c r="D402" s="97">
        <v>10474</v>
      </c>
      <c r="E402" s="97">
        <v>10439</v>
      </c>
      <c r="F402" s="98" t="s">
        <v>25</v>
      </c>
    </row>
    <row r="403" spans="1:6" s="94" customFormat="1" ht="12">
      <c r="A403" s="95">
        <v>402</v>
      </c>
      <c r="B403" s="98" t="s">
        <v>128</v>
      </c>
      <c r="C403" s="96" t="s">
        <v>161</v>
      </c>
      <c r="D403" s="97">
        <v>13596.2</v>
      </c>
      <c r="E403" s="97">
        <v>56939.4</v>
      </c>
      <c r="F403" s="98" t="s">
        <v>66</v>
      </c>
    </row>
    <row r="404" spans="1:6" s="94" customFormat="1" ht="12">
      <c r="A404" s="95">
        <v>403</v>
      </c>
      <c r="B404" s="98" t="s">
        <v>117</v>
      </c>
      <c r="C404" s="96" t="s">
        <v>118</v>
      </c>
      <c r="D404" s="97">
        <v>3145.6</v>
      </c>
      <c r="E404" s="97">
        <v>25360</v>
      </c>
      <c r="F404" s="98" t="s">
        <v>25</v>
      </c>
    </row>
    <row r="405" spans="1:6" s="94" customFormat="1" ht="12">
      <c r="A405" s="95">
        <v>404</v>
      </c>
      <c r="B405" s="98" t="s">
        <v>117</v>
      </c>
      <c r="C405" s="96" t="s">
        <v>118</v>
      </c>
      <c r="D405" s="97">
        <v>1903.8</v>
      </c>
      <c r="E405" s="97">
        <v>18381.599999999999</v>
      </c>
      <c r="F405" s="98" t="s">
        <v>45</v>
      </c>
    </row>
    <row r="406" spans="1:6" s="94" customFormat="1" ht="12">
      <c r="A406" s="95">
        <v>405</v>
      </c>
      <c r="B406" s="98" t="s">
        <v>105</v>
      </c>
      <c r="C406" s="96" t="s">
        <v>106</v>
      </c>
      <c r="D406" s="97">
        <v>11513.4</v>
      </c>
      <c r="E406" s="97">
        <v>16650</v>
      </c>
      <c r="F406" s="98" t="s">
        <v>44</v>
      </c>
    </row>
    <row r="407" spans="1:6" s="94" customFormat="1" ht="12">
      <c r="A407" s="95">
        <v>406</v>
      </c>
      <c r="B407" s="98" t="s">
        <v>105</v>
      </c>
      <c r="C407" s="96" t="s">
        <v>106</v>
      </c>
      <c r="D407" s="97">
        <v>6551.4</v>
      </c>
      <c r="E407" s="97">
        <v>9730</v>
      </c>
      <c r="F407" s="98" t="s">
        <v>152</v>
      </c>
    </row>
    <row r="408" spans="1:6" s="94" customFormat="1" ht="12">
      <c r="A408" s="95">
        <v>407</v>
      </c>
      <c r="B408" s="98" t="s">
        <v>139</v>
      </c>
      <c r="C408" s="96" t="s">
        <v>140</v>
      </c>
      <c r="D408" s="97">
        <v>181.76</v>
      </c>
      <c r="E408" s="97">
        <v>2744.64</v>
      </c>
      <c r="F408" s="98" t="s">
        <v>25</v>
      </c>
    </row>
    <row r="409" spans="1:6" s="94" customFormat="1" ht="12">
      <c r="A409" s="95">
        <v>408</v>
      </c>
      <c r="B409" s="98" t="s">
        <v>139</v>
      </c>
      <c r="C409" s="96" t="s">
        <v>140</v>
      </c>
      <c r="D409" s="97">
        <v>61.94</v>
      </c>
      <c r="E409" s="97">
        <v>1046.52</v>
      </c>
      <c r="F409" s="98" t="s">
        <v>25</v>
      </c>
    </row>
    <row r="410" spans="1:6" s="94" customFormat="1" ht="12">
      <c r="A410" s="95">
        <v>409</v>
      </c>
      <c r="B410" s="98" t="s">
        <v>139</v>
      </c>
      <c r="C410" s="96" t="s">
        <v>140</v>
      </c>
      <c r="D410" s="97">
        <v>11875.89</v>
      </c>
      <c r="E410" s="97">
        <v>217418.98</v>
      </c>
      <c r="F410" s="98" t="s">
        <v>152</v>
      </c>
    </row>
    <row r="411" spans="1:6" s="94" customFormat="1" ht="12">
      <c r="A411" s="95">
        <v>410</v>
      </c>
      <c r="B411" s="98" t="s">
        <v>139</v>
      </c>
      <c r="C411" s="96" t="s">
        <v>140</v>
      </c>
      <c r="D411" s="97">
        <v>1589.6</v>
      </c>
      <c r="E411" s="97">
        <v>8034</v>
      </c>
      <c r="F411" s="98" t="s">
        <v>50</v>
      </c>
    </row>
    <row r="412" spans="1:6" s="94" customFormat="1" ht="12">
      <c r="A412" s="95">
        <v>411</v>
      </c>
      <c r="B412" s="98" t="s">
        <v>139</v>
      </c>
      <c r="C412" s="96" t="s">
        <v>140</v>
      </c>
      <c r="D412" s="97">
        <v>499.8</v>
      </c>
      <c r="E412" s="97">
        <v>2592.8000000000002</v>
      </c>
      <c r="F412" s="98" t="s">
        <v>50</v>
      </c>
    </row>
    <row r="413" spans="1:6" s="94" customFormat="1" ht="12">
      <c r="A413" s="95">
        <v>412</v>
      </c>
      <c r="B413" s="98" t="s">
        <v>40</v>
      </c>
      <c r="C413" s="96" t="s">
        <v>41</v>
      </c>
      <c r="D413" s="97">
        <v>4.95</v>
      </c>
      <c r="E413" s="97">
        <v>184.57</v>
      </c>
      <c r="F413" s="98" t="s">
        <v>37</v>
      </c>
    </row>
    <row r="414" spans="1:6" s="94" customFormat="1" ht="12">
      <c r="A414" s="95">
        <v>413</v>
      </c>
      <c r="B414" s="98" t="s">
        <v>40</v>
      </c>
      <c r="C414" s="96" t="s">
        <v>41</v>
      </c>
      <c r="D414" s="97">
        <v>3805.75</v>
      </c>
      <c r="E414" s="97">
        <v>133368</v>
      </c>
      <c r="F414" s="98" t="s">
        <v>66</v>
      </c>
    </row>
    <row r="415" spans="1:6" s="94" customFormat="1" ht="12">
      <c r="A415" s="95">
        <v>414</v>
      </c>
      <c r="B415" s="98" t="s">
        <v>40</v>
      </c>
      <c r="C415" s="96" t="s">
        <v>41</v>
      </c>
      <c r="D415" s="97">
        <v>6.58</v>
      </c>
      <c r="E415" s="97">
        <v>155.81</v>
      </c>
      <c r="F415" s="98" t="s">
        <v>37</v>
      </c>
    </row>
    <row r="416" spans="1:6" s="94" customFormat="1" ht="12">
      <c r="A416" s="95">
        <v>415</v>
      </c>
      <c r="B416" s="98" t="s">
        <v>40</v>
      </c>
      <c r="C416" s="96" t="s">
        <v>41</v>
      </c>
      <c r="D416" s="97">
        <v>1448.28</v>
      </c>
      <c r="E416" s="97">
        <v>37160.400000000001</v>
      </c>
      <c r="F416" s="98" t="s">
        <v>36</v>
      </c>
    </row>
    <row r="417" spans="1:7" s="94" customFormat="1" ht="12">
      <c r="A417" s="95">
        <v>416</v>
      </c>
      <c r="B417" s="98" t="s">
        <v>96</v>
      </c>
      <c r="C417" s="96" t="s">
        <v>97</v>
      </c>
      <c r="D417" s="97">
        <v>6702.8</v>
      </c>
      <c r="E417" s="97">
        <v>18884.8</v>
      </c>
      <c r="F417" s="98" t="s">
        <v>66</v>
      </c>
    </row>
    <row r="418" spans="1:7" s="94" customFormat="1" ht="12">
      <c r="A418" s="95">
        <v>417</v>
      </c>
      <c r="B418" s="98" t="s">
        <v>96</v>
      </c>
      <c r="C418" s="96" t="s">
        <v>97</v>
      </c>
      <c r="D418" s="97">
        <v>7754.8</v>
      </c>
      <c r="E418" s="97">
        <v>20818.2</v>
      </c>
      <c r="F418" s="98" t="s">
        <v>66</v>
      </c>
    </row>
    <row r="419" spans="1:7" s="94" customFormat="1" ht="12">
      <c r="A419" s="95">
        <v>418</v>
      </c>
      <c r="B419" s="98" t="s">
        <v>130</v>
      </c>
      <c r="C419" s="96" t="s">
        <v>131</v>
      </c>
      <c r="D419" s="97">
        <v>5026.6000000000004</v>
      </c>
      <c r="E419" s="97">
        <v>23786.16</v>
      </c>
      <c r="F419" s="98" t="s">
        <v>66</v>
      </c>
    </row>
    <row r="420" spans="1:7" s="94" customFormat="1" ht="12">
      <c r="A420" s="95">
        <v>419</v>
      </c>
      <c r="B420" s="98" t="s">
        <v>34</v>
      </c>
      <c r="C420" s="96" t="s">
        <v>141</v>
      </c>
      <c r="D420" s="97">
        <v>80.930000000000007</v>
      </c>
      <c r="E420" s="97">
        <v>2160.5</v>
      </c>
      <c r="F420" s="98" t="s">
        <v>25</v>
      </c>
    </row>
    <row r="421" spans="1:7" s="94" customFormat="1" ht="12">
      <c r="A421" s="95">
        <v>420</v>
      </c>
      <c r="B421" s="98" t="s">
        <v>34</v>
      </c>
      <c r="C421" s="96" t="s">
        <v>141</v>
      </c>
      <c r="D421" s="97">
        <v>111.17</v>
      </c>
      <c r="E421" s="97">
        <v>2327</v>
      </c>
      <c r="F421" s="98" t="s">
        <v>25</v>
      </c>
    </row>
    <row r="422" spans="1:7">
      <c r="D422" s="101">
        <f>SUM(D2:D421)</f>
        <v>927856.63999999943</v>
      </c>
      <c r="E422" s="101">
        <f>SUM(E2:E421)</f>
        <v>9038976.1700000018</v>
      </c>
    </row>
    <row r="424" spans="1:7">
      <c r="A424" s="102" t="s">
        <v>19</v>
      </c>
      <c r="B424" s="102" t="s">
        <v>408</v>
      </c>
      <c r="C424" s="102" t="s">
        <v>21</v>
      </c>
      <c r="D424" s="103" t="s">
        <v>22</v>
      </c>
      <c r="E424" s="104" t="s">
        <v>23</v>
      </c>
      <c r="F424" s="104" t="s">
        <v>24</v>
      </c>
    </row>
    <row r="425" spans="1:7">
      <c r="A425" s="105">
        <v>1</v>
      </c>
      <c r="B425" s="82" t="s">
        <v>402</v>
      </c>
      <c r="C425" s="109" t="s">
        <v>67</v>
      </c>
      <c r="D425" s="106" t="s">
        <v>148</v>
      </c>
      <c r="E425" s="84">
        <f ca="1">SUMIF($B$2:$F$421,C425,$D$2:$D$421)</f>
        <v>424964.8</v>
      </c>
      <c r="F425" s="84">
        <f ca="1">SUMIF($B$2:$F$421,C425,$E$2:$E$421)</f>
        <v>431295.72000000003</v>
      </c>
    </row>
    <row r="426" spans="1:7">
      <c r="A426" s="105">
        <v>2</v>
      </c>
      <c r="B426" s="82" t="s">
        <v>399</v>
      </c>
      <c r="C426" s="109" t="s">
        <v>91</v>
      </c>
      <c r="D426" s="106" t="s">
        <v>154</v>
      </c>
      <c r="E426" s="84">
        <f t="shared" ref="E426:E457" ca="1" si="0">SUMIF($B$2:$F$421,C426,$D$2:$D$421)</f>
        <v>4130</v>
      </c>
      <c r="F426" s="84">
        <f t="shared" ref="F426:F457" ca="1" si="1">SUMIF($B$2:$F$421,C426,$E$2:$E$421)</f>
        <v>19022</v>
      </c>
    </row>
    <row r="427" spans="1:7">
      <c r="A427" s="105">
        <v>3</v>
      </c>
      <c r="B427" s="82" t="s">
        <v>404</v>
      </c>
      <c r="C427" s="109" t="s">
        <v>26</v>
      </c>
      <c r="D427" s="106" t="s">
        <v>27</v>
      </c>
      <c r="E427" s="84">
        <f t="shared" ca="1" si="0"/>
        <v>2166.15</v>
      </c>
      <c r="F427" s="84">
        <f t="shared" ca="1" si="1"/>
        <v>80581.320000000007</v>
      </c>
    </row>
    <row r="428" spans="1:7">
      <c r="A428" s="105">
        <v>4</v>
      </c>
      <c r="B428" s="82" t="s">
        <v>404</v>
      </c>
      <c r="C428" s="109" t="s">
        <v>122</v>
      </c>
      <c r="D428" s="106" t="s">
        <v>123</v>
      </c>
      <c r="E428" s="84">
        <f t="shared" ca="1" si="0"/>
        <v>122.6</v>
      </c>
      <c r="F428" s="84">
        <f t="shared" ca="1" si="1"/>
        <v>1667.86</v>
      </c>
    </row>
    <row r="429" spans="1:7">
      <c r="A429" s="105">
        <v>5</v>
      </c>
      <c r="B429" s="82" t="s">
        <v>399</v>
      </c>
      <c r="C429" s="109" t="s">
        <v>28</v>
      </c>
      <c r="D429" s="106" t="s">
        <v>29</v>
      </c>
      <c r="E429" s="84">
        <f t="shared" ca="1" si="0"/>
        <v>14439.5</v>
      </c>
      <c r="F429" s="84">
        <f t="shared" ca="1" si="1"/>
        <v>46987.729999999996</v>
      </c>
    </row>
    <row r="430" spans="1:7">
      <c r="A430" s="105">
        <v>6</v>
      </c>
      <c r="B430" s="82" t="s">
        <v>399</v>
      </c>
      <c r="C430" s="109" t="s">
        <v>120</v>
      </c>
      <c r="D430" s="106" t="s">
        <v>142</v>
      </c>
      <c r="E430" s="84">
        <f t="shared" ca="1" si="0"/>
        <v>5292</v>
      </c>
      <c r="F430" s="84">
        <f t="shared" ca="1" si="1"/>
        <v>48498</v>
      </c>
      <c r="G430" s="82" t="s">
        <v>395</v>
      </c>
    </row>
    <row r="431" spans="1:7">
      <c r="A431" s="105">
        <v>7</v>
      </c>
      <c r="B431" s="82" t="s">
        <v>404</v>
      </c>
      <c r="C431" s="109" t="s">
        <v>51</v>
      </c>
      <c r="D431" s="106" t="s">
        <v>153</v>
      </c>
      <c r="E431" s="84">
        <f t="shared" ca="1" si="0"/>
        <v>25388.22</v>
      </c>
      <c r="F431" s="84">
        <f t="shared" ca="1" si="1"/>
        <v>488848.65</v>
      </c>
      <c r="G431" s="82" t="s">
        <v>396</v>
      </c>
    </row>
    <row r="432" spans="1:7">
      <c r="A432" s="105">
        <v>8</v>
      </c>
      <c r="B432" s="82" t="s">
        <v>404</v>
      </c>
      <c r="C432" s="109" t="s">
        <v>30</v>
      </c>
      <c r="D432" s="106" t="s">
        <v>31</v>
      </c>
      <c r="E432" s="84">
        <f t="shared" ca="1" si="0"/>
        <v>101126.50999999994</v>
      </c>
      <c r="F432" s="84">
        <f t="shared" ca="1" si="1"/>
        <v>2554999.2800000003</v>
      </c>
      <c r="G432" s="82" t="s">
        <v>397</v>
      </c>
    </row>
    <row r="433" spans="1:7">
      <c r="A433" s="105">
        <v>9</v>
      </c>
      <c r="B433" s="82" t="s">
        <v>395</v>
      </c>
      <c r="C433" s="109" t="s">
        <v>69</v>
      </c>
      <c r="D433" s="106" t="s">
        <v>149</v>
      </c>
      <c r="E433" s="84">
        <f t="shared" ca="1" si="0"/>
        <v>229.79999999999998</v>
      </c>
      <c r="F433" s="84">
        <f t="shared" ca="1" si="1"/>
        <v>1848045.9900000002</v>
      </c>
      <c r="G433" s="82" t="s">
        <v>398</v>
      </c>
    </row>
    <row r="434" spans="1:7">
      <c r="A434" s="105">
        <v>10</v>
      </c>
      <c r="B434" s="82" t="s">
        <v>399</v>
      </c>
      <c r="C434" s="109" t="s">
        <v>71</v>
      </c>
      <c r="D434" s="106" t="s">
        <v>156</v>
      </c>
      <c r="E434" s="84">
        <f t="shared" ca="1" si="0"/>
        <v>60828.840000000004</v>
      </c>
      <c r="F434" s="84">
        <f t="shared" ca="1" si="1"/>
        <v>377247.48999999993</v>
      </c>
      <c r="G434" s="82" t="s">
        <v>399</v>
      </c>
    </row>
    <row r="435" spans="1:7">
      <c r="A435" s="105">
        <v>11</v>
      </c>
      <c r="B435" s="82" t="s">
        <v>396</v>
      </c>
      <c r="C435" s="109" t="s">
        <v>113</v>
      </c>
      <c r="D435" s="106" t="s">
        <v>146</v>
      </c>
      <c r="E435" s="84">
        <f t="shared" ca="1" si="0"/>
        <v>1662</v>
      </c>
      <c r="F435" s="84">
        <f t="shared" ca="1" si="1"/>
        <v>13025.9</v>
      </c>
      <c r="G435" s="82" t="s">
        <v>400</v>
      </c>
    </row>
    <row r="436" spans="1:7">
      <c r="A436" s="105">
        <v>12</v>
      </c>
      <c r="B436" s="82" t="s">
        <v>399</v>
      </c>
      <c r="C436" s="109" t="s">
        <v>99</v>
      </c>
      <c r="D436" s="106" t="s">
        <v>100</v>
      </c>
      <c r="E436" s="84">
        <f t="shared" ca="1" si="0"/>
        <v>3808.42</v>
      </c>
      <c r="F436" s="84">
        <f t="shared" ca="1" si="1"/>
        <v>21277.599999999999</v>
      </c>
      <c r="G436" s="82" t="s">
        <v>401</v>
      </c>
    </row>
    <row r="437" spans="1:7">
      <c r="A437" s="105">
        <v>13</v>
      </c>
      <c r="B437" s="82" t="s">
        <v>403</v>
      </c>
      <c r="C437" s="109" t="s">
        <v>89</v>
      </c>
      <c r="D437" s="106" t="s">
        <v>90</v>
      </c>
      <c r="E437" s="84">
        <f t="shared" ca="1" si="0"/>
        <v>28947.06</v>
      </c>
      <c r="F437" s="84">
        <f t="shared" ca="1" si="1"/>
        <v>485048.28</v>
      </c>
      <c r="G437" s="82" t="s">
        <v>402</v>
      </c>
    </row>
    <row r="438" spans="1:7">
      <c r="A438" s="105">
        <v>14</v>
      </c>
      <c r="B438" s="82" t="s">
        <v>400</v>
      </c>
      <c r="C438" s="109" t="s">
        <v>56</v>
      </c>
      <c r="D438" s="106" t="s">
        <v>132</v>
      </c>
      <c r="E438" s="84">
        <f t="shared" ca="1" si="0"/>
        <v>7618.1</v>
      </c>
      <c r="F438" s="84">
        <f t="shared" ca="1" si="1"/>
        <v>52807</v>
      </c>
      <c r="G438" s="82" t="s">
        <v>403</v>
      </c>
    </row>
    <row r="439" spans="1:7">
      <c r="A439" s="105">
        <v>15</v>
      </c>
      <c r="B439" s="82" t="s">
        <v>399</v>
      </c>
      <c r="C439" s="109" t="s">
        <v>103</v>
      </c>
      <c r="D439" s="106" t="s">
        <v>150</v>
      </c>
      <c r="E439" s="84">
        <f t="shared" ca="1" si="0"/>
        <v>1897</v>
      </c>
      <c r="F439" s="84">
        <f t="shared" ca="1" si="1"/>
        <v>33780</v>
      </c>
      <c r="G439" s="82" t="s">
        <v>404</v>
      </c>
    </row>
    <row r="440" spans="1:7">
      <c r="A440" s="105">
        <v>16</v>
      </c>
      <c r="B440" s="82" t="s">
        <v>399</v>
      </c>
      <c r="C440" s="109" t="s">
        <v>133</v>
      </c>
      <c r="D440" s="106" t="s">
        <v>134</v>
      </c>
      <c r="E440" s="84">
        <f t="shared" ca="1" si="0"/>
        <v>5714.22</v>
      </c>
      <c r="F440" s="84">
        <f t="shared" ca="1" si="1"/>
        <v>53247</v>
      </c>
    </row>
    <row r="441" spans="1:7">
      <c r="A441" s="105">
        <v>17</v>
      </c>
      <c r="B441" s="82" t="s">
        <v>401</v>
      </c>
      <c r="C441" s="109" t="s">
        <v>110</v>
      </c>
      <c r="D441" s="106" t="s">
        <v>111</v>
      </c>
      <c r="E441" s="84">
        <f t="shared" ca="1" si="0"/>
        <v>14805.130000000001</v>
      </c>
      <c r="F441" s="84">
        <f t="shared" ca="1" si="1"/>
        <v>60355.119999999995</v>
      </c>
    </row>
    <row r="442" spans="1:7">
      <c r="A442" s="105">
        <v>18</v>
      </c>
      <c r="B442" s="82" t="s">
        <v>399</v>
      </c>
      <c r="C442" s="109" t="s">
        <v>73</v>
      </c>
      <c r="D442" s="106" t="s">
        <v>135</v>
      </c>
      <c r="E442" s="84">
        <f t="shared" ca="1" si="0"/>
        <v>22830.440000000002</v>
      </c>
      <c r="F442" s="84">
        <f t="shared" ca="1" si="1"/>
        <v>128964.98999999999</v>
      </c>
    </row>
    <row r="443" spans="1:7">
      <c r="A443" s="105">
        <v>19</v>
      </c>
      <c r="B443" s="82" t="s">
        <v>399</v>
      </c>
      <c r="C443" s="109" t="s">
        <v>157</v>
      </c>
      <c r="D443" s="106" t="s">
        <v>158</v>
      </c>
      <c r="E443" s="84">
        <f t="shared" ca="1" si="0"/>
        <v>3840.5</v>
      </c>
      <c r="F443" s="84">
        <f t="shared" ca="1" si="1"/>
        <v>4679</v>
      </c>
    </row>
    <row r="444" spans="1:7">
      <c r="A444" s="105">
        <v>20</v>
      </c>
      <c r="B444" s="82" t="s">
        <v>399</v>
      </c>
      <c r="C444" s="109" t="s">
        <v>115</v>
      </c>
      <c r="D444" s="106" t="s">
        <v>136</v>
      </c>
      <c r="E444" s="84">
        <f t="shared" ca="1" si="0"/>
        <v>13842</v>
      </c>
      <c r="F444" s="84">
        <f t="shared" ca="1" si="1"/>
        <v>24743.629999999997</v>
      </c>
    </row>
    <row r="445" spans="1:7">
      <c r="A445" s="105">
        <v>21</v>
      </c>
      <c r="B445" s="82" t="s">
        <v>398</v>
      </c>
      <c r="C445" s="109" t="s">
        <v>62</v>
      </c>
      <c r="D445" s="106" t="s">
        <v>159</v>
      </c>
      <c r="E445" s="84">
        <f t="shared" ca="1" si="0"/>
        <v>3719.96</v>
      </c>
      <c r="F445" s="84">
        <f t="shared" ca="1" si="1"/>
        <v>12498</v>
      </c>
    </row>
    <row r="446" spans="1:7">
      <c r="A446" s="105">
        <v>22</v>
      </c>
      <c r="B446" s="82" t="s">
        <v>400</v>
      </c>
      <c r="C446" s="109" t="s">
        <v>126</v>
      </c>
      <c r="D446" s="106" t="s">
        <v>160</v>
      </c>
      <c r="E446" s="84">
        <f t="shared" ca="1" si="0"/>
        <v>22265.5</v>
      </c>
      <c r="F446" s="84">
        <f t="shared" ca="1" si="1"/>
        <v>74387.350000000006</v>
      </c>
    </row>
    <row r="447" spans="1:7">
      <c r="A447" s="105">
        <v>23</v>
      </c>
      <c r="B447" s="82" t="s">
        <v>404</v>
      </c>
      <c r="C447" s="109" t="s">
        <v>75</v>
      </c>
      <c r="D447" s="106" t="s">
        <v>143</v>
      </c>
      <c r="E447" s="84">
        <f t="shared" ca="1" si="0"/>
        <v>56001.870000000017</v>
      </c>
      <c r="F447" s="84">
        <f t="shared" ca="1" si="1"/>
        <v>1469388.08</v>
      </c>
    </row>
    <row r="448" spans="1:7">
      <c r="A448" s="105">
        <v>24</v>
      </c>
      <c r="B448" s="82" t="s">
        <v>404</v>
      </c>
      <c r="C448" s="109" t="s">
        <v>64</v>
      </c>
      <c r="D448" s="106" t="s">
        <v>137</v>
      </c>
      <c r="E448" s="84">
        <f t="shared" ca="1" si="0"/>
        <v>838.27</v>
      </c>
      <c r="F448" s="84">
        <f t="shared" ca="1" si="1"/>
        <v>9250.7999999999993</v>
      </c>
    </row>
    <row r="449" spans="1:6">
      <c r="A449" s="105">
        <v>25</v>
      </c>
      <c r="B449" s="82" t="s">
        <v>399</v>
      </c>
      <c r="C449" s="109" t="s">
        <v>93</v>
      </c>
      <c r="D449" s="106" t="s">
        <v>138</v>
      </c>
      <c r="E449" s="84">
        <f t="shared" ca="1" si="0"/>
        <v>25516.5</v>
      </c>
      <c r="F449" s="84">
        <f t="shared" ca="1" si="1"/>
        <v>100586</v>
      </c>
    </row>
    <row r="450" spans="1:6">
      <c r="A450" s="105">
        <v>26</v>
      </c>
      <c r="B450" s="82" t="s">
        <v>399</v>
      </c>
      <c r="C450" s="109" t="s">
        <v>128</v>
      </c>
      <c r="D450" s="106" t="s">
        <v>161</v>
      </c>
      <c r="E450" s="84">
        <f t="shared" ca="1" si="0"/>
        <v>13596.2</v>
      </c>
      <c r="F450" s="84">
        <f t="shared" ca="1" si="1"/>
        <v>56939.4</v>
      </c>
    </row>
    <row r="451" spans="1:6">
      <c r="A451" s="105">
        <v>27</v>
      </c>
      <c r="B451" s="82" t="s">
        <v>399</v>
      </c>
      <c r="C451" s="109" t="s">
        <v>117</v>
      </c>
      <c r="D451" s="106" t="s">
        <v>118</v>
      </c>
      <c r="E451" s="84">
        <f t="shared" ca="1" si="0"/>
        <v>5049.3999999999996</v>
      </c>
      <c r="F451" s="84">
        <f t="shared" ca="1" si="1"/>
        <v>43741.599999999999</v>
      </c>
    </row>
    <row r="452" spans="1:6">
      <c r="A452" s="105">
        <v>28</v>
      </c>
      <c r="B452" s="82" t="s">
        <v>397</v>
      </c>
      <c r="C452" s="109" t="s">
        <v>105</v>
      </c>
      <c r="D452" s="106" t="s">
        <v>106</v>
      </c>
      <c r="E452" s="84">
        <f t="shared" ca="1" si="0"/>
        <v>18064.8</v>
      </c>
      <c r="F452" s="84">
        <f t="shared" ca="1" si="1"/>
        <v>26380</v>
      </c>
    </row>
    <row r="453" spans="1:6">
      <c r="A453" s="105">
        <v>29</v>
      </c>
      <c r="B453" s="82" t="s">
        <v>404</v>
      </c>
      <c r="C453" s="109" t="s">
        <v>139</v>
      </c>
      <c r="D453" s="106" t="s">
        <v>140</v>
      </c>
      <c r="E453" s="84">
        <f t="shared" ca="1" si="0"/>
        <v>14208.99</v>
      </c>
      <c r="F453" s="84">
        <f t="shared" ca="1" si="1"/>
        <v>231836.94</v>
      </c>
    </row>
    <row r="454" spans="1:6">
      <c r="A454" s="105">
        <v>30</v>
      </c>
      <c r="B454" s="82" t="s">
        <v>404</v>
      </c>
      <c r="C454" s="109" t="s">
        <v>40</v>
      </c>
      <c r="D454" s="106" t="s">
        <v>41</v>
      </c>
      <c r="E454" s="84">
        <f t="shared" ca="1" si="0"/>
        <v>5265.5599999999995</v>
      </c>
      <c r="F454" s="84">
        <f t="shared" ca="1" si="1"/>
        <v>170868.78</v>
      </c>
    </row>
    <row r="455" spans="1:6">
      <c r="A455" s="105">
        <v>31</v>
      </c>
      <c r="B455" s="82" t="s">
        <v>399</v>
      </c>
      <c r="C455" s="109" t="s">
        <v>96</v>
      </c>
      <c r="D455" s="106" t="s">
        <v>97</v>
      </c>
      <c r="E455" s="84">
        <f t="shared" ca="1" si="0"/>
        <v>14457.6</v>
      </c>
      <c r="F455" s="84">
        <f t="shared" ca="1" si="1"/>
        <v>39703</v>
      </c>
    </row>
    <row r="456" spans="1:6">
      <c r="A456" s="105">
        <v>32</v>
      </c>
      <c r="B456" s="82" t="s">
        <v>400</v>
      </c>
      <c r="C456" s="109" t="s">
        <v>130</v>
      </c>
      <c r="D456" s="106" t="s">
        <v>131</v>
      </c>
      <c r="E456" s="84">
        <f t="shared" ca="1" si="0"/>
        <v>5026.6000000000004</v>
      </c>
      <c r="F456" s="84">
        <f t="shared" ca="1" si="1"/>
        <v>23786.16</v>
      </c>
    </row>
    <row r="457" spans="1:6">
      <c r="A457" s="105">
        <v>33</v>
      </c>
      <c r="B457" s="82" t="s">
        <v>404</v>
      </c>
      <c r="C457" s="109" t="s">
        <v>34</v>
      </c>
      <c r="D457" s="106" t="s">
        <v>141</v>
      </c>
      <c r="E457" s="84">
        <f t="shared" ca="1" si="0"/>
        <v>192.10000000000002</v>
      </c>
      <c r="F457" s="84">
        <f t="shared" ca="1" si="1"/>
        <v>4487.5</v>
      </c>
    </row>
    <row r="458" spans="1:6">
      <c r="D458" s="101">
        <f ca="1">SUM(E425:E457)</f>
        <v>927856.64000000001</v>
      </c>
      <c r="E458" s="101">
        <f ca="1">SUM(F425:F457)</f>
        <v>9038976.1699999999</v>
      </c>
    </row>
    <row r="460" spans="1:6">
      <c r="A460" s="105" t="s">
        <v>19</v>
      </c>
      <c r="B460" s="102" t="s">
        <v>408</v>
      </c>
      <c r="C460" s="104" t="s">
        <v>23</v>
      </c>
      <c r="D460" s="104" t="s">
        <v>24</v>
      </c>
    </row>
    <row r="461" spans="1:6">
      <c r="A461" s="105">
        <v>1</v>
      </c>
      <c r="B461" s="82" t="s">
        <v>395</v>
      </c>
      <c r="C461" s="84">
        <f ca="1">SUMIF($B$425:$F$457,B461,$E$425:$E$457)</f>
        <v>229.79999999999998</v>
      </c>
      <c r="D461" s="84">
        <f ca="1">SUMIF($B$425:$F$457,B461,$F$425:$F$457)</f>
        <v>1848045.9900000002</v>
      </c>
    </row>
    <row r="462" spans="1:6">
      <c r="A462" s="105">
        <v>2</v>
      </c>
      <c r="B462" s="82" t="s">
        <v>396</v>
      </c>
      <c r="C462" s="84">
        <f t="shared" ref="C462:C470" ca="1" si="2">SUMIF($B$425:$F$457,B462,$E$425:$E$457)</f>
        <v>1662</v>
      </c>
      <c r="D462" s="84">
        <f t="shared" ref="D462:D470" ca="1" si="3">SUMIF($B$425:$F$457,B462,$F$425:$F$457)</f>
        <v>13025.9</v>
      </c>
    </row>
    <row r="463" spans="1:6">
      <c r="A463" s="105">
        <v>3</v>
      </c>
      <c r="B463" s="82" t="s">
        <v>397</v>
      </c>
      <c r="C463" s="84">
        <f t="shared" ca="1" si="2"/>
        <v>18064.8</v>
      </c>
      <c r="D463" s="84">
        <f t="shared" ca="1" si="3"/>
        <v>26380</v>
      </c>
    </row>
    <row r="464" spans="1:6">
      <c r="A464" s="105">
        <v>4</v>
      </c>
      <c r="B464" s="82" t="s">
        <v>398</v>
      </c>
      <c r="C464" s="84">
        <f t="shared" ca="1" si="2"/>
        <v>3719.96</v>
      </c>
      <c r="D464" s="84">
        <f t="shared" ca="1" si="3"/>
        <v>12498</v>
      </c>
    </row>
    <row r="465" spans="1:7">
      <c r="A465" s="105">
        <v>5</v>
      </c>
      <c r="B465" s="82" t="s">
        <v>399</v>
      </c>
      <c r="C465" s="84">
        <f t="shared" ca="1" si="2"/>
        <v>195242.62</v>
      </c>
      <c r="D465" s="84">
        <f t="shared" ca="1" si="3"/>
        <v>999417.43999999983</v>
      </c>
    </row>
    <row r="466" spans="1:7">
      <c r="A466" s="105">
        <v>6</v>
      </c>
      <c r="B466" s="82" t="s">
        <v>400</v>
      </c>
      <c r="C466" s="84">
        <f t="shared" ca="1" si="2"/>
        <v>34910.199999999997</v>
      </c>
      <c r="D466" s="84">
        <f t="shared" ca="1" si="3"/>
        <v>150980.51</v>
      </c>
    </row>
    <row r="467" spans="1:7">
      <c r="A467" s="105">
        <v>7</v>
      </c>
      <c r="B467" s="82" t="s">
        <v>401</v>
      </c>
      <c r="C467" s="84">
        <f t="shared" ca="1" si="2"/>
        <v>14805.130000000001</v>
      </c>
      <c r="D467" s="84">
        <f t="shared" ca="1" si="3"/>
        <v>60355.119999999995</v>
      </c>
    </row>
    <row r="468" spans="1:7">
      <c r="A468" s="105">
        <v>8</v>
      </c>
      <c r="B468" s="82" t="s">
        <v>402</v>
      </c>
      <c r="C468" s="84">
        <f t="shared" ca="1" si="2"/>
        <v>424964.8</v>
      </c>
      <c r="D468" s="84">
        <f t="shared" ca="1" si="3"/>
        <v>431295.72000000003</v>
      </c>
    </row>
    <row r="469" spans="1:7">
      <c r="A469" s="105">
        <v>9</v>
      </c>
      <c r="B469" s="82" t="s">
        <v>403</v>
      </c>
      <c r="C469" s="84">
        <f t="shared" ca="1" si="2"/>
        <v>28947.06</v>
      </c>
      <c r="D469" s="84">
        <f t="shared" ca="1" si="3"/>
        <v>485048.28</v>
      </c>
    </row>
    <row r="470" spans="1:7" s="101" customFormat="1">
      <c r="A470" s="105">
        <v>10</v>
      </c>
      <c r="B470" s="82" t="s">
        <v>404</v>
      </c>
      <c r="C470" s="84">
        <f t="shared" ca="1" si="2"/>
        <v>205310.26999999993</v>
      </c>
      <c r="D470" s="84">
        <f t="shared" ca="1" si="3"/>
        <v>5011929.2100000009</v>
      </c>
      <c r="F470" s="99"/>
      <c r="G470" s="99"/>
    </row>
    <row r="471" spans="1:7" s="101" customFormat="1">
      <c r="A471" s="128"/>
      <c r="B471" s="129"/>
      <c r="C471" s="108"/>
      <c r="D471" s="108"/>
      <c r="F471" s="99"/>
      <c r="G471" s="99"/>
    </row>
    <row r="472" spans="1:7" s="101" customFormat="1">
      <c r="A472" s="99"/>
      <c r="B472" s="99"/>
      <c r="C472" s="113">
        <f ca="1">SUM(C461:C470)</f>
        <v>927856.64000000001</v>
      </c>
      <c r="D472" s="101">
        <f ca="1">SUM(D461:D470)</f>
        <v>9038976.1700000018</v>
      </c>
      <c r="F472" s="99"/>
      <c r="G472" s="99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7"/>
  <sheetViews>
    <sheetView showGridLines="0" topLeftCell="A382" workbookViewId="0">
      <selection activeCell="A406" sqref="A406:XFD406"/>
    </sheetView>
  </sheetViews>
  <sheetFormatPr defaultRowHeight="15"/>
  <cols>
    <col min="1" max="1" width="4" style="99" bestFit="1" customWidth="1"/>
    <col min="2" max="3" width="36.5703125" style="99" bestFit="1" customWidth="1"/>
    <col min="4" max="4" width="13.28515625" style="116" bestFit="1" customWidth="1"/>
    <col min="5" max="5" width="13.28515625" style="101" bestFit="1" customWidth="1"/>
    <col min="6" max="6" width="25.28515625" style="99" bestFit="1" customWidth="1"/>
    <col min="7" max="16384" width="9.140625" style="99"/>
  </cols>
  <sheetData>
    <row r="1" spans="1:6" s="94" customFormat="1" ht="12">
      <c r="A1" s="91" t="s">
        <v>19</v>
      </c>
      <c r="B1" s="91" t="s">
        <v>21</v>
      </c>
      <c r="C1" s="91" t="s">
        <v>22</v>
      </c>
      <c r="D1" s="114" t="s">
        <v>23</v>
      </c>
      <c r="E1" s="93" t="s">
        <v>24</v>
      </c>
      <c r="F1" s="91" t="s">
        <v>20</v>
      </c>
    </row>
    <row r="2" spans="1:6" s="94" customFormat="1" ht="24">
      <c r="A2" s="95">
        <v>1</v>
      </c>
      <c r="B2" s="98" t="s">
        <v>67</v>
      </c>
      <c r="C2" s="98" t="s">
        <v>148</v>
      </c>
      <c r="D2" s="115">
        <v>20243.93</v>
      </c>
      <c r="E2" s="97">
        <v>33001.96</v>
      </c>
      <c r="F2" s="98" t="s">
        <v>119</v>
      </c>
    </row>
    <row r="3" spans="1:6" s="94" customFormat="1" ht="24">
      <c r="A3" s="95">
        <v>2</v>
      </c>
      <c r="B3" s="98" t="s">
        <v>67</v>
      </c>
      <c r="C3" s="98" t="s">
        <v>148</v>
      </c>
      <c r="D3" s="115">
        <v>41105.42</v>
      </c>
      <c r="E3" s="97">
        <v>41095.97</v>
      </c>
      <c r="F3" s="98" t="s">
        <v>66</v>
      </c>
    </row>
    <row r="4" spans="1:6" s="94" customFormat="1" ht="24">
      <c r="A4" s="95">
        <v>3</v>
      </c>
      <c r="B4" s="98" t="s">
        <v>67</v>
      </c>
      <c r="C4" s="98" t="s">
        <v>148</v>
      </c>
      <c r="D4" s="115">
        <v>61503.45</v>
      </c>
      <c r="E4" s="97">
        <v>62013.8</v>
      </c>
      <c r="F4" s="98" t="s">
        <v>66</v>
      </c>
    </row>
    <row r="5" spans="1:6" s="94" customFormat="1" ht="24">
      <c r="A5" s="95">
        <v>4</v>
      </c>
      <c r="B5" s="98" t="s">
        <v>67</v>
      </c>
      <c r="C5" s="98" t="s">
        <v>148</v>
      </c>
      <c r="D5" s="115">
        <v>21966</v>
      </c>
      <c r="E5" s="97">
        <v>16749.63</v>
      </c>
      <c r="F5" s="98" t="s">
        <v>37</v>
      </c>
    </row>
    <row r="6" spans="1:6" s="94" customFormat="1" ht="24">
      <c r="A6" s="95">
        <v>5</v>
      </c>
      <c r="B6" s="98" t="s">
        <v>67</v>
      </c>
      <c r="C6" s="98" t="s">
        <v>148</v>
      </c>
      <c r="D6" s="115">
        <v>19320.080000000002</v>
      </c>
      <c r="E6" s="97">
        <v>20362.900000000001</v>
      </c>
      <c r="F6" s="98" t="s">
        <v>176</v>
      </c>
    </row>
    <row r="7" spans="1:6" s="94" customFormat="1" ht="24">
      <c r="A7" s="95">
        <v>6</v>
      </c>
      <c r="B7" s="98" t="s">
        <v>67</v>
      </c>
      <c r="C7" s="98" t="s">
        <v>148</v>
      </c>
      <c r="D7" s="115">
        <v>61194.09</v>
      </c>
      <c r="E7" s="97">
        <v>62753.49</v>
      </c>
      <c r="F7" s="98" t="s">
        <v>66</v>
      </c>
    </row>
    <row r="8" spans="1:6" s="94" customFormat="1" ht="24">
      <c r="A8" s="95">
        <v>7</v>
      </c>
      <c r="B8" s="98" t="s">
        <v>67</v>
      </c>
      <c r="C8" s="98" t="s">
        <v>148</v>
      </c>
      <c r="D8" s="115">
        <v>61503.45</v>
      </c>
      <c r="E8" s="97">
        <v>62013.8</v>
      </c>
      <c r="F8" s="98" t="s">
        <v>66</v>
      </c>
    </row>
    <row r="9" spans="1:6" s="94" customFormat="1" ht="12">
      <c r="A9" s="95">
        <v>8</v>
      </c>
      <c r="B9" s="98" t="s">
        <v>26</v>
      </c>
      <c r="C9" s="98" t="s">
        <v>27</v>
      </c>
      <c r="D9" s="115">
        <v>192.4</v>
      </c>
      <c r="E9" s="97">
        <v>7117.6</v>
      </c>
      <c r="F9" s="98" t="s">
        <v>25</v>
      </c>
    </row>
    <row r="10" spans="1:6" s="94" customFormat="1" ht="12">
      <c r="A10" s="95">
        <v>9</v>
      </c>
      <c r="B10" s="98" t="s">
        <v>26</v>
      </c>
      <c r="C10" s="98" t="s">
        <v>27</v>
      </c>
      <c r="D10" s="115">
        <v>76.95</v>
      </c>
      <c r="E10" s="97">
        <v>2356.9</v>
      </c>
      <c r="F10" s="98" t="s">
        <v>25</v>
      </c>
    </row>
    <row r="11" spans="1:6" s="94" customFormat="1" ht="12">
      <c r="A11" s="95">
        <v>10</v>
      </c>
      <c r="B11" s="98" t="s">
        <v>26</v>
      </c>
      <c r="C11" s="98" t="s">
        <v>27</v>
      </c>
      <c r="D11" s="115">
        <v>172.8</v>
      </c>
      <c r="E11" s="97">
        <v>4876.1000000000004</v>
      </c>
      <c r="F11" s="98" t="s">
        <v>25</v>
      </c>
    </row>
    <row r="12" spans="1:6" s="94" customFormat="1" ht="12">
      <c r="A12" s="95">
        <v>11</v>
      </c>
      <c r="B12" s="98" t="s">
        <v>26</v>
      </c>
      <c r="C12" s="98" t="s">
        <v>27</v>
      </c>
      <c r="D12" s="115">
        <v>207.4</v>
      </c>
      <c r="E12" s="97">
        <v>5231</v>
      </c>
      <c r="F12" s="98" t="s">
        <v>25</v>
      </c>
    </row>
    <row r="13" spans="1:6" s="94" customFormat="1" ht="12">
      <c r="A13" s="95">
        <v>12</v>
      </c>
      <c r="B13" s="98" t="s">
        <v>122</v>
      </c>
      <c r="C13" s="98" t="s">
        <v>123</v>
      </c>
      <c r="D13" s="115">
        <v>671.58</v>
      </c>
      <c r="E13" s="97">
        <v>10008.040000000001</v>
      </c>
      <c r="F13" s="98" t="s">
        <v>95</v>
      </c>
    </row>
    <row r="14" spans="1:6" s="94" customFormat="1" ht="12">
      <c r="A14" s="95">
        <v>13</v>
      </c>
      <c r="B14" s="98" t="s">
        <v>122</v>
      </c>
      <c r="C14" s="98" t="s">
        <v>123</v>
      </c>
      <c r="D14" s="115">
        <v>1376.7</v>
      </c>
      <c r="E14" s="97">
        <v>17184.79</v>
      </c>
      <c r="F14" s="98" t="s">
        <v>66</v>
      </c>
    </row>
    <row r="15" spans="1:6" s="94" customFormat="1" ht="12">
      <c r="A15" s="95">
        <v>14</v>
      </c>
      <c r="B15" s="98" t="s">
        <v>122</v>
      </c>
      <c r="C15" s="98" t="s">
        <v>123</v>
      </c>
      <c r="D15" s="115">
        <v>3380.28</v>
      </c>
      <c r="E15" s="97">
        <v>49865.97</v>
      </c>
      <c r="F15" s="98" t="s">
        <v>66</v>
      </c>
    </row>
    <row r="16" spans="1:6" s="94" customFormat="1" ht="24">
      <c r="A16" s="95">
        <v>15</v>
      </c>
      <c r="B16" s="98" t="s">
        <v>28</v>
      </c>
      <c r="C16" s="98" t="s">
        <v>29</v>
      </c>
      <c r="D16" s="115">
        <v>5873</v>
      </c>
      <c r="E16" s="97">
        <v>23908.48</v>
      </c>
      <c r="F16" s="98" t="s">
        <v>25</v>
      </c>
    </row>
    <row r="17" spans="1:6" s="94" customFormat="1" ht="24">
      <c r="A17" s="95">
        <v>16</v>
      </c>
      <c r="B17" s="98" t="s">
        <v>28</v>
      </c>
      <c r="C17" s="98" t="s">
        <v>29</v>
      </c>
      <c r="D17" s="115">
        <v>776.5</v>
      </c>
      <c r="E17" s="97">
        <v>3366.5</v>
      </c>
      <c r="F17" s="98" t="s">
        <v>25</v>
      </c>
    </row>
    <row r="18" spans="1:6" s="94" customFormat="1" ht="24">
      <c r="A18" s="95">
        <v>17</v>
      </c>
      <c r="B18" s="98" t="s">
        <v>28</v>
      </c>
      <c r="C18" s="98" t="s">
        <v>29</v>
      </c>
      <c r="D18" s="115">
        <v>74.5</v>
      </c>
      <c r="E18" s="97">
        <v>257</v>
      </c>
      <c r="F18" s="98" t="s">
        <v>25</v>
      </c>
    </row>
    <row r="19" spans="1:6" s="94" customFormat="1" ht="24">
      <c r="A19" s="95">
        <v>18</v>
      </c>
      <c r="B19" s="98" t="s">
        <v>28</v>
      </c>
      <c r="C19" s="98" t="s">
        <v>29</v>
      </c>
      <c r="D19" s="115">
        <v>687</v>
      </c>
      <c r="E19" s="97">
        <v>3862</v>
      </c>
      <c r="F19" s="98" t="s">
        <v>25</v>
      </c>
    </row>
    <row r="20" spans="1:6" s="94" customFormat="1" ht="24">
      <c r="A20" s="95">
        <v>19</v>
      </c>
      <c r="B20" s="98" t="s">
        <v>28</v>
      </c>
      <c r="C20" s="98" t="s">
        <v>29</v>
      </c>
      <c r="D20" s="115">
        <v>4911</v>
      </c>
      <c r="E20" s="97">
        <v>18069.740000000002</v>
      </c>
      <c r="F20" s="98" t="s">
        <v>25</v>
      </c>
    </row>
    <row r="21" spans="1:6" s="94" customFormat="1" ht="24">
      <c r="A21" s="95">
        <v>20</v>
      </c>
      <c r="B21" s="98" t="s">
        <v>28</v>
      </c>
      <c r="C21" s="98" t="s">
        <v>29</v>
      </c>
      <c r="D21" s="115">
        <v>74.5</v>
      </c>
      <c r="E21" s="97">
        <v>257</v>
      </c>
      <c r="F21" s="98" t="s">
        <v>25</v>
      </c>
    </row>
    <row r="22" spans="1:6" s="94" customFormat="1" ht="24">
      <c r="A22" s="95">
        <v>21</v>
      </c>
      <c r="B22" s="98" t="s">
        <v>28</v>
      </c>
      <c r="C22" s="98" t="s">
        <v>29</v>
      </c>
      <c r="D22" s="115">
        <v>573</v>
      </c>
      <c r="E22" s="97">
        <v>2283</v>
      </c>
      <c r="F22" s="98" t="s">
        <v>25</v>
      </c>
    </row>
    <row r="23" spans="1:6" s="94" customFormat="1" ht="24">
      <c r="A23" s="95">
        <v>22</v>
      </c>
      <c r="B23" s="98" t="s">
        <v>28</v>
      </c>
      <c r="C23" s="98" t="s">
        <v>29</v>
      </c>
      <c r="D23" s="115">
        <v>5451</v>
      </c>
      <c r="E23" s="97">
        <v>21233.34</v>
      </c>
      <c r="F23" s="98" t="s">
        <v>25</v>
      </c>
    </row>
    <row r="24" spans="1:6" s="94" customFormat="1" ht="24">
      <c r="A24" s="95">
        <v>23</v>
      </c>
      <c r="B24" s="98" t="s">
        <v>28</v>
      </c>
      <c r="C24" s="98" t="s">
        <v>29</v>
      </c>
      <c r="D24" s="115">
        <v>297</v>
      </c>
      <c r="E24" s="97">
        <v>1104.5</v>
      </c>
      <c r="F24" s="98" t="s">
        <v>25</v>
      </c>
    </row>
    <row r="25" spans="1:6" s="94" customFormat="1" ht="24">
      <c r="A25" s="95">
        <v>24</v>
      </c>
      <c r="B25" s="98" t="s">
        <v>28</v>
      </c>
      <c r="C25" s="98" t="s">
        <v>29</v>
      </c>
      <c r="D25" s="115">
        <v>399</v>
      </c>
      <c r="E25" s="97">
        <v>2127.5</v>
      </c>
      <c r="F25" s="98" t="s">
        <v>25</v>
      </c>
    </row>
    <row r="26" spans="1:6" s="94" customFormat="1" ht="24">
      <c r="A26" s="95">
        <v>25</v>
      </c>
      <c r="B26" s="98" t="s">
        <v>28</v>
      </c>
      <c r="C26" s="98" t="s">
        <v>29</v>
      </c>
      <c r="D26" s="115">
        <v>6337</v>
      </c>
      <c r="E26" s="97">
        <v>25585.09</v>
      </c>
      <c r="F26" s="98" t="s">
        <v>25</v>
      </c>
    </row>
    <row r="27" spans="1:6" s="94" customFormat="1" ht="24">
      <c r="A27" s="95">
        <v>26</v>
      </c>
      <c r="B27" s="98" t="s">
        <v>28</v>
      </c>
      <c r="C27" s="98" t="s">
        <v>29</v>
      </c>
      <c r="D27" s="115">
        <v>3777</v>
      </c>
      <c r="E27" s="97">
        <v>14948.34</v>
      </c>
      <c r="F27" s="98" t="s">
        <v>25</v>
      </c>
    </row>
    <row r="28" spans="1:6" s="94" customFormat="1" ht="24">
      <c r="A28" s="95">
        <v>27</v>
      </c>
      <c r="B28" s="98" t="s">
        <v>28</v>
      </c>
      <c r="C28" s="98" t="s">
        <v>29</v>
      </c>
      <c r="D28" s="115">
        <v>138.5</v>
      </c>
      <c r="E28" s="97">
        <v>551</v>
      </c>
      <c r="F28" s="98" t="s">
        <v>25</v>
      </c>
    </row>
    <row r="29" spans="1:6" s="94" customFormat="1" ht="24">
      <c r="A29" s="95">
        <v>28</v>
      </c>
      <c r="B29" s="98" t="s">
        <v>28</v>
      </c>
      <c r="C29" s="98" t="s">
        <v>29</v>
      </c>
      <c r="D29" s="115">
        <v>1224</v>
      </c>
      <c r="E29" s="97">
        <v>6390.5</v>
      </c>
      <c r="F29" s="98" t="s">
        <v>25</v>
      </c>
    </row>
    <row r="30" spans="1:6" s="94" customFormat="1" ht="24">
      <c r="A30" s="95">
        <v>29</v>
      </c>
      <c r="B30" s="98" t="s">
        <v>28</v>
      </c>
      <c r="C30" s="98" t="s">
        <v>29</v>
      </c>
      <c r="D30" s="115">
        <v>1172</v>
      </c>
      <c r="E30" s="97">
        <v>7186.5</v>
      </c>
      <c r="F30" s="98" t="s">
        <v>25</v>
      </c>
    </row>
    <row r="31" spans="1:6" s="94" customFormat="1" ht="24">
      <c r="A31" s="95">
        <v>30</v>
      </c>
      <c r="B31" s="98" t="s">
        <v>28</v>
      </c>
      <c r="C31" s="98" t="s">
        <v>29</v>
      </c>
      <c r="D31" s="115">
        <v>1038</v>
      </c>
      <c r="E31" s="97">
        <v>4317</v>
      </c>
      <c r="F31" s="98" t="s">
        <v>25</v>
      </c>
    </row>
    <row r="32" spans="1:6" s="94" customFormat="1" ht="24">
      <c r="A32" s="95">
        <v>31</v>
      </c>
      <c r="B32" s="98" t="s">
        <v>28</v>
      </c>
      <c r="C32" s="98" t="s">
        <v>29</v>
      </c>
      <c r="D32" s="115">
        <v>5590.5</v>
      </c>
      <c r="E32" s="97">
        <v>22955.34</v>
      </c>
      <c r="F32" s="98" t="s">
        <v>25</v>
      </c>
    </row>
    <row r="33" spans="1:6" s="94" customFormat="1" ht="12">
      <c r="A33" s="95">
        <v>32</v>
      </c>
      <c r="B33" s="98" t="s">
        <v>120</v>
      </c>
      <c r="C33" s="98" t="s">
        <v>142</v>
      </c>
      <c r="D33" s="115">
        <v>1724</v>
      </c>
      <c r="E33" s="97">
        <v>40106</v>
      </c>
      <c r="F33" s="98" t="s">
        <v>61</v>
      </c>
    </row>
    <row r="34" spans="1:6" s="94" customFormat="1" ht="12">
      <c r="A34" s="95">
        <v>33</v>
      </c>
      <c r="B34" s="98" t="s">
        <v>120</v>
      </c>
      <c r="C34" s="98" t="s">
        <v>142</v>
      </c>
      <c r="D34" s="115">
        <v>4726.5</v>
      </c>
      <c r="E34" s="97">
        <v>28671</v>
      </c>
      <c r="F34" s="98" t="s">
        <v>66</v>
      </c>
    </row>
    <row r="35" spans="1:6" s="94" customFormat="1" ht="24">
      <c r="A35" s="95">
        <v>34</v>
      </c>
      <c r="B35" s="98" t="s">
        <v>51</v>
      </c>
      <c r="C35" s="98" t="s">
        <v>153</v>
      </c>
      <c r="D35" s="115">
        <v>515.08000000000004</v>
      </c>
      <c r="E35" s="97">
        <v>14737.8</v>
      </c>
      <c r="F35" s="98" t="s">
        <v>50</v>
      </c>
    </row>
    <row r="36" spans="1:6" s="94" customFormat="1" ht="24">
      <c r="A36" s="95">
        <v>35</v>
      </c>
      <c r="B36" s="98" t="s">
        <v>51</v>
      </c>
      <c r="C36" s="98" t="s">
        <v>153</v>
      </c>
      <c r="D36" s="115">
        <v>703</v>
      </c>
      <c r="E36" s="97">
        <v>26312</v>
      </c>
      <c r="F36" s="98" t="s">
        <v>50</v>
      </c>
    </row>
    <row r="37" spans="1:6" s="94" customFormat="1" ht="24">
      <c r="A37" s="95">
        <v>36</v>
      </c>
      <c r="B37" s="98" t="s">
        <v>51</v>
      </c>
      <c r="C37" s="98" t="s">
        <v>153</v>
      </c>
      <c r="D37" s="115">
        <v>1399</v>
      </c>
      <c r="E37" s="97">
        <v>52805</v>
      </c>
      <c r="F37" s="98" t="s">
        <v>50</v>
      </c>
    </row>
    <row r="38" spans="1:6" s="94" customFormat="1" ht="24">
      <c r="A38" s="95">
        <v>37</v>
      </c>
      <c r="B38" s="98" t="s">
        <v>51</v>
      </c>
      <c r="C38" s="98" t="s">
        <v>153</v>
      </c>
      <c r="D38" s="115">
        <v>938</v>
      </c>
      <c r="E38" s="97">
        <v>18537.169999999998</v>
      </c>
      <c r="F38" s="98" t="s">
        <v>50</v>
      </c>
    </row>
    <row r="39" spans="1:6" s="94" customFormat="1" ht="24">
      <c r="A39" s="95">
        <v>38</v>
      </c>
      <c r="B39" s="98" t="s">
        <v>51</v>
      </c>
      <c r="C39" s="98" t="s">
        <v>153</v>
      </c>
      <c r="D39" s="115">
        <v>1453.05</v>
      </c>
      <c r="E39" s="97">
        <v>23734.38</v>
      </c>
      <c r="F39" s="98" t="s">
        <v>50</v>
      </c>
    </row>
    <row r="40" spans="1:6" s="94" customFormat="1" ht="24">
      <c r="A40" s="95">
        <v>39</v>
      </c>
      <c r="B40" s="98" t="s">
        <v>51</v>
      </c>
      <c r="C40" s="98" t="s">
        <v>153</v>
      </c>
      <c r="D40" s="115">
        <v>456.67</v>
      </c>
      <c r="E40" s="97">
        <v>11609.9</v>
      </c>
      <c r="F40" s="98" t="s">
        <v>50</v>
      </c>
    </row>
    <row r="41" spans="1:6" s="94" customFormat="1" ht="24">
      <c r="A41" s="95">
        <v>40</v>
      </c>
      <c r="B41" s="98" t="s">
        <v>51</v>
      </c>
      <c r="C41" s="98" t="s">
        <v>153</v>
      </c>
      <c r="D41" s="115">
        <v>1224</v>
      </c>
      <c r="E41" s="97">
        <v>24327</v>
      </c>
      <c r="F41" s="98" t="s">
        <v>50</v>
      </c>
    </row>
    <row r="42" spans="1:6" s="94" customFormat="1" ht="24">
      <c r="A42" s="95">
        <v>41</v>
      </c>
      <c r="B42" s="98" t="s">
        <v>51</v>
      </c>
      <c r="C42" s="98" t="s">
        <v>153</v>
      </c>
      <c r="D42" s="115">
        <v>1318.81</v>
      </c>
      <c r="E42" s="97">
        <v>31821.22</v>
      </c>
      <c r="F42" s="98" t="s">
        <v>50</v>
      </c>
    </row>
    <row r="43" spans="1:6" s="94" customFormat="1" ht="24">
      <c r="A43" s="95">
        <v>42</v>
      </c>
      <c r="B43" s="98" t="s">
        <v>51</v>
      </c>
      <c r="C43" s="98" t="s">
        <v>153</v>
      </c>
      <c r="D43" s="115">
        <v>988</v>
      </c>
      <c r="E43" s="97">
        <v>19269.849999999999</v>
      </c>
      <c r="F43" s="98" t="s">
        <v>50</v>
      </c>
    </row>
    <row r="44" spans="1:6" s="94" customFormat="1" ht="24">
      <c r="A44" s="95">
        <v>43</v>
      </c>
      <c r="B44" s="98" t="s">
        <v>51</v>
      </c>
      <c r="C44" s="98" t="s">
        <v>153</v>
      </c>
      <c r="D44" s="115">
        <v>488.85</v>
      </c>
      <c r="E44" s="97">
        <v>12496</v>
      </c>
      <c r="F44" s="98" t="s">
        <v>50</v>
      </c>
    </row>
    <row r="45" spans="1:6" s="94" customFormat="1" ht="24">
      <c r="A45" s="95">
        <v>44</v>
      </c>
      <c r="B45" s="98" t="s">
        <v>51</v>
      </c>
      <c r="C45" s="98" t="s">
        <v>153</v>
      </c>
      <c r="D45" s="115">
        <v>1221.43</v>
      </c>
      <c r="E45" s="97">
        <v>46392.75</v>
      </c>
      <c r="F45" s="98" t="s">
        <v>50</v>
      </c>
    </row>
    <row r="46" spans="1:6" s="94" customFormat="1" ht="24">
      <c r="A46" s="95">
        <v>45</v>
      </c>
      <c r="B46" s="98" t="s">
        <v>51</v>
      </c>
      <c r="C46" s="98" t="s">
        <v>153</v>
      </c>
      <c r="D46" s="115">
        <v>575</v>
      </c>
      <c r="E46" s="97">
        <v>17400</v>
      </c>
      <c r="F46" s="98" t="s">
        <v>50</v>
      </c>
    </row>
    <row r="47" spans="1:6" s="94" customFormat="1" ht="24">
      <c r="A47" s="95">
        <v>46</v>
      </c>
      <c r="B47" s="98" t="s">
        <v>51</v>
      </c>
      <c r="C47" s="98" t="s">
        <v>153</v>
      </c>
      <c r="D47" s="115">
        <v>397.64</v>
      </c>
      <c r="E47" s="97">
        <v>11330</v>
      </c>
      <c r="F47" s="98" t="s">
        <v>50</v>
      </c>
    </row>
    <row r="48" spans="1:6" s="94" customFormat="1" ht="24">
      <c r="A48" s="95">
        <v>47</v>
      </c>
      <c r="B48" s="98" t="s">
        <v>51</v>
      </c>
      <c r="C48" s="98" t="s">
        <v>153</v>
      </c>
      <c r="D48" s="115">
        <v>732.84</v>
      </c>
      <c r="E48" s="97">
        <v>11463.15</v>
      </c>
      <c r="F48" s="98" t="s">
        <v>50</v>
      </c>
    </row>
    <row r="49" spans="1:6" s="94" customFormat="1" ht="24">
      <c r="A49" s="95">
        <v>48</v>
      </c>
      <c r="B49" s="98" t="s">
        <v>51</v>
      </c>
      <c r="C49" s="98" t="s">
        <v>153</v>
      </c>
      <c r="D49" s="115">
        <v>1899.08</v>
      </c>
      <c r="E49" s="97">
        <v>71823.45</v>
      </c>
      <c r="F49" s="98" t="s">
        <v>50</v>
      </c>
    </row>
    <row r="50" spans="1:6" s="94" customFormat="1" ht="24">
      <c r="A50" s="95">
        <v>49</v>
      </c>
      <c r="B50" s="98" t="s">
        <v>51</v>
      </c>
      <c r="C50" s="98" t="s">
        <v>153</v>
      </c>
      <c r="D50" s="115">
        <v>30.91</v>
      </c>
      <c r="E50" s="97">
        <v>840</v>
      </c>
      <c r="F50" s="98" t="s">
        <v>50</v>
      </c>
    </row>
    <row r="51" spans="1:6" s="94" customFormat="1" ht="24">
      <c r="A51" s="95">
        <v>50</v>
      </c>
      <c r="B51" s="98" t="s">
        <v>51</v>
      </c>
      <c r="C51" s="98" t="s">
        <v>153</v>
      </c>
      <c r="D51" s="115">
        <v>33.11</v>
      </c>
      <c r="E51" s="97">
        <v>840</v>
      </c>
      <c r="F51" s="98" t="s">
        <v>50</v>
      </c>
    </row>
    <row r="52" spans="1:6" s="94" customFormat="1" ht="24">
      <c r="A52" s="95">
        <v>51</v>
      </c>
      <c r="B52" s="98" t="s">
        <v>51</v>
      </c>
      <c r="C52" s="98" t="s">
        <v>153</v>
      </c>
      <c r="D52" s="115">
        <v>851.5</v>
      </c>
      <c r="E52" s="97">
        <v>38500</v>
      </c>
      <c r="F52" s="98" t="s">
        <v>50</v>
      </c>
    </row>
    <row r="53" spans="1:6" s="94" customFormat="1" ht="24">
      <c r="A53" s="95">
        <v>52</v>
      </c>
      <c r="B53" s="98" t="s">
        <v>51</v>
      </c>
      <c r="C53" s="98" t="s">
        <v>153</v>
      </c>
      <c r="D53" s="115">
        <v>21.7</v>
      </c>
      <c r="E53" s="97">
        <v>449.39</v>
      </c>
      <c r="F53" s="98" t="s">
        <v>50</v>
      </c>
    </row>
    <row r="54" spans="1:6" s="94" customFormat="1" ht="24">
      <c r="A54" s="95">
        <v>53</v>
      </c>
      <c r="B54" s="98" t="s">
        <v>51</v>
      </c>
      <c r="C54" s="98" t="s">
        <v>153</v>
      </c>
      <c r="D54" s="115">
        <v>553</v>
      </c>
      <c r="E54" s="97">
        <v>15432</v>
      </c>
      <c r="F54" s="98" t="s">
        <v>50</v>
      </c>
    </row>
    <row r="55" spans="1:6" s="94" customFormat="1" ht="24">
      <c r="A55" s="95">
        <v>54</v>
      </c>
      <c r="B55" s="98" t="s">
        <v>51</v>
      </c>
      <c r="C55" s="98" t="s">
        <v>153</v>
      </c>
      <c r="D55" s="115">
        <v>75.77</v>
      </c>
      <c r="E55" s="97">
        <v>1667.2</v>
      </c>
      <c r="F55" s="98" t="s">
        <v>50</v>
      </c>
    </row>
    <row r="56" spans="1:6" s="94" customFormat="1" ht="24">
      <c r="A56" s="95">
        <v>55</v>
      </c>
      <c r="B56" s="98" t="s">
        <v>51</v>
      </c>
      <c r="C56" s="98" t="s">
        <v>153</v>
      </c>
      <c r="D56" s="115">
        <v>1451.59</v>
      </c>
      <c r="E56" s="97">
        <v>42255.519999999997</v>
      </c>
      <c r="F56" s="98" t="s">
        <v>50</v>
      </c>
    </row>
    <row r="57" spans="1:6" s="94" customFormat="1" ht="12">
      <c r="A57" s="95">
        <v>56</v>
      </c>
      <c r="B57" s="98" t="s">
        <v>30</v>
      </c>
      <c r="C57" s="98" t="s">
        <v>31</v>
      </c>
      <c r="D57" s="115">
        <v>72.489999999999995</v>
      </c>
      <c r="E57" s="97">
        <v>2508.6</v>
      </c>
      <c r="F57" s="98" t="s">
        <v>42</v>
      </c>
    </row>
    <row r="58" spans="1:6" s="94" customFormat="1" ht="12">
      <c r="A58" s="95">
        <v>57</v>
      </c>
      <c r="B58" s="98" t="s">
        <v>30</v>
      </c>
      <c r="C58" s="98" t="s">
        <v>31</v>
      </c>
      <c r="D58" s="115">
        <v>270.31</v>
      </c>
      <c r="E58" s="97">
        <v>12333.75</v>
      </c>
      <c r="F58" s="98" t="s">
        <v>42</v>
      </c>
    </row>
    <row r="59" spans="1:6" s="94" customFormat="1" ht="12">
      <c r="A59" s="95">
        <v>58</v>
      </c>
      <c r="B59" s="98" t="s">
        <v>30</v>
      </c>
      <c r="C59" s="98" t="s">
        <v>31</v>
      </c>
      <c r="D59" s="115">
        <v>344.32</v>
      </c>
      <c r="E59" s="97">
        <v>5857.5</v>
      </c>
      <c r="F59" s="98" t="s">
        <v>42</v>
      </c>
    </row>
    <row r="60" spans="1:6" s="94" customFormat="1" ht="12">
      <c r="A60" s="95">
        <v>59</v>
      </c>
      <c r="B60" s="98" t="s">
        <v>30</v>
      </c>
      <c r="C60" s="98" t="s">
        <v>31</v>
      </c>
      <c r="D60" s="115">
        <v>90.11</v>
      </c>
      <c r="E60" s="97">
        <v>4278.6499999999996</v>
      </c>
      <c r="F60" s="98" t="s">
        <v>42</v>
      </c>
    </row>
    <row r="61" spans="1:6" s="94" customFormat="1" ht="12">
      <c r="A61" s="95">
        <v>60</v>
      </c>
      <c r="B61" s="98" t="s">
        <v>30</v>
      </c>
      <c r="C61" s="98" t="s">
        <v>31</v>
      </c>
      <c r="D61" s="115">
        <v>52.48</v>
      </c>
      <c r="E61" s="97">
        <v>2359.2199999999998</v>
      </c>
      <c r="F61" s="98" t="s">
        <v>25</v>
      </c>
    </row>
    <row r="62" spans="1:6" s="94" customFormat="1" ht="12">
      <c r="A62" s="95">
        <v>61</v>
      </c>
      <c r="B62" s="98" t="s">
        <v>30</v>
      </c>
      <c r="C62" s="98" t="s">
        <v>31</v>
      </c>
      <c r="D62" s="115">
        <v>5167.34</v>
      </c>
      <c r="E62" s="97">
        <v>98758.67</v>
      </c>
      <c r="F62" s="98" t="s">
        <v>102</v>
      </c>
    </row>
    <row r="63" spans="1:6" s="94" customFormat="1" ht="12">
      <c r="A63" s="95">
        <v>62</v>
      </c>
      <c r="B63" s="98" t="s">
        <v>30</v>
      </c>
      <c r="C63" s="98" t="s">
        <v>31</v>
      </c>
      <c r="D63" s="115">
        <v>598.01</v>
      </c>
      <c r="E63" s="97">
        <v>21290.85</v>
      </c>
      <c r="F63" s="98" t="s">
        <v>66</v>
      </c>
    </row>
    <row r="64" spans="1:6" s="94" customFormat="1" ht="12">
      <c r="A64" s="95">
        <v>63</v>
      </c>
      <c r="B64" s="98" t="s">
        <v>30</v>
      </c>
      <c r="C64" s="98" t="s">
        <v>31</v>
      </c>
      <c r="D64" s="115">
        <v>50.59</v>
      </c>
      <c r="E64" s="97">
        <v>2490.0100000000002</v>
      </c>
      <c r="F64" s="98" t="s">
        <v>25</v>
      </c>
    </row>
    <row r="65" spans="1:6" s="94" customFormat="1" ht="12">
      <c r="A65" s="95">
        <v>64</v>
      </c>
      <c r="B65" s="98" t="s">
        <v>30</v>
      </c>
      <c r="C65" s="98" t="s">
        <v>31</v>
      </c>
      <c r="D65" s="115">
        <v>156.19999999999999</v>
      </c>
      <c r="E65" s="97">
        <v>7073.36</v>
      </c>
      <c r="F65" s="98" t="s">
        <v>66</v>
      </c>
    </row>
    <row r="66" spans="1:6" s="94" customFormat="1" ht="12">
      <c r="A66" s="95">
        <v>65</v>
      </c>
      <c r="B66" s="98" t="s">
        <v>30</v>
      </c>
      <c r="C66" s="98" t="s">
        <v>31</v>
      </c>
      <c r="D66" s="115">
        <v>1336.71</v>
      </c>
      <c r="E66" s="97">
        <v>76888.429999999993</v>
      </c>
      <c r="F66" s="98" t="s">
        <v>25</v>
      </c>
    </row>
    <row r="67" spans="1:6" s="94" customFormat="1" ht="12">
      <c r="A67" s="95">
        <v>66</v>
      </c>
      <c r="B67" s="98" t="s">
        <v>30</v>
      </c>
      <c r="C67" s="98" t="s">
        <v>31</v>
      </c>
      <c r="D67" s="115">
        <v>15.96</v>
      </c>
      <c r="E67" s="97">
        <v>398.1</v>
      </c>
      <c r="F67" s="98" t="s">
        <v>61</v>
      </c>
    </row>
    <row r="68" spans="1:6" s="94" customFormat="1" ht="12">
      <c r="A68" s="95">
        <v>67</v>
      </c>
      <c r="B68" s="98" t="s">
        <v>30</v>
      </c>
      <c r="C68" s="98" t="s">
        <v>31</v>
      </c>
      <c r="D68" s="115">
        <v>37.01</v>
      </c>
      <c r="E68" s="97">
        <v>728</v>
      </c>
      <c r="F68" s="98" t="s">
        <v>25</v>
      </c>
    </row>
    <row r="69" spans="1:6" s="94" customFormat="1" ht="12">
      <c r="A69" s="95">
        <v>68</v>
      </c>
      <c r="B69" s="98" t="s">
        <v>30</v>
      </c>
      <c r="C69" s="98" t="s">
        <v>31</v>
      </c>
      <c r="D69" s="115">
        <v>38.1</v>
      </c>
      <c r="E69" s="97">
        <v>1459</v>
      </c>
      <c r="F69" s="98" t="s">
        <v>25</v>
      </c>
    </row>
    <row r="70" spans="1:6" s="94" customFormat="1" ht="12">
      <c r="A70" s="95">
        <v>69</v>
      </c>
      <c r="B70" s="98" t="s">
        <v>30</v>
      </c>
      <c r="C70" s="98" t="s">
        <v>31</v>
      </c>
      <c r="D70" s="115">
        <v>308</v>
      </c>
      <c r="E70" s="97">
        <v>8175.88</v>
      </c>
      <c r="F70" s="98" t="s">
        <v>25</v>
      </c>
    </row>
    <row r="71" spans="1:6" s="94" customFormat="1" ht="12">
      <c r="A71" s="95">
        <v>70</v>
      </c>
      <c r="B71" s="98" t="s">
        <v>30</v>
      </c>
      <c r="C71" s="98" t="s">
        <v>31</v>
      </c>
      <c r="D71" s="115">
        <v>36.29</v>
      </c>
      <c r="E71" s="97">
        <v>927.5</v>
      </c>
      <c r="F71" s="98" t="s">
        <v>61</v>
      </c>
    </row>
    <row r="72" spans="1:6" s="94" customFormat="1" ht="12">
      <c r="A72" s="95">
        <v>71</v>
      </c>
      <c r="B72" s="98" t="s">
        <v>30</v>
      </c>
      <c r="C72" s="98" t="s">
        <v>31</v>
      </c>
      <c r="D72" s="115">
        <v>110.9</v>
      </c>
      <c r="E72" s="97">
        <v>13205.29</v>
      </c>
      <c r="F72" s="98" t="s">
        <v>25</v>
      </c>
    </row>
    <row r="73" spans="1:6" s="94" customFormat="1" ht="12">
      <c r="A73" s="95">
        <v>72</v>
      </c>
      <c r="B73" s="98" t="s">
        <v>30</v>
      </c>
      <c r="C73" s="98" t="s">
        <v>31</v>
      </c>
      <c r="D73" s="115">
        <v>176.89</v>
      </c>
      <c r="E73" s="97">
        <v>4490.6499999999996</v>
      </c>
      <c r="F73" s="98" t="s">
        <v>42</v>
      </c>
    </row>
    <row r="74" spans="1:6" s="94" customFormat="1" ht="12">
      <c r="A74" s="95">
        <v>73</v>
      </c>
      <c r="B74" s="98" t="s">
        <v>30</v>
      </c>
      <c r="C74" s="98" t="s">
        <v>31</v>
      </c>
      <c r="D74" s="115">
        <v>63.98</v>
      </c>
      <c r="E74" s="97">
        <v>1890</v>
      </c>
      <c r="F74" s="98" t="s">
        <v>66</v>
      </c>
    </row>
    <row r="75" spans="1:6" s="94" customFormat="1" ht="12">
      <c r="A75" s="95">
        <v>74</v>
      </c>
      <c r="B75" s="98" t="s">
        <v>30</v>
      </c>
      <c r="C75" s="98" t="s">
        <v>31</v>
      </c>
      <c r="D75" s="115">
        <v>111.92</v>
      </c>
      <c r="E75" s="97">
        <v>2585.4499999999998</v>
      </c>
      <c r="F75" s="98" t="s">
        <v>119</v>
      </c>
    </row>
    <row r="76" spans="1:6" s="94" customFormat="1" ht="12">
      <c r="A76" s="95">
        <v>75</v>
      </c>
      <c r="B76" s="98" t="s">
        <v>30</v>
      </c>
      <c r="C76" s="98" t="s">
        <v>31</v>
      </c>
      <c r="D76" s="115">
        <v>79.17</v>
      </c>
      <c r="E76" s="97">
        <v>4238.8999999999996</v>
      </c>
      <c r="F76" s="98" t="s">
        <v>61</v>
      </c>
    </row>
    <row r="77" spans="1:6" s="94" customFormat="1" ht="12">
      <c r="A77" s="95">
        <v>76</v>
      </c>
      <c r="B77" s="98" t="s">
        <v>30</v>
      </c>
      <c r="C77" s="98" t="s">
        <v>31</v>
      </c>
      <c r="D77" s="115">
        <v>713.54</v>
      </c>
      <c r="E77" s="97">
        <v>24435.33</v>
      </c>
      <c r="F77" s="98" t="s">
        <v>61</v>
      </c>
    </row>
    <row r="78" spans="1:6" s="94" customFormat="1" ht="12">
      <c r="A78" s="95">
        <v>77</v>
      </c>
      <c r="B78" s="98" t="s">
        <v>30</v>
      </c>
      <c r="C78" s="98" t="s">
        <v>31</v>
      </c>
      <c r="D78" s="115">
        <v>900.33</v>
      </c>
      <c r="E78" s="97">
        <v>33933.360000000001</v>
      </c>
      <c r="F78" s="98" t="s">
        <v>61</v>
      </c>
    </row>
    <row r="79" spans="1:6" s="94" customFormat="1" ht="12">
      <c r="A79" s="95">
        <v>78</v>
      </c>
      <c r="B79" s="98" t="s">
        <v>30</v>
      </c>
      <c r="C79" s="98" t="s">
        <v>31</v>
      </c>
      <c r="D79" s="115">
        <v>48.53</v>
      </c>
      <c r="E79" s="97">
        <v>288.8</v>
      </c>
      <c r="F79" s="98" t="s">
        <v>61</v>
      </c>
    </row>
    <row r="80" spans="1:6" s="94" customFormat="1" ht="12">
      <c r="A80" s="95">
        <v>79</v>
      </c>
      <c r="B80" s="98" t="s">
        <v>30</v>
      </c>
      <c r="C80" s="98" t="s">
        <v>31</v>
      </c>
      <c r="D80" s="115">
        <v>374.97</v>
      </c>
      <c r="E80" s="97">
        <v>18792.68</v>
      </c>
      <c r="F80" s="98" t="s">
        <v>61</v>
      </c>
    </row>
    <row r="81" spans="1:6" s="94" customFormat="1" ht="12">
      <c r="A81" s="95">
        <v>80</v>
      </c>
      <c r="B81" s="98" t="s">
        <v>30</v>
      </c>
      <c r="C81" s="98" t="s">
        <v>31</v>
      </c>
      <c r="D81" s="115">
        <v>2068.37</v>
      </c>
      <c r="E81" s="97">
        <v>39400.86</v>
      </c>
      <c r="F81" s="98" t="s">
        <v>102</v>
      </c>
    </row>
    <row r="82" spans="1:6" s="94" customFormat="1" ht="12">
      <c r="A82" s="95">
        <v>81</v>
      </c>
      <c r="B82" s="98" t="s">
        <v>30</v>
      </c>
      <c r="C82" s="98" t="s">
        <v>31</v>
      </c>
      <c r="D82" s="115">
        <v>63.5</v>
      </c>
      <c r="E82" s="97">
        <v>6654.94</v>
      </c>
      <c r="F82" s="98" t="s">
        <v>61</v>
      </c>
    </row>
    <row r="83" spans="1:6" s="94" customFormat="1" ht="12">
      <c r="A83" s="95">
        <v>82</v>
      </c>
      <c r="B83" s="98" t="s">
        <v>30</v>
      </c>
      <c r="C83" s="98" t="s">
        <v>31</v>
      </c>
      <c r="D83" s="115">
        <v>99.68</v>
      </c>
      <c r="E83" s="97">
        <v>3426.98</v>
      </c>
      <c r="F83" s="98" t="s">
        <v>25</v>
      </c>
    </row>
    <row r="84" spans="1:6" s="94" customFormat="1" ht="12">
      <c r="A84" s="95">
        <v>83</v>
      </c>
      <c r="B84" s="98" t="s">
        <v>30</v>
      </c>
      <c r="C84" s="98" t="s">
        <v>31</v>
      </c>
      <c r="D84" s="115">
        <v>41.47</v>
      </c>
      <c r="E84" s="97">
        <v>1237.5999999999999</v>
      </c>
      <c r="F84" s="98" t="s">
        <v>25</v>
      </c>
    </row>
    <row r="85" spans="1:6" s="94" customFormat="1" ht="12">
      <c r="A85" s="95">
        <v>84</v>
      </c>
      <c r="B85" s="98" t="s">
        <v>30</v>
      </c>
      <c r="C85" s="98" t="s">
        <v>31</v>
      </c>
      <c r="D85" s="115">
        <v>326.57</v>
      </c>
      <c r="E85" s="97">
        <v>10055.200000000001</v>
      </c>
      <c r="F85" s="98" t="s">
        <v>25</v>
      </c>
    </row>
    <row r="86" spans="1:6" s="94" customFormat="1" ht="12">
      <c r="A86" s="95">
        <v>85</v>
      </c>
      <c r="B86" s="98" t="s">
        <v>30</v>
      </c>
      <c r="C86" s="98" t="s">
        <v>31</v>
      </c>
      <c r="D86" s="115">
        <v>492.97</v>
      </c>
      <c r="E86" s="97">
        <v>10235.25</v>
      </c>
      <c r="F86" s="98" t="s">
        <v>25</v>
      </c>
    </row>
    <row r="87" spans="1:6" s="94" customFormat="1" ht="12">
      <c r="A87" s="95">
        <v>86</v>
      </c>
      <c r="B87" s="98" t="s">
        <v>30</v>
      </c>
      <c r="C87" s="98" t="s">
        <v>31</v>
      </c>
      <c r="D87" s="115">
        <v>4.41</v>
      </c>
      <c r="E87" s="97">
        <v>124.03</v>
      </c>
      <c r="F87" s="98" t="s">
        <v>25</v>
      </c>
    </row>
    <row r="88" spans="1:6" s="94" customFormat="1" ht="12">
      <c r="A88" s="95">
        <v>87</v>
      </c>
      <c r="B88" s="98" t="s">
        <v>30</v>
      </c>
      <c r="C88" s="98" t="s">
        <v>31</v>
      </c>
      <c r="D88" s="115">
        <v>34.42</v>
      </c>
      <c r="E88" s="97">
        <v>1252.98</v>
      </c>
      <c r="F88" s="98" t="s">
        <v>48</v>
      </c>
    </row>
    <row r="89" spans="1:6" s="94" customFormat="1" ht="12">
      <c r="A89" s="95">
        <v>88</v>
      </c>
      <c r="B89" s="98" t="s">
        <v>30</v>
      </c>
      <c r="C89" s="98" t="s">
        <v>31</v>
      </c>
      <c r="D89" s="115">
        <v>1472.96</v>
      </c>
      <c r="E89" s="97">
        <v>36700</v>
      </c>
      <c r="F89" s="98" t="s">
        <v>42</v>
      </c>
    </row>
    <row r="90" spans="1:6" s="94" customFormat="1" ht="12">
      <c r="A90" s="95">
        <v>89</v>
      </c>
      <c r="B90" s="98" t="s">
        <v>30</v>
      </c>
      <c r="C90" s="98" t="s">
        <v>31</v>
      </c>
      <c r="D90" s="115">
        <v>9.1</v>
      </c>
      <c r="E90" s="97">
        <v>586.79999999999995</v>
      </c>
      <c r="F90" s="98" t="s">
        <v>25</v>
      </c>
    </row>
    <row r="91" spans="1:6" s="94" customFormat="1" ht="12">
      <c r="A91" s="95">
        <v>90</v>
      </c>
      <c r="B91" s="98" t="s">
        <v>30</v>
      </c>
      <c r="C91" s="98" t="s">
        <v>31</v>
      </c>
      <c r="D91" s="115">
        <v>600.44000000000005</v>
      </c>
      <c r="E91" s="97">
        <v>10641.4</v>
      </c>
      <c r="F91" s="98" t="s">
        <v>42</v>
      </c>
    </row>
    <row r="92" spans="1:6" s="94" customFormat="1" ht="12">
      <c r="A92" s="95">
        <v>91</v>
      </c>
      <c r="B92" s="98" t="s">
        <v>30</v>
      </c>
      <c r="C92" s="98" t="s">
        <v>31</v>
      </c>
      <c r="D92" s="115">
        <v>5687.5</v>
      </c>
      <c r="E92" s="97">
        <v>194176.27</v>
      </c>
      <c r="F92" s="98" t="s">
        <v>25</v>
      </c>
    </row>
    <row r="93" spans="1:6" s="94" customFormat="1" ht="12">
      <c r="A93" s="95">
        <v>92</v>
      </c>
      <c r="B93" s="98" t="s">
        <v>30</v>
      </c>
      <c r="C93" s="98" t="s">
        <v>31</v>
      </c>
      <c r="D93" s="115">
        <v>142</v>
      </c>
      <c r="E93" s="97">
        <v>6217</v>
      </c>
      <c r="F93" s="98" t="s">
        <v>58</v>
      </c>
    </row>
    <row r="94" spans="1:6" s="94" customFormat="1" ht="12">
      <c r="A94" s="95">
        <v>93</v>
      </c>
      <c r="B94" s="98" t="s">
        <v>30</v>
      </c>
      <c r="C94" s="98" t="s">
        <v>31</v>
      </c>
      <c r="D94" s="115">
        <v>1822.86</v>
      </c>
      <c r="E94" s="97">
        <v>87201.52</v>
      </c>
      <c r="F94" s="98" t="s">
        <v>42</v>
      </c>
    </row>
    <row r="95" spans="1:6" s="94" customFormat="1" ht="12">
      <c r="A95" s="95">
        <v>94</v>
      </c>
      <c r="B95" s="98" t="s">
        <v>30</v>
      </c>
      <c r="C95" s="98" t="s">
        <v>31</v>
      </c>
      <c r="D95" s="115">
        <v>44.82</v>
      </c>
      <c r="E95" s="97">
        <v>1769.58</v>
      </c>
      <c r="F95" s="98" t="s">
        <v>25</v>
      </c>
    </row>
    <row r="96" spans="1:6" s="94" customFormat="1" ht="12">
      <c r="A96" s="95">
        <v>95</v>
      </c>
      <c r="B96" s="98" t="s">
        <v>30</v>
      </c>
      <c r="C96" s="98" t="s">
        <v>31</v>
      </c>
      <c r="D96" s="115">
        <v>719.06</v>
      </c>
      <c r="E96" s="97">
        <v>44721.7</v>
      </c>
      <c r="F96" s="98" t="s">
        <v>25</v>
      </c>
    </row>
    <row r="97" spans="1:6" s="94" customFormat="1" ht="12">
      <c r="A97" s="95">
        <v>96</v>
      </c>
      <c r="B97" s="98" t="s">
        <v>30</v>
      </c>
      <c r="C97" s="98" t="s">
        <v>31</v>
      </c>
      <c r="D97" s="115">
        <v>107.9</v>
      </c>
      <c r="E97" s="97">
        <v>5492.8</v>
      </c>
      <c r="F97" s="98" t="s">
        <v>25</v>
      </c>
    </row>
    <row r="98" spans="1:6" s="94" customFormat="1" ht="12">
      <c r="A98" s="95">
        <v>97</v>
      </c>
      <c r="B98" s="98" t="s">
        <v>30</v>
      </c>
      <c r="C98" s="98" t="s">
        <v>31</v>
      </c>
      <c r="D98" s="115">
        <v>591.4</v>
      </c>
      <c r="E98" s="97">
        <v>16425.04</v>
      </c>
      <c r="F98" s="98" t="s">
        <v>42</v>
      </c>
    </row>
    <row r="99" spans="1:6" s="94" customFormat="1" ht="12">
      <c r="A99" s="95">
        <v>98</v>
      </c>
      <c r="B99" s="98" t="s">
        <v>30</v>
      </c>
      <c r="C99" s="98" t="s">
        <v>31</v>
      </c>
      <c r="D99" s="115">
        <v>1.19</v>
      </c>
      <c r="E99" s="97">
        <v>23.52</v>
      </c>
      <c r="F99" s="98" t="s">
        <v>61</v>
      </c>
    </row>
    <row r="100" spans="1:6" s="94" customFormat="1" ht="12">
      <c r="A100" s="95">
        <v>99</v>
      </c>
      <c r="B100" s="98" t="s">
        <v>30</v>
      </c>
      <c r="C100" s="98" t="s">
        <v>31</v>
      </c>
      <c r="D100" s="115">
        <v>37.56</v>
      </c>
      <c r="E100" s="97">
        <v>1177</v>
      </c>
      <c r="F100" s="98" t="s">
        <v>164</v>
      </c>
    </row>
    <row r="101" spans="1:6" s="94" customFormat="1" ht="12">
      <c r="A101" s="95">
        <v>100</v>
      </c>
      <c r="B101" s="98" t="s">
        <v>30</v>
      </c>
      <c r="C101" s="98" t="s">
        <v>31</v>
      </c>
      <c r="D101" s="115">
        <v>77.02</v>
      </c>
      <c r="E101" s="97">
        <v>2460</v>
      </c>
      <c r="F101" s="98" t="s">
        <v>25</v>
      </c>
    </row>
    <row r="102" spans="1:6" s="94" customFormat="1" ht="12">
      <c r="A102" s="95">
        <v>101</v>
      </c>
      <c r="B102" s="98" t="s">
        <v>30</v>
      </c>
      <c r="C102" s="98" t="s">
        <v>31</v>
      </c>
      <c r="D102" s="115">
        <v>13.71</v>
      </c>
      <c r="E102" s="97">
        <v>624</v>
      </c>
      <c r="F102" s="98" t="s">
        <v>171</v>
      </c>
    </row>
    <row r="103" spans="1:6" s="94" customFormat="1" ht="12">
      <c r="A103" s="95">
        <v>102</v>
      </c>
      <c r="B103" s="98" t="s">
        <v>30</v>
      </c>
      <c r="C103" s="98" t="s">
        <v>31</v>
      </c>
      <c r="D103" s="115">
        <v>15.94</v>
      </c>
      <c r="E103" s="97">
        <v>841.1</v>
      </c>
      <c r="F103" s="98" t="s">
        <v>48</v>
      </c>
    </row>
    <row r="104" spans="1:6" s="94" customFormat="1" ht="12">
      <c r="A104" s="95">
        <v>103</v>
      </c>
      <c r="B104" s="98" t="s">
        <v>30</v>
      </c>
      <c r="C104" s="98" t="s">
        <v>31</v>
      </c>
      <c r="D104" s="115">
        <v>65.290000000000006</v>
      </c>
      <c r="E104" s="97">
        <v>2636.6</v>
      </c>
      <c r="F104" s="98" t="s">
        <v>25</v>
      </c>
    </row>
    <row r="105" spans="1:6" s="94" customFormat="1" ht="12">
      <c r="A105" s="95">
        <v>104</v>
      </c>
      <c r="B105" s="98" t="s">
        <v>30</v>
      </c>
      <c r="C105" s="98" t="s">
        <v>31</v>
      </c>
      <c r="D105" s="115">
        <v>12.53</v>
      </c>
      <c r="E105" s="97">
        <v>790.91</v>
      </c>
      <c r="F105" s="98" t="s">
        <v>48</v>
      </c>
    </row>
    <row r="106" spans="1:6" s="94" customFormat="1" ht="12">
      <c r="A106" s="95">
        <v>105</v>
      </c>
      <c r="B106" s="98" t="s">
        <v>30</v>
      </c>
      <c r="C106" s="98" t="s">
        <v>31</v>
      </c>
      <c r="D106" s="115">
        <v>30.47</v>
      </c>
      <c r="E106" s="97">
        <v>1198.5</v>
      </c>
      <c r="F106" s="98" t="s">
        <v>25</v>
      </c>
    </row>
    <row r="107" spans="1:6" s="94" customFormat="1" ht="12">
      <c r="A107" s="95">
        <v>106</v>
      </c>
      <c r="B107" s="98" t="s">
        <v>30</v>
      </c>
      <c r="C107" s="98" t="s">
        <v>31</v>
      </c>
      <c r="D107" s="115">
        <v>25.18</v>
      </c>
      <c r="E107" s="97">
        <v>834.4</v>
      </c>
      <c r="F107" s="98" t="s">
        <v>25</v>
      </c>
    </row>
    <row r="108" spans="1:6" s="94" customFormat="1" ht="12">
      <c r="A108" s="95">
        <v>107</v>
      </c>
      <c r="B108" s="98" t="s">
        <v>30</v>
      </c>
      <c r="C108" s="98" t="s">
        <v>31</v>
      </c>
      <c r="D108" s="115">
        <v>1.1299999999999999</v>
      </c>
      <c r="E108" s="97">
        <v>74.790000000000006</v>
      </c>
      <c r="F108" s="98" t="s">
        <v>48</v>
      </c>
    </row>
    <row r="109" spans="1:6" s="94" customFormat="1" ht="12">
      <c r="A109" s="95">
        <v>108</v>
      </c>
      <c r="B109" s="98" t="s">
        <v>30</v>
      </c>
      <c r="C109" s="98" t="s">
        <v>31</v>
      </c>
      <c r="D109" s="115">
        <v>171.5</v>
      </c>
      <c r="E109" s="97">
        <v>6720.15</v>
      </c>
      <c r="F109" s="98" t="s">
        <v>25</v>
      </c>
    </row>
    <row r="110" spans="1:6" s="94" customFormat="1" ht="12">
      <c r="A110" s="95">
        <v>109</v>
      </c>
      <c r="B110" s="98" t="s">
        <v>30</v>
      </c>
      <c r="C110" s="98" t="s">
        <v>31</v>
      </c>
      <c r="D110" s="115">
        <v>390.71</v>
      </c>
      <c r="E110" s="97">
        <v>7942</v>
      </c>
      <c r="F110" s="98" t="s">
        <v>171</v>
      </c>
    </row>
    <row r="111" spans="1:6" s="94" customFormat="1" ht="12">
      <c r="A111" s="95">
        <v>110</v>
      </c>
      <c r="B111" s="98" t="s">
        <v>30</v>
      </c>
      <c r="C111" s="98" t="s">
        <v>31</v>
      </c>
      <c r="D111" s="115">
        <v>230.46</v>
      </c>
      <c r="E111" s="97">
        <v>12205.28</v>
      </c>
      <c r="F111" s="98" t="s">
        <v>66</v>
      </c>
    </row>
    <row r="112" spans="1:6" s="94" customFormat="1" ht="12">
      <c r="A112" s="95">
        <v>111</v>
      </c>
      <c r="B112" s="98" t="s">
        <v>30</v>
      </c>
      <c r="C112" s="98" t="s">
        <v>31</v>
      </c>
      <c r="D112" s="115">
        <v>26.66</v>
      </c>
      <c r="E112" s="97">
        <v>934.25</v>
      </c>
      <c r="F112" s="98" t="s">
        <v>25</v>
      </c>
    </row>
    <row r="113" spans="1:6" s="94" customFormat="1" ht="12">
      <c r="A113" s="95">
        <v>112</v>
      </c>
      <c r="B113" s="98" t="s">
        <v>30</v>
      </c>
      <c r="C113" s="98" t="s">
        <v>31</v>
      </c>
      <c r="D113" s="115">
        <v>655.39</v>
      </c>
      <c r="E113" s="97">
        <v>11882.84</v>
      </c>
      <c r="F113" s="98" t="s">
        <v>66</v>
      </c>
    </row>
    <row r="114" spans="1:6" s="94" customFormat="1" ht="12">
      <c r="A114" s="95">
        <v>113</v>
      </c>
      <c r="B114" s="98" t="s">
        <v>30</v>
      </c>
      <c r="C114" s="98" t="s">
        <v>31</v>
      </c>
      <c r="D114" s="115">
        <v>73.12</v>
      </c>
      <c r="E114" s="97">
        <v>1956.68</v>
      </c>
      <c r="F114" s="98" t="s">
        <v>61</v>
      </c>
    </row>
    <row r="115" spans="1:6" s="94" customFormat="1" ht="12">
      <c r="A115" s="95">
        <v>114</v>
      </c>
      <c r="B115" s="98" t="s">
        <v>30</v>
      </c>
      <c r="C115" s="98" t="s">
        <v>31</v>
      </c>
      <c r="D115" s="115">
        <v>1780.42</v>
      </c>
      <c r="E115" s="97">
        <v>44940</v>
      </c>
      <c r="F115" s="98" t="s">
        <v>42</v>
      </c>
    </row>
    <row r="116" spans="1:6" s="94" customFormat="1" ht="12">
      <c r="A116" s="95">
        <v>115</v>
      </c>
      <c r="B116" s="98" t="s">
        <v>30</v>
      </c>
      <c r="C116" s="98" t="s">
        <v>31</v>
      </c>
      <c r="D116" s="115">
        <v>317.10000000000002</v>
      </c>
      <c r="E116" s="97">
        <v>6550.74</v>
      </c>
      <c r="F116" s="98" t="s">
        <v>61</v>
      </c>
    </row>
    <row r="117" spans="1:6" s="94" customFormat="1" ht="12">
      <c r="A117" s="95">
        <v>116</v>
      </c>
      <c r="B117" s="98" t="s">
        <v>30</v>
      </c>
      <c r="C117" s="98" t="s">
        <v>31</v>
      </c>
      <c r="D117" s="115">
        <v>15.96</v>
      </c>
      <c r="E117" s="97">
        <v>398.1</v>
      </c>
      <c r="F117" s="98" t="s">
        <v>61</v>
      </c>
    </row>
    <row r="118" spans="1:6" s="94" customFormat="1" ht="12">
      <c r="A118" s="95">
        <v>117</v>
      </c>
      <c r="B118" s="98" t="s">
        <v>30</v>
      </c>
      <c r="C118" s="98" t="s">
        <v>31</v>
      </c>
      <c r="D118" s="115">
        <v>5.81</v>
      </c>
      <c r="E118" s="97">
        <v>253.8</v>
      </c>
      <c r="F118" s="98" t="s">
        <v>25</v>
      </c>
    </row>
    <row r="119" spans="1:6" s="94" customFormat="1" ht="12">
      <c r="A119" s="95">
        <v>118</v>
      </c>
      <c r="B119" s="98" t="s">
        <v>30</v>
      </c>
      <c r="C119" s="98" t="s">
        <v>31</v>
      </c>
      <c r="D119" s="115">
        <v>574.28</v>
      </c>
      <c r="E119" s="97">
        <v>36845.050000000003</v>
      </c>
      <c r="F119" s="98" t="s">
        <v>25</v>
      </c>
    </row>
    <row r="120" spans="1:6" s="94" customFormat="1" ht="12">
      <c r="A120" s="95">
        <v>119</v>
      </c>
      <c r="B120" s="98" t="s">
        <v>30</v>
      </c>
      <c r="C120" s="98" t="s">
        <v>31</v>
      </c>
      <c r="D120" s="115">
        <v>1108.44</v>
      </c>
      <c r="E120" s="97">
        <v>29356.61</v>
      </c>
      <c r="F120" s="98" t="s">
        <v>61</v>
      </c>
    </row>
    <row r="121" spans="1:6" s="94" customFormat="1" ht="12">
      <c r="A121" s="95">
        <v>120</v>
      </c>
      <c r="B121" s="98" t="s">
        <v>30</v>
      </c>
      <c r="C121" s="98" t="s">
        <v>31</v>
      </c>
      <c r="D121" s="115">
        <v>1094.17</v>
      </c>
      <c r="E121" s="97">
        <v>50728.639999999999</v>
      </c>
      <c r="F121" s="98" t="s">
        <v>25</v>
      </c>
    </row>
    <row r="122" spans="1:6" s="94" customFormat="1" ht="12">
      <c r="A122" s="95">
        <v>121</v>
      </c>
      <c r="B122" s="98" t="s">
        <v>30</v>
      </c>
      <c r="C122" s="98" t="s">
        <v>31</v>
      </c>
      <c r="D122" s="115">
        <v>100.5</v>
      </c>
      <c r="E122" s="97">
        <v>9641.7800000000007</v>
      </c>
      <c r="F122" s="98" t="s">
        <v>25</v>
      </c>
    </row>
    <row r="123" spans="1:6" s="94" customFormat="1" ht="12">
      <c r="A123" s="95">
        <v>122</v>
      </c>
      <c r="B123" s="98" t="s">
        <v>30</v>
      </c>
      <c r="C123" s="98" t="s">
        <v>31</v>
      </c>
      <c r="D123" s="115">
        <v>140.53</v>
      </c>
      <c r="E123" s="97">
        <v>6723</v>
      </c>
      <c r="F123" s="98" t="s">
        <v>42</v>
      </c>
    </row>
    <row r="124" spans="1:6" s="94" customFormat="1" ht="12">
      <c r="A124" s="95">
        <v>123</v>
      </c>
      <c r="B124" s="98" t="s">
        <v>30</v>
      </c>
      <c r="C124" s="98" t="s">
        <v>31</v>
      </c>
      <c r="D124" s="115">
        <v>1091.32</v>
      </c>
      <c r="E124" s="97">
        <v>13797</v>
      </c>
      <c r="F124" s="98" t="s">
        <v>42</v>
      </c>
    </row>
    <row r="125" spans="1:6" s="94" customFormat="1" ht="12">
      <c r="A125" s="95">
        <v>124</v>
      </c>
      <c r="B125" s="98" t="s">
        <v>30</v>
      </c>
      <c r="C125" s="98" t="s">
        <v>31</v>
      </c>
      <c r="D125" s="115">
        <v>2912.64</v>
      </c>
      <c r="E125" s="97">
        <v>40426.07</v>
      </c>
      <c r="F125" s="98" t="s">
        <v>102</v>
      </c>
    </row>
    <row r="126" spans="1:6" s="94" customFormat="1" ht="12">
      <c r="A126" s="95">
        <v>125</v>
      </c>
      <c r="B126" s="98" t="s">
        <v>30</v>
      </c>
      <c r="C126" s="98" t="s">
        <v>31</v>
      </c>
      <c r="D126" s="115">
        <v>1867.3</v>
      </c>
      <c r="E126" s="97">
        <v>28129.74</v>
      </c>
      <c r="F126" s="98" t="s">
        <v>102</v>
      </c>
    </row>
    <row r="127" spans="1:6" s="94" customFormat="1" ht="12">
      <c r="A127" s="95">
        <v>126</v>
      </c>
      <c r="B127" s="98" t="s">
        <v>30</v>
      </c>
      <c r="C127" s="98" t="s">
        <v>31</v>
      </c>
      <c r="D127" s="115">
        <v>509.21</v>
      </c>
      <c r="E127" s="97">
        <v>15625.45</v>
      </c>
      <c r="F127" s="98" t="s">
        <v>25</v>
      </c>
    </row>
    <row r="128" spans="1:6" s="94" customFormat="1" ht="12">
      <c r="A128" s="95">
        <v>127</v>
      </c>
      <c r="B128" s="98" t="s">
        <v>30</v>
      </c>
      <c r="C128" s="98" t="s">
        <v>31</v>
      </c>
      <c r="D128" s="115">
        <v>26.66</v>
      </c>
      <c r="E128" s="97">
        <v>934.25</v>
      </c>
      <c r="F128" s="98" t="s">
        <v>25</v>
      </c>
    </row>
    <row r="129" spans="1:6" s="94" customFormat="1" ht="12">
      <c r="A129" s="95">
        <v>128</v>
      </c>
      <c r="B129" s="98" t="s">
        <v>30</v>
      </c>
      <c r="C129" s="98" t="s">
        <v>31</v>
      </c>
      <c r="D129" s="115">
        <v>472.58</v>
      </c>
      <c r="E129" s="97">
        <v>21454.13</v>
      </c>
      <c r="F129" s="98" t="s">
        <v>25</v>
      </c>
    </row>
    <row r="130" spans="1:6" s="94" customFormat="1" ht="12">
      <c r="A130" s="95">
        <v>129</v>
      </c>
      <c r="B130" s="98" t="s">
        <v>30</v>
      </c>
      <c r="C130" s="98" t="s">
        <v>31</v>
      </c>
      <c r="D130" s="115">
        <v>24.39</v>
      </c>
      <c r="E130" s="97">
        <v>1870.2</v>
      </c>
      <c r="F130" s="98" t="s">
        <v>42</v>
      </c>
    </row>
    <row r="131" spans="1:6" s="94" customFormat="1" ht="12">
      <c r="A131" s="95">
        <v>130</v>
      </c>
      <c r="B131" s="98" t="s">
        <v>30</v>
      </c>
      <c r="C131" s="98" t="s">
        <v>31</v>
      </c>
      <c r="D131" s="115">
        <v>137.09</v>
      </c>
      <c r="E131" s="97">
        <v>2356</v>
      </c>
      <c r="F131" s="98" t="s">
        <v>171</v>
      </c>
    </row>
    <row r="132" spans="1:6" s="94" customFormat="1" ht="12">
      <c r="A132" s="95">
        <v>131</v>
      </c>
      <c r="B132" s="98" t="s">
        <v>30</v>
      </c>
      <c r="C132" s="98" t="s">
        <v>31</v>
      </c>
      <c r="D132" s="115">
        <v>75.900000000000006</v>
      </c>
      <c r="E132" s="97">
        <v>12491.71</v>
      </c>
      <c r="F132" s="98" t="s">
        <v>25</v>
      </c>
    </row>
    <row r="133" spans="1:6" s="94" customFormat="1" ht="12">
      <c r="A133" s="95">
        <v>132</v>
      </c>
      <c r="B133" s="98" t="s">
        <v>30</v>
      </c>
      <c r="C133" s="98" t="s">
        <v>31</v>
      </c>
      <c r="D133" s="115">
        <v>4091</v>
      </c>
      <c r="E133" s="97">
        <v>87030.89</v>
      </c>
      <c r="F133" s="98" t="s">
        <v>66</v>
      </c>
    </row>
    <row r="134" spans="1:6" s="94" customFormat="1" ht="12">
      <c r="A134" s="95">
        <v>133</v>
      </c>
      <c r="B134" s="98" t="s">
        <v>30</v>
      </c>
      <c r="C134" s="98" t="s">
        <v>31</v>
      </c>
      <c r="D134" s="115">
        <v>380.56</v>
      </c>
      <c r="E134" s="97">
        <v>13971.16</v>
      </c>
      <c r="F134" s="98" t="s">
        <v>42</v>
      </c>
    </row>
    <row r="135" spans="1:6" s="94" customFormat="1" ht="12">
      <c r="A135" s="95">
        <v>134</v>
      </c>
      <c r="B135" s="98" t="s">
        <v>30</v>
      </c>
      <c r="C135" s="98" t="s">
        <v>31</v>
      </c>
      <c r="D135" s="115">
        <v>744.98</v>
      </c>
      <c r="E135" s="97">
        <v>19975</v>
      </c>
      <c r="F135" s="98" t="s">
        <v>42</v>
      </c>
    </row>
    <row r="136" spans="1:6" s="94" customFormat="1" ht="12">
      <c r="A136" s="95">
        <v>135</v>
      </c>
      <c r="B136" s="98" t="s">
        <v>30</v>
      </c>
      <c r="C136" s="98" t="s">
        <v>31</v>
      </c>
      <c r="D136" s="115">
        <v>38.94</v>
      </c>
      <c r="E136" s="97">
        <v>1560.75</v>
      </c>
      <c r="F136" s="98" t="s">
        <v>48</v>
      </c>
    </row>
    <row r="137" spans="1:6" s="94" customFormat="1" ht="12">
      <c r="A137" s="95">
        <v>136</v>
      </c>
      <c r="B137" s="98" t="s">
        <v>30</v>
      </c>
      <c r="C137" s="98" t="s">
        <v>31</v>
      </c>
      <c r="D137" s="115">
        <v>405.82</v>
      </c>
      <c r="E137" s="97">
        <v>16975.240000000002</v>
      </c>
      <c r="F137" s="98" t="s">
        <v>66</v>
      </c>
    </row>
    <row r="138" spans="1:6" s="94" customFormat="1" ht="12">
      <c r="A138" s="95">
        <v>137</v>
      </c>
      <c r="B138" s="98" t="s">
        <v>30</v>
      </c>
      <c r="C138" s="98" t="s">
        <v>31</v>
      </c>
      <c r="D138" s="115">
        <v>18.11</v>
      </c>
      <c r="E138" s="97">
        <v>1527.4</v>
      </c>
      <c r="F138" s="98" t="s">
        <v>25</v>
      </c>
    </row>
    <row r="139" spans="1:6" s="94" customFormat="1" ht="12">
      <c r="A139" s="95">
        <v>138</v>
      </c>
      <c r="B139" s="98" t="s">
        <v>30</v>
      </c>
      <c r="C139" s="98" t="s">
        <v>31</v>
      </c>
      <c r="D139" s="115">
        <v>6.32</v>
      </c>
      <c r="E139" s="97">
        <v>263.5</v>
      </c>
      <c r="F139" s="98" t="s">
        <v>48</v>
      </c>
    </row>
    <row r="140" spans="1:6" s="94" customFormat="1" ht="12">
      <c r="A140" s="95">
        <v>139</v>
      </c>
      <c r="B140" s="98" t="s">
        <v>30</v>
      </c>
      <c r="C140" s="98" t="s">
        <v>31</v>
      </c>
      <c r="D140" s="115">
        <v>3666.55</v>
      </c>
      <c r="E140" s="97">
        <v>74944.72</v>
      </c>
      <c r="F140" s="98" t="s">
        <v>102</v>
      </c>
    </row>
    <row r="141" spans="1:6" s="94" customFormat="1" ht="12">
      <c r="A141" s="95">
        <v>140</v>
      </c>
      <c r="B141" s="98" t="s">
        <v>30</v>
      </c>
      <c r="C141" s="98" t="s">
        <v>31</v>
      </c>
      <c r="D141" s="115">
        <v>352.56</v>
      </c>
      <c r="E141" s="97">
        <v>7286.6</v>
      </c>
      <c r="F141" s="98" t="s">
        <v>61</v>
      </c>
    </row>
    <row r="142" spans="1:6" s="94" customFormat="1" ht="12">
      <c r="A142" s="95">
        <v>141</v>
      </c>
      <c r="B142" s="98" t="s">
        <v>30</v>
      </c>
      <c r="C142" s="98" t="s">
        <v>31</v>
      </c>
      <c r="D142" s="115">
        <v>1108.44</v>
      </c>
      <c r="E142" s="97">
        <v>29356.61</v>
      </c>
      <c r="F142" s="98" t="s">
        <v>61</v>
      </c>
    </row>
    <row r="143" spans="1:6" s="94" customFormat="1" ht="12">
      <c r="A143" s="95">
        <v>142</v>
      </c>
      <c r="B143" s="98" t="s">
        <v>30</v>
      </c>
      <c r="C143" s="98" t="s">
        <v>31</v>
      </c>
      <c r="D143" s="115">
        <v>122.6</v>
      </c>
      <c r="E143" s="97">
        <v>9205.68</v>
      </c>
      <c r="F143" s="98" t="s">
        <v>25</v>
      </c>
    </row>
    <row r="144" spans="1:6" s="94" customFormat="1" ht="12">
      <c r="A144" s="95">
        <v>143</v>
      </c>
      <c r="B144" s="98" t="s">
        <v>30</v>
      </c>
      <c r="C144" s="98" t="s">
        <v>31</v>
      </c>
      <c r="D144" s="115">
        <v>41</v>
      </c>
      <c r="E144" s="97">
        <v>321.85000000000002</v>
      </c>
      <c r="F144" s="98" t="s">
        <v>48</v>
      </c>
    </row>
    <row r="145" spans="1:6" s="94" customFormat="1" ht="12">
      <c r="A145" s="95">
        <v>144</v>
      </c>
      <c r="B145" s="98" t="s">
        <v>30</v>
      </c>
      <c r="C145" s="98" t="s">
        <v>31</v>
      </c>
      <c r="D145" s="115">
        <v>502.38</v>
      </c>
      <c r="E145" s="97">
        <v>19798.240000000002</v>
      </c>
      <c r="F145" s="98" t="s">
        <v>48</v>
      </c>
    </row>
    <row r="146" spans="1:6" s="94" customFormat="1" ht="12">
      <c r="A146" s="95">
        <v>145</v>
      </c>
      <c r="B146" s="98" t="s">
        <v>30</v>
      </c>
      <c r="C146" s="98" t="s">
        <v>31</v>
      </c>
      <c r="D146" s="115">
        <v>73.12</v>
      </c>
      <c r="E146" s="97">
        <v>1956.68</v>
      </c>
      <c r="F146" s="98" t="s">
        <v>61</v>
      </c>
    </row>
    <row r="147" spans="1:6" s="94" customFormat="1" ht="12">
      <c r="A147" s="95">
        <v>146</v>
      </c>
      <c r="B147" s="98" t="s">
        <v>30</v>
      </c>
      <c r="C147" s="98" t="s">
        <v>31</v>
      </c>
      <c r="D147" s="115">
        <v>810.03</v>
      </c>
      <c r="E147" s="97">
        <v>17705.939999999999</v>
      </c>
      <c r="F147" s="98" t="s">
        <v>42</v>
      </c>
    </row>
    <row r="148" spans="1:6" s="94" customFormat="1" ht="12">
      <c r="A148" s="95">
        <v>147</v>
      </c>
      <c r="B148" s="98" t="s">
        <v>30</v>
      </c>
      <c r="C148" s="98" t="s">
        <v>31</v>
      </c>
      <c r="D148" s="115">
        <v>741.9</v>
      </c>
      <c r="E148" s="97">
        <v>26533.24</v>
      </c>
      <c r="F148" s="98" t="s">
        <v>58</v>
      </c>
    </row>
    <row r="149" spans="1:6" s="94" customFormat="1" ht="12">
      <c r="A149" s="95">
        <v>148</v>
      </c>
      <c r="B149" s="98" t="s">
        <v>30</v>
      </c>
      <c r="C149" s="98" t="s">
        <v>31</v>
      </c>
      <c r="D149" s="115">
        <v>11.42</v>
      </c>
      <c r="E149" s="97">
        <v>337.2</v>
      </c>
      <c r="F149" s="98" t="s">
        <v>25</v>
      </c>
    </row>
    <row r="150" spans="1:6" s="94" customFormat="1" ht="12">
      <c r="A150" s="95">
        <v>149</v>
      </c>
      <c r="B150" s="98" t="s">
        <v>30</v>
      </c>
      <c r="C150" s="98" t="s">
        <v>31</v>
      </c>
      <c r="D150" s="115">
        <v>115.01</v>
      </c>
      <c r="E150" s="97">
        <v>9442.4</v>
      </c>
      <c r="F150" s="98" t="s">
        <v>42</v>
      </c>
    </row>
    <row r="151" spans="1:6" s="94" customFormat="1" ht="12">
      <c r="A151" s="95">
        <v>150</v>
      </c>
      <c r="B151" s="98" t="s">
        <v>30</v>
      </c>
      <c r="C151" s="98" t="s">
        <v>31</v>
      </c>
      <c r="D151" s="115">
        <v>1302.04</v>
      </c>
      <c r="E151" s="97">
        <v>30616.5</v>
      </c>
      <c r="F151" s="98" t="s">
        <v>42</v>
      </c>
    </row>
    <row r="152" spans="1:6" s="94" customFormat="1" ht="12">
      <c r="A152" s="95">
        <v>151</v>
      </c>
      <c r="B152" s="98" t="s">
        <v>30</v>
      </c>
      <c r="C152" s="98" t="s">
        <v>31</v>
      </c>
      <c r="D152" s="115">
        <v>2.0299999999999998</v>
      </c>
      <c r="E152" s="97">
        <v>481.8</v>
      </c>
      <c r="F152" s="98" t="s">
        <v>25</v>
      </c>
    </row>
    <row r="153" spans="1:6" s="94" customFormat="1" ht="12">
      <c r="A153" s="95">
        <v>152</v>
      </c>
      <c r="B153" s="98" t="s">
        <v>30</v>
      </c>
      <c r="C153" s="98" t="s">
        <v>31</v>
      </c>
      <c r="D153" s="115">
        <v>33.799999999999997</v>
      </c>
      <c r="E153" s="97">
        <v>948</v>
      </c>
      <c r="F153" s="98" t="s">
        <v>48</v>
      </c>
    </row>
    <row r="154" spans="1:6" s="94" customFormat="1" ht="12">
      <c r="A154" s="95">
        <v>153</v>
      </c>
      <c r="B154" s="98" t="s">
        <v>30</v>
      </c>
      <c r="C154" s="98" t="s">
        <v>31</v>
      </c>
      <c r="D154" s="115">
        <v>385.56</v>
      </c>
      <c r="E154" s="97">
        <v>7772.04</v>
      </c>
      <c r="F154" s="98" t="s">
        <v>42</v>
      </c>
    </row>
    <row r="155" spans="1:6" s="94" customFormat="1" ht="12">
      <c r="A155" s="95">
        <v>154</v>
      </c>
      <c r="B155" s="98" t="s">
        <v>30</v>
      </c>
      <c r="C155" s="98" t="s">
        <v>31</v>
      </c>
      <c r="D155" s="115">
        <v>49.96</v>
      </c>
      <c r="E155" s="97">
        <v>2818.4</v>
      </c>
      <c r="F155" s="98" t="s">
        <v>42</v>
      </c>
    </row>
    <row r="156" spans="1:6" s="94" customFormat="1" ht="12">
      <c r="A156" s="95">
        <v>155</v>
      </c>
      <c r="B156" s="98" t="s">
        <v>30</v>
      </c>
      <c r="C156" s="98" t="s">
        <v>31</v>
      </c>
      <c r="D156" s="115">
        <v>1136.1400000000001</v>
      </c>
      <c r="E156" s="97">
        <v>56499.88</v>
      </c>
      <c r="F156" s="98" t="s">
        <v>42</v>
      </c>
    </row>
    <row r="157" spans="1:6" s="94" customFormat="1" ht="12">
      <c r="A157" s="95">
        <v>156</v>
      </c>
      <c r="B157" s="98" t="s">
        <v>30</v>
      </c>
      <c r="C157" s="98" t="s">
        <v>31</v>
      </c>
      <c r="D157" s="115">
        <v>255.97</v>
      </c>
      <c r="E157" s="97">
        <v>5777.75</v>
      </c>
      <c r="F157" s="98" t="s">
        <v>147</v>
      </c>
    </row>
    <row r="158" spans="1:6" s="94" customFormat="1" ht="12">
      <c r="A158" s="95">
        <v>157</v>
      </c>
      <c r="B158" s="98" t="s">
        <v>30</v>
      </c>
      <c r="C158" s="98" t="s">
        <v>31</v>
      </c>
      <c r="D158" s="115">
        <v>90.56</v>
      </c>
      <c r="E158" s="97">
        <v>3834.25</v>
      </c>
      <c r="F158" s="98" t="s">
        <v>25</v>
      </c>
    </row>
    <row r="159" spans="1:6" s="94" customFormat="1" ht="12">
      <c r="A159" s="95">
        <v>158</v>
      </c>
      <c r="B159" s="98" t="s">
        <v>30</v>
      </c>
      <c r="C159" s="98" t="s">
        <v>31</v>
      </c>
      <c r="D159" s="115">
        <v>11.04</v>
      </c>
      <c r="E159" s="97">
        <v>667.2</v>
      </c>
      <c r="F159" s="98" t="s">
        <v>48</v>
      </c>
    </row>
    <row r="160" spans="1:6" s="94" customFormat="1" ht="12">
      <c r="A160" s="95">
        <v>159</v>
      </c>
      <c r="B160" s="98" t="s">
        <v>30</v>
      </c>
      <c r="C160" s="98" t="s">
        <v>31</v>
      </c>
      <c r="D160" s="115">
        <v>21.2</v>
      </c>
      <c r="E160" s="97">
        <v>1220.8499999999999</v>
      </c>
      <c r="F160" s="98" t="s">
        <v>48</v>
      </c>
    </row>
    <row r="161" spans="1:6" s="94" customFormat="1" ht="12">
      <c r="A161" s="95">
        <v>160</v>
      </c>
      <c r="B161" s="98" t="s">
        <v>30</v>
      </c>
      <c r="C161" s="98" t="s">
        <v>31</v>
      </c>
      <c r="D161" s="115">
        <v>20.53</v>
      </c>
      <c r="E161" s="97">
        <v>1470.2</v>
      </c>
      <c r="F161" s="98" t="s">
        <v>48</v>
      </c>
    </row>
    <row r="162" spans="1:6" s="94" customFormat="1" ht="12">
      <c r="A162" s="95">
        <v>161</v>
      </c>
      <c r="B162" s="98" t="s">
        <v>30</v>
      </c>
      <c r="C162" s="98" t="s">
        <v>31</v>
      </c>
      <c r="D162" s="115">
        <v>11.18</v>
      </c>
      <c r="E162" s="97">
        <v>815.08</v>
      </c>
      <c r="F162" s="98" t="s">
        <v>25</v>
      </c>
    </row>
    <row r="163" spans="1:6" s="94" customFormat="1" ht="12">
      <c r="A163" s="95">
        <v>162</v>
      </c>
      <c r="B163" s="98" t="s">
        <v>30</v>
      </c>
      <c r="C163" s="98" t="s">
        <v>31</v>
      </c>
      <c r="D163" s="115">
        <v>317.10000000000002</v>
      </c>
      <c r="E163" s="97">
        <v>6550.74</v>
      </c>
      <c r="F163" s="98" t="s">
        <v>61</v>
      </c>
    </row>
    <row r="164" spans="1:6" s="94" customFormat="1" ht="12">
      <c r="A164" s="95">
        <v>163</v>
      </c>
      <c r="B164" s="98" t="s">
        <v>30</v>
      </c>
      <c r="C164" s="98" t="s">
        <v>31</v>
      </c>
      <c r="D164" s="115">
        <v>1159</v>
      </c>
      <c r="E164" s="97">
        <v>24214.44</v>
      </c>
      <c r="F164" s="98" t="s">
        <v>66</v>
      </c>
    </row>
    <row r="165" spans="1:6" s="94" customFormat="1" ht="12">
      <c r="A165" s="95">
        <v>164</v>
      </c>
      <c r="B165" s="98" t="s">
        <v>30</v>
      </c>
      <c r="C165" s="98" t="s">
        <v>31</v>
      </c>
      <c r="D165" s="115">
        <v>4.08</v>
      </c>
      <c r="E165" s="97">
        <v>363.77</v>
      </c>
      <c r="F165" s="98" t="s">
        <v>25</v>
      </c>
    </row>
    <row r="166" spans="1:6" s="94" customFormat="1" ht="12">
      <c r="A166" s="95">
        <v>165</v>
      </c>
      <c r="B166" s="98" t="s">
        <v>30</v>
      </c>
      <c r="C166" s="98" t="s">
        <v>31</v>
      </c>
      <c r="D166" s="115">
        <v>92.84</v>
      </c>
      <c r="E166" s="97">
        <v>3414</v>
      </c>
      <c r="F166" s="98" t="s">
        <v>42</v>
      </c>
    </row>
    <row r="167" spans="1:6" s="94" customFormat="1" ht="12">
      <c r="A167" s="95">
        <v>166</v>
      </c>
      <c r="B167" s="98" t="s">
        <v>30</v>
      </c>
      <c r="C167" s="98" t="s">
        <v>31</v>
      </c>
      <c r="D167" s="115">
        <v>30.38</v>
      </c>
      <c r="E167" s="97">
        <v>793.32</v>
      </c>
      <c r="F167" s="98" t="s">
        <v>42</v>
      </c>
    </row>
    <row r="168" spans="1:6" s="94" customFormat="1" ht="12">
      <c r="A168" s="95">
        <v>167</v>
      </c>
      <c r="B168" s="98" t="s">
        <v>30</v>
      </c>
      <c r="C168" s="98" t="s">
        <v>31</v>
      </c>
      <c r="D168" s="115">
        <v>60.44</v>
      </c>
      <c r="E168" s="97">
        <v>2650.13</v>
      </c>
      <c r="F168" s="98" t="s">
        <v>48</v>
      </c>
    </row>
    <row r="169" spans="1:6" s="94" customFormat="1" ht="12">
      <c r="A169" s="95">
        <v>168</v>
      </c>
      <c r="B169" s="98" t="s">
        <v>30</v>
      </c>
      <c r="C169" s="98" t="s">
        <v>31</v>
      </c>
      <c r="D169" s="115">
        <v>36.29</v>
      </c>
      <c r="E169" s="97">
        <v>927.5</v>
      </c>
      <c r="F169" s="98" t="s">
        <v>61</v>
      </c>
    </row>
    <row r="170" spans="1:6" s="94" customFormat="1" ht="12">
      <c r="A170" s="95">
        <v>169</v>
      </c>
      <c r="B170" s="98" t="s">
        <v>30</v>
      </c>
      <c r="C170" s="98" t="s">
        <v>31</v>
      </c>
      <c r="D170" s="115">
        <v>1957.41</v>
      </c>
      <c r="E170" s="97">
        <v>48404.480000000003</v>
      </c>
      <c r="F170" s="98" t="s">
        <v>61</v>
      </c>
    </row>
    <row r="171" spans="1:6" s="94" customFormat="1" ht="12">
      <c r="A171" s="95">
        <v>170</v>
      </c>
      <c r="B171" s="98" t="s">
        <v>30</v>
      </c>
      <c r="C171" s="98" t="s">
        <v>31</v>
      </c>
      <c r="D171" s="115">
        <v>376.66</v>
      </c>
      <c r="E171" s="97">
        <v>8154.26</v>
      </c>
      <c r="F171" s="98" t="s">
        <v>61</v>
      </c>
    </row>
    <row r="172" spans="1:6" s="94" customFormat="1" ht="12">
      <c r="A172" s="95">
        <v>171</v>
      </c>
      <c r="B172" s="98" t="s">
        <v>30</v>
      </c>
      <c r="C172" s="98" t="s">
        <v>31</v>
      </c>
      <c r="D172" s="115">
        <v>145.37</v>
      </c>
      <c r="E172" s="97">
        <v>5520</v>
      </c>
      <c r="F172" s="98" t="s">
        <v>42</v>
      </c>
    </row>
    <row r="173" spans="1:6" s="94" customFormat="1" ht="12">
      <c r="A173" s="95">
        <v>172</v>
      </c>
      <c r="B173" s="98" t="s">
        <v>30</v>
      </c>
      <c r="C173" s="98" t="s">
        <v>31</v>
      </c>
      <c r="D173" s="115">
        <v>6.17</v>
      </c>
      <c r="E173" s="97">
        <v>312.3</v>
      </c>
      <c r="F173" s="98" t="s">
        <v>48</v>
      </c>
    </row>
    <row r="174" spans="1:6" s="94" customFormat="1" ht="12">
      <c r="A174" s="95">
        <v>173</v>
      </c>
      <c r="B174" s="98" t="s">
        <v>30</v>
      </c>
      <c r="C174" s="98" t="s">
        <v>31</v>
      </c>
      <c r="D174" s="115">
        <v>68.55</v>
      </c>
      <c r="E174" s="97">
        <v>2000</v>
      </c>
      <c r="F174" s="98" t="s">
        <v>171</v>
      </c>
    </row>
    <row r="175" spans="1:6" s="94" customFormat="1" ht="12">
      <c r="A175" s="95">
        <v>174</v>
      </c>
      <c r="B175" s="98" t="s">
        <v>30</v>
      </c>
      <c r="C175" s="98" t="s">
        <v>31</v>
      </c>
      <c r="D175" s="115">
        <v>309.64999999999998</v>
      </c>
      <c r="E175" s="97">
        <v>8175.47</v>
      </c>
      <c r="F175" s="98" t="s">
        <v>147</v>
      </c>
    </row>
    <row r="176" spans="1:6" s="94" customFormat="1" ht="12">
      <c r="A176" s="95">
        <v>175</v>
      </c>
      <c r="B176" s="98" t="s">
        <v>30</v>
      </c>
      <c r="C176" s="98" t="s">
        <v>31</v>
      </c>
      <c r="D176" s="115">
        <v>502.17</v>
      </c>
      <c r="E176" s="97">
        <v>14843.25</v>
      </c>
      <c r="F176" s="98" t="s">
        <v>42</v>
      </c>
    </row>
    <row r="177" spans="1:6" s="94" customFormat="1" ht="12">
      <c r="A177" s="95">
        <v>176</v>
      </c>
      <c r="B177" s="98" t="s">
        <v>30</v>
      </c>
      <c r="C177" s="98" t="s">
        <v>31</v>
      </c>
      <c r="D177" s="115">
        <v>1246.1300000000001</v>
      </c>
      <c r="E177" s="97">
        <v>84568.6</v>
      </c>
      <c r="F177" s="98" t="s">
        <v>42</v>
      </c>
    </row>
    <row r="178" spans="1:6" s="94" customFormat="1" ht="12">
      <c r="A178" s="95">
        <v>177</v>
      </c>
      <c r="B178" s="98" t="s">
        <v>30</v>
      </c>
      <c r="C178" s="98" t="s">
        <v>31</v>
      </c>
      <c r="D178" s="115">
        <v>37.75</v>
      </c>
      <c r="E178" s="97">
        <v>2334</v>
      </c>
      <c r="F178" s="98" t="s">
        <v>25</v>
      </c>
    </row>
    <row r="179" spans="1:6" s="94" customFormat="1" ht="12">
      <c r="A179" s="95">
        <v>178</v>
      </c>
      <c r="B179" s="98" t="s">
        <v>30</v>
      </c>
      <c r="C179" s="98" t="s">
        <v>31</v>
      </c>
      <c r="D179" s="115">
        <v>1524.45</v>
      </c>
      <c r="E179" s="97">
        <v>57770.11</v>
      </c>
      <c r="F179" s="98" t="s">
        <v>25</v>
      </c>
    </row>
    <row r="180" spans="1:6" s="94" customFormat="1" ht="12">
      <c r="A180" s="95">
        <v>179</v>
      </c>
      <c r="B180" s="98" t="s">
        <v>30</v>
      </c>
      <c r="C180" s="98" t="s">
        <v>31</v>
      </c>
      <c r="D180" s="115">
        <v>165.87</v>
      </c>
      <c r="E180" s="97">
        <v>7340.8</v>
      </c>
      <c r="F180" s="98" t="s">
        <v>42</v>
      </c>
    </row>
    <row r="181" spans="1:6" s="94" customFormat="1" ht="12">
      <c r="A181" s="95">
        <v>180</v>
      </c>
      <c r="B181" s="98" t="s">
        <v>30</v>
      </c>
      <c r="C181" s="98" t="s">
        <v>31</v>
      </c>
      <c r="D181" s="115">
        <v>1957.41</v>
      </c>
      <c r="E181" s="97">
        <v>48404.480000000003</v>
      </c>
      <c r="F181" s="98" t="s">
        <v>61</v>
      </c>
    </row>
    <row r="182" spans="1:6" s="94" customFormat="1" ht="12">
      <c r="A182" s="95">
        <v>181</v>
      </c>
      <c r="B182" s="98" t="s">
        <v>30</v>
      </c>
      <c r="C182" s="98" t="s">
        <v>31</v>
      </c>
      <c r="D182" s="115">
        <v>472.2</v>
      </c>
      <c r="E182" s="97">
        <v>32359.68</v>
      </c>
      <c r="F182" s="98" t="s">
        <v>25</v>
      </c>
    </row>
    <row r="183" spans="1:6" s="94" customFormat="1" ht="12">
      <c r="A183" s="95">
        <v>182</v>
      </c>
      <c r="B183" s="98" t="s">
        <v>30</v>
      </c>
      <c r="C183" s="98" t="s">
        <v>31</v>
      </c>
      <c r="D183" s="115">
        <v>3474.84</v>
      </c>
      <c r="E183" s="97">
        <v>112378.42</v>
      </c>
      <c r="F183" s="98" t="s">
        <v>25</v>
      </c>
    </row>
    <row r="184" spans="1:6" s="94" customFormat="1" ht="12">
      <c r="A184" s="95">
        <v>183</v>
      </c>
      <c r="B184" s="98" t="s">
        <v>30</v>
      </c>
      <c r="C184" s="98" t="s">
        <v>31</v>
      </c>
      <c r="D184" s="115">
        <v>745.84</v>
      </c>
      <c r="E184" s="97">
        <v>19600</v>
      </c>
      <c r="F184" s="98" t="s">
        <v>42</v>
      </c>
    </row>
    <row r="185" spans="1:6" s="94" customFormat="1" ht="12">
      <c r="A185" s="95">
        <v>184</v>
      </c>
      <c r="B185" s="98" t="s">
        <v>30</v>
      </c>
      <c r="C185" s="98" t="s">
        <v>31</v>
      </c>
      <c r="D185" s="115">
        <v>376.66</v>
      </c>
      <c r="E185" s="97">
        <v>8154.26</v>
      </c>
      <c r="F185" s="98" t="s">
        <v>61</v>
      </c>
    </row>
    <row r="186" spans="1:6" s="94" customFormat="1" ht="12">
      <c r="A186" s="95">
        <v>185</v>
      </c>
      <c r="B186" s="98" t="s">
        <v>30</v>
      </c>
      <c r="C186" s="98" t="s">
        <v>31</v>
      </c>
      <c r="D186" s="115">
        <v>132.87</v>
      </c>
      <c r="E186" s="97">
        <v>8094</v>
      </c>
      <c r="F186" s="98" t="s">
        <v>61</v>
      </c>
    </row>
    <row r="187" spans="1:6" s="94" customFormat="1" ht="12">
      <c r="A187" s="95">
        <v>186</v>
      </c>
      <c r="B187" s="98" t="s">
        <v>30</v>
      </c>
      <c r="C187" s="98" t="s">
        <v>31</v>
      </c>
      <c r="D187" s="115">
        <v>19.52</v>
      </c>
      <c r="E187" s="97">
        <v>767.55</v>
      </c>
      <c r="F187" s="98" t="s">
        <v>42</v>
      </c>
    </row>
    <row r="188" spans="1:6" s="94" customFormat="1" ht="12">
      <c r="A188" s="95">
        <v>187</v>
      </c>
      <c r="B188" s="98" t="s">
        <v>30</v>
      </c>
      <c r="C188" s="98" t="s">
        <v>31</v>
      </c>
      <c r="D188" s="115">
        <v>4564.7299999999996</v>
      </c>
      <c r="E188" s="97">
        <v>82349.289999999994</v>
      </c>
      <c r="F188" s="98" t="s">
        <v>102</v>
      </c>
    </row>
    <row r="189" spans="1:6" s="94" customFormat="1" ht="12">
      <c r="A189" s="95">
        <v>188</v>
      </c>
      <c r="B189" s="98" t="s">
        <v>30</v>
      </c>
      <c r="C189" s="98" t="s">
        <v>31</v>
      </c>
      <c r="D189" s="115">
        <v>67.75</v>
      </c>
      <c r="E189" s="97">
        <v>1910.45</v>
      </c>
      <c r="F189" s="98" t="s">
        <v>25</v>
      </c>
    </row>
    <row r="190" spans="1:6" s="94" customFormat="1" ht="12">
      <c r="A190" s="95">
        <v>189</v>
      </c>
      <c r="B190" s="98" t="s">
        <v>30</v>
      </c>
      <c r="C190" s="98" t="s">
        <v>31</v>
      </c>
      <c r="D190" s="115">
        <v>60.35</v>
      </c>
      <c r="E190" s="97">
        <v>1527.79</v>
      </c>
      <c r="F190" s="98" t="s">
        <v>42</v>
      </c>
    </row>
    <row r="191" spans="1:6" s="94" customFormat="1" ht="12">
      <c r="A191" s="95">
        <v>190</v>
      </c>
      <c r="B191" s="98" t="s">
        <v>30</v>
      </c>
      <c r="C191" s="98" t="s">
        <v>31</v>
      </c>
      <c r="D191" s="115">
        <v>122.21</v>
      </c>
      <c r="E191" s="97">
        <v>4146.2700000000004</v>
      </c>
      <c r="F191" s="98" t="s">
        <v>25</v>
      </c>
    </row>
    <row r="192" spans="1:6" s="94" customFormat="1" ht="12">
      <c r="A192" s="95">
        <v>191</v>
      </c>
      <c r="B192" s="98" t="s">
        <v>30</v>
      </c>
      <c r="C192" s="98" t="s">
        <v>31</v>
      </c>
      <c r="D192" s="115">
        <v>141.57</v>
      </c>
      <c r="E192" s="97">
        <v>7120.22</v>
      </c>
      <c r="F192" s="98" t="s">
        <v>42</v>
      </c>
    </row>
    <row r="193" spans="1:6" s="94" customFormat="1" ht="12">
      <c r="A193" s="95">
        <v>192</v>
      </c>
      <c r="B193" s="98" t="s">
        <v>30</v>
      </c>
      <c r="C193" s="98" t="s">
        <v>31</v>
      </c>
      <c r="D193" s="115">
        <v>932.19</v>
      </c>
      <c r="E193" s="97">
        <v>42267.78</v>
      </c>
      <c r="F193" s="98" t="s">
        <v>42</v>
      </c>
    </row>
    <row r="194" spans="1:6" s="94" customFormat="1" ht="12">
      <c r="A194" s="95">
        <v>193</v>
      </c>
      <c r="B194" s="98" t="s">
        <v>30</v>
      </c>
      <c r="C194" s="98" t="s">
        <v>31</v>
      </c>
      <c r="D194" s="115">
        <v>558.58000000000004</v>
      </c>
      <c r="E194" s="97">
        <v>27771.77</v>
      </c>
      <c r="F194" s="98" t="s">
        <v>58</v>
      </c>
    </row>
    <row r="195" spans="1:6" s="94" customFormat="1" ht="12">
      <c r="A195" s="95">
        <v>194</v>
      </c>
      <c r="B195" s="98" t="s">
        <v>30</v>
      </c>
      <c r="C195" s="98" t="s">
        <v>31</v>
      </c>
      <c r="D195" s="115">
        <v>68.55</v>
      </c>
      <c r="E195" s="97">
        <v>2315</v>
      </c>
      <c r="F195" s="98" t="s">
        <v>171</v>
      </c>
    </row>
    <row r="196" spans="1:6" s="94" customFormat="1" ht="12">
      <c r="A196" s="95">
        <v>195</v>
      </c>
      <c r="B196" s="98" t="s">
        <v>30</v>
      </c>
      <c r="C196" s="98" t="s">
        <v>31</v>
      </c>
      <c r="D196" s="115">
        <v>164.52</v>
      </c>
      <c r="E196" s="97">
        <v>4428</v>
      </c>
      <c r="F196" s="98" t="s">
        <v>171</v>
      </c>
    </row>
    <row r="197" spans="1:6" s="94" customFormat="1" ht="12">
      <c r="A197" s="95">
        <v>196</v>
      </c>
      <c r="B197" s="98" t="s">
        <v>30</v>
      </c>
      <c r="C197" s="98" t="s">
        <v>31</v>
      </c>
      <c r="D197" s="115">
        <v>27.36</v>
      </c>
      <c r="E197" s="97">
        <v>1759.55</v>
      </c>
      <c r="F197" s="98" t="s">
        <v>48</v>
      </c>
    </row>
    <row r="198" spans="1:6" s="94" customFormat="1" ht="12">
      <c r="A198" s="95">
        <v>197</v>
      </c>
      <c r="B198" s="98" t="s">
        <v>30</v>
      </c>
      <c r="C198" s="98" t="s">
        <v>31</v>
      </c>
      <c r="D198" s="115">
        <v>14.18</v>
      </c>
      <c r="E198" s="97">
        <v>850.75</v>
      </c>
      <c r="F198" s="98" t="s">
        <v>48</v>
      </c>
    </row>
    <row r="199" spans="1:6" s="94" customFormat="1" ht="12">
      <c r="A199" s="95">
        <v>198</v>
      </c>
      <c r="B199" s="98" t="s">
        <v>30</v>
      </c>
      <c r="C199" s="98" t="s">
        <v>31</v>
      </c>
      <c r="D199" s="115">
        <v>352.56</v>
      </c>
      <c r="E199" s="97">
        <v>7286.6</v>
      </c>
      <c r="F199" s="98" t="s">
        <v>61</v>
      </c>
    </row>
    <row r="200" spans="1:6" s="94" customFormat="1" ht="12">
      <c r="A200" s="95">
        <v>199</v>
      </c>
      <c r="B200" s="98" t="s">
        <v>30</v>
      </c>
      <c r="C200" s="98" t="s">
        <v>31</v>
      </c>
      <c r="D200" s="115">
        <v>70.34</v>
      </c>
      <c r="E200" s="97">
        <v>5942.73</v>
      </c>
      <c r="F200" s="98" t="s">
        <v>25</v>
      </c>
    </row>
    <row r="201" spans="1:6" s="94" customFormat="1" ht="12">
      <c r="A201" s="95">
        <v>200</v>
      </c>
      <c r="B201" s="98" t="s">
        <v>30</v>
      </c>
      <c r="C201" s="98" t="s">
        <v>31</v>
      </c>
      <c r="D201" s="115">
        <v>1036.4100000000001</v>
      </c>
      <c r="E201" s="97">
        <v>19319.04</v>
      </c>
      <c r="F201" s="98" t="s">
        <v>42</v>
      </c>
    </row>
    <row r="202" spans="1:6" s="94" customFormat="1" ht="12">
      <c r="A202" s="95">
        <v>201</v>
      </c>
      <c r="B202" s="98" t="s">
        <v>30</v>
      </c>
      <c r="C202" s="98" t="s">
        <v>31</v>
      </c>
      <c r="D202" s="115">
        <v>7.6</v>
      </c>
      <c r="E202" s="97">
        <v>235.44</v>
      </c>
      <c r="F202" s="98" t="s">
        <v>107</v>
      </c>
    </row>
    <row r="203" spans="1:6" s="94" customFormat="1" ht="12">
      <c r="A203" s="95">
        <v>202</v>
      </c>
      <c r="B203" s="98" t="s">
        <v>30</v>
      </c>
      <c r="C203" s="98" t="s">
        <v>31</v>
      </c>
      <c r="D203" s="115">
        <v>2368.1</v>
      </c>
      <c r="E203" s="97">
        <v>59590.44</v>
      </c>
      <c r="F203" s="98" t="s">
        <v>42</v>
      </c>
    </row>
    <row r="204" spans="1:6" s="94" customFormat="1" ht="12">
      <c r="A204" s="95">
        <v>203</v>
      </c>
      <c r="B204" s="98" t="s">
        <v>30</v>
      </c>
      <c r="C204" s="98" t="s">
        <v>31</v>
      </c>
      <c r="D204" s="115">
        <v>183.51</v>
      </c>
      <c r="E204" s="97">
        <v>8607.68</v>
      </c>
      <c r="F204" s="98" t="s">
        <v>25</v>
      </c>
    </row>
    <row r="205" spans="1:6" s="94" customFormat="1" ht="12">
      <c r="A205" s="95">
        <v>204</v>
      </c>
      <c r="B205" s="98" t="s">
        <v>30</v>
      </c>
      <c r="C205" s="98" t="s">
        <v>31</v>
      </c>
      <c r="D205" s="115">
        <v>7.83</v>
      </c>
      <c r="E205" s="97">
        <v>398.52</v>
      </c>
      <c r="F205" s="98" t="s">
        <v>48</v>
      </c>
    </row>
    <row r="206" spans="1:6" s="94" customFormat="1" ht="12">
      <c r="A206" s="95">
        <v>205</v>
      </c>
      <c r="B206" s="98" t="s">
        <v>30</v>
      </c>
      <c r="C206" s="98" t="s">
        <v>31</v>
      </c>
      <c r="D206" s="115">
        <v>40.07</v>
      </c>
      <c r="E206" s="97">
        <v>1327.96</v>
      </c>
      <c r="F206" s="98" t="s">
        <v>25</v>
      </c>
    </row>
    <row r="207" spans="1:6" s="94" customFormat="1" ht="12">
      <c r="A207" s="95">
        <v>206</v>
      </c>
      <c r="B207" s="98" t="s">
        <v>30</v>
      </c>
      <c r="C207" s="98" t="s">
        <v>31</v>
      </c>
      <c r="D207" s="115">
        <v>67.19</v>
      </c>
      <c r="E207" s="97">
        <v>3133.89</v>
      </c>
      <c r="F207" s="98" t="s">
        <v>164</v>
      </c>
    </row>
    <row r="208" spans="1:6" s="94" customFormat="1" ht="12">
      <c r="A208" s="95">
        <v>207</v>
      </c>
      <c r="B208" s="98" t="s">
        <v>30</v>
      </c>
      <c r="C208" s="98" t="s">
        <v>31</v>
      </c>
      <c r="D208" s="115">
        <v>55.25</v>
      </c>
      <c r="E208" s="97">
        <v>1229.3</v>
      </c>
      <c r="F208" s="98" t="s">
        <v>25</v>
      </c>
    </row>
    <row r="209" spans="1:6" s="94" customFormat="1" ht="12">
      <c r="A209" s="95">
        <v>208</v>
      </c>
      <c r="B209" s="98" t="s">
        <v>30</v>
      </c>
      <c r="C209" s="98" t="s">
        <v>31</v>
      </c>
      <c r="D209" s="115">
        <v>96.56</v>
      </c>
      <c r="E209" s="97">
        <v>3937.81</v>
      </c>
      <c r="F209" s="98" t="s">
        <v>42</v>
      </c>
    </row>
    <row r="210" spans="1:6" s="94" customFormat="1" ht="12">
      <c r="A210" s="95">
        <v>209</v>
      </c>
      <c r="B210" s="98" t="s">
        <v>30</v>
      </c>
      <c r="C210" s="98" t="s">
        <v>31</v>
      </c>
      <c r="D210" s="115">
        <v>6.88</v>
      </c>
      <c r="E210" s="97">
        <v>398.88</v>
      </c>
      <c r="F210" s="98" t="s">
        <v>48</v>
      </c>
    </row>
    <row r="211" spans="1:6" s="94" customFormat="1" ht="12">
      <c r="A211" s="95">
        <v>210</v>
      </c>
      <c r="B211" s="98" t="s">
        <v>30</v>
      </c>
      <c r="C211" s="98" t="s">
        <v>31</v>
      </c>
      <c r="D211" s="115">
        <v>6801.6</v>
      </c>
      <c r="E211" s="97">
        <v>138317.06</v>
      </c>
      <c r="F211" s="98" t="s">
        <v>66</v>
      </c>
    </row>
    <row r="212" spans="1:6" s="94" customFormat="1" ht="12">
      <c r="A212" s="95">
        <v>211</v>
      </c>
      <c r="B212" s="98" t="s">
        <v>30</v>
      </c>
      <c r="C212" s="98" t="s">
        <v>31</v>
      </c>
      <c r="D212" s="115">
        <v>613.6</v>
      </c>
      <c r="E212" s="97">
        <v>31366.94</v>
      </c>
      <c r="F212" s="98" t="s">
        <v>25</v>
      </c>
    </row>
    <row r="213" spans="1:6" s="94" customFormat="1" ht="12">
      <c r="A213" s="95">
        <v>212</v>
      </c>
      <c r="B213" s="98" t="s">
        <v>30</v>
      </c>
      <c r="C213" s="98" t="s">
        <v>31</v>
      </c>
      <c r="D213" s="115">
        <v>891.39</v>
      </c>
      <c r="E213" s="97">
        <v>27067.599999999999</v>
      </c>
      <c r="F213" s="98" t="s">
        <v>42</v>
      </c>
    </row>
    <row r="214" spans="1:6" s="94" customFormat="1" ht="12">
      <c r="A214" s="95">
        <v>213</v>
      </c>
      <c r="B214" s="98" t="s">
        <v>30</v>
      </c>
      <c r="C214" s="98" t="s">
        <v>31</v>
      </c>
      <c r="D214" s="115">
        <v>113.77</v>
      </c>
      <c r="E214" s="97">
        <v>5000.3999999999996</v>
      </c>
      <c r="F214" s="98" t="s">
        <v>42</v>
      </c>
    </row>
    <row r="215" spans="1:6" s="94" customFormat="1" ht="12">
      <c r="A215" s="95">
        <v>214</v>
      </c>
      <c r="B215" s="98" t="s">
        <v>30</v>
      </c>
      <c r="C215" s="98" t="s">
        <v>31</v>
      </c>
      <c r="D215" s="115">
        <v>54.37</v>
      </c>
      <c r="E215" s="97">
        <v>2132.1999999999998</v>
      </c>
      <c r="F215" s="98" t="s">
        <v>42</v>
      </c>
    </row>
    <row r="216" spans="1:6" s="94" customFormat="1" ht="12">
      <c r="A216" s="95">
        <v>215</v>
      </c>
      <c r="B216" s="98" t="s">
        <v>30</v>
      </c>
      <c r="C216" s="98" t="s">
        <v>31</v>
      </c>
      <c r="D216" s="115">
        <v>1912.36</v>
      </c>
      <c r="E216" s="97">
        <v>48760</v>
      </c>
      <c r="F216" s="98" t="s">
        <v>42</v>
      </c>
    </row>
    <row r="217" spans="1:6" s="94" customFormat="1" ht="12">
      <c r="A217" s="95">
        <v>216</v>
      </c>
      <c r="B217" s="98" t="s">
        <v>30</v>
      </c>
      <c r="C217" s="98" t="s">
        <v>31</v>
      </c>
      <c r="D217" s="115">
        <v>10.1</v>
      </c>
      <c r="E217" s="97">
        <v>671.16</v>
      </c>
      <c r="F217" s="98" t="s">
        <v>25</v>
      </c>
    </row>
    <row r="218" spans="1:6" s="94" customFormat="1" ht="12">
      <c r="A218" s="95">
        <v>217</v>
      </c>
      <c r="B218" s="98" t="s">
        <v>30</v>
      </c>
      <c r="C218" s="98" t="s">
        <v>31</v>
      </c>
      <c r="D218" s="115">
        <v>4566.8</v>
      </c>
      <c r="E218" s="97">
        <v>129257.17</v>
      </c>
      <c r="F218" s="98" t="s">
        <v>107</v>
      </c>
    </row>
    <row r="219" spans="1:6" s="94" customFormat="1" ht="12">
      <c r="A219" s="95">
        <v>218</v>
      </c>
      <c r="B219" s="98" t="s">
        <v>30</v>
      </c>
      <c r="C219" s="98" t="s">
        <v>31</v>
      </c>
      <c r="D219" s="115">
        <v>561.27</v>
      </c>
      <c r="E219" s="97">
        <v>11911.75</v>
      </c>
      <c r="F219" s="98" t="s">
        <v>42</v>
      </c>
    </row>
    <row r="220" spans="1:6" s="94" customFormat="1" ht="12">
      <c r="A220" s="95">
        <v>219</v>
      </c>
      <c r="B220" s="98" t="s">
        <v>30</v>
      </c>
      <c r="C220" s="98" t="s">
        <v>31</v>
      </c>
      <c r="D220" s="115">
        <v>5555.4</v>
      </c>
      <c r="E220" s="97">
        <v>136142.41</v>
      </c>
      <c r="F220" s="98" t="s">
        <v>66</v>
      </c>
    </row>
    <row r="221" spans="1:6" s="94" customFormat="1" ht="12">
      <c r="A221" s="95">
        <v>220</v>
      </c>
      <c r="B221" s="98" t="s">
        <v>30</v>
      </c>
      <c r="C221" s="98" t="s">
        <v>31</v>
      </c>
      <c r="D221" s="115">
        <v>18.440000000000001</v>
      </c>
      <c r="E221" s="97">
        <v>1201.68</v>
      </c>
      <c r="F221" s="98" t="s">
        <v>48</v>
      </c>
    </row>
    <row r="222" spans="1:6" s="94" customFormat="1" ht="12">
      <c r="A222" s="95">
        <v>221</v>
      </c>
      <c r="B222" s="98" t="s">
        <v>30</v>
      </c>
      <c r="C222" s="98" t="s">
        <v>31</v>
      </c>
      <c r="D222" s="115">
        <v>105</v>
      </c>
      <c r="E222" s="97">
        <v>5955</v>
      </c>
      <c r="F222" s="98" t="s">
        <v>58</v>
      </c>
    </row>
    <row r="223" spans="1:6" s="94" customFormat="1" ht="12">
      <c r="A223" s="95">
        <v>222</v>
      </c>
      <c r="B223" s="98" t="s">
        <v>30</v>
      </c>
      <c r="C223" s="98" t="s">
        <v>31</v>
      </c>
      <c r="D223" s="115">
        <v>700.56</v>
      </c>
      <c r="E223" s="97">
        <v>23484.9</v>
      </c>
      <c r="F223" s="98" t="s">
        <v>42</v>
      </c>
    </row>
    <row r="224" spans="1:6" s="94" customFormat="1" ht="12">
      <c r="A224" s="95">
        <v>223</v>
      </c>
      <c r="B224" s="98" t="s">
        <v>30</v>
      </c>
      <c r="C224" s="98" t="s">
        <v>31</v>
      </c>
      <c r="D224" s="115">
        <v>306.37</v>
      </c>
      <c r="E224" s="97">
        <v>12755.89</v>
      </c>
      <c r="F224" s="98" t="s">
        <v>66</v>
      </c>
    </row>
    <row r="225" spans="1:6" s="94" customFormat="1" ht="24">
      <c r="A225" s="95">
        <v>224</v>
      </c>
      <c r="B225" s="98" t="s">
        <v>69</v>
      </c>
      <c r="C225" s="98" t="s">
        <v>149</v>
      </c>
      <c r="D225" s="115">
        <v>2.5</v>
      </c>
      <c r="E225" s="97">
        <v>16387.45</v>
      </c>
      <c r="F225" s="98" t="s">
        <v>50</v>
      </c>
    </row>
    <row r="226" spans="1:6" s="94" customFormat="1" ht="24">
      <c r="A226" s="95">
        <v>225</v>
      </c>
      <c r="B226" s="98" t="s">
        <v>69</v>
      </c>
      <c r="C226" s="98" t="s">
        <v>149</v>
      </c>
      <c r="D226" s="115">
        <v>2.5</v>
      </c>
      <c r="E226" s="97">
        <v>75622.67</v>
      </c>
      <c r="F226" s="98" t="s">
        <v>66</v>
      </c>
    </row>
    <row r="227" spans="1:6" s="94" customFormat="1" ht="24">
      <c r="A227" s="95">
        <v>226</v>
      </c>
      <c r="B227" s="98" t="s">
        <v>69</v>
      </c>
      <c r="C227" s="98" t="s">
        <v>149</v>
      </c>
      <c r="D227" s="115">
        <v>8.5</v>
      </c>
      <c r="E227" s="97">
        <v>86028.31</v>
      </c>
      <c r="F227" s="98" t="s">
        <v>66</v>
      </c>
    </row>
    <row r="228" spans="1:6" s="94" customFormat="1" ht="24">
      <c r="A228" s="95">
        <v>227</v>
      </c>
      <c r="B228" s="98" t="s">
        <v>69</v>
      </c>
      <c r="C228" s="98" t="s">
        <v>149</v>
      </c>
      <c r="D228" s="115">
        <v>8</v>
      </c>
      <c r="E228" s="97">
        <v>12971.79</v>
      </c>
      <c r="F228" s="98" t="s">
        <v>66</v>
      </c>
    </row>
    <row r="229" spans="1:6" s="94" customFormat="1" ht="24">
      <c r="A229" s="95">
        <v>228</v>
      </c>
      <c r="B229" s="98" t="s">
        <v>69</v>
      </c>
      <c r="C229" s="98" t="s">
        <v>149</v>
      </c>
      <c r="D229" s="115">
        <v>21.5</v>
      </c>
      <c r="E229" s="97">
        <v>36572.94</v>
      </c>
      <c r="F229" s="98" t="s">
        <v>50</v>
      </c>
    </row>
    <row r="230" spans="1:6" s="94" customFormat="1" ht="24">
      <c r="A230" s="95">
        <v>229</v>
      </c>
      <c r="B230" s="98" t="s">
        <v>69</v>
      </c>
      <c r="C230" s="98" t="s">
        <v>149</v>
      </c>
      <c r="D230" s="115">
        <v>3</v>
      </c>
      <c r="E230" s="97">
        <v>13893.43</v>
      </c>
      <c r="F230" s="98" t="s">
        <v>66</v>
      </c>
    </row>
    <row r="231" spans="1:6" s="94" customFormat="1" ht="24">
      <c r="A231" s="95">
        <v>230</v>
      </c>
      <c r="B231" s="98" t="s">
        <v>69</v>
      </c>
      <c r="C231" s="98" t="s">
        <v>149</v>
      </c>
      <c r="D231" s="115">
        <v>2</v>
      </c>
      <c r="E231" s="97">
        <v>22553.56</v>
      </c>
      <c r="F231" s="98" t="s">
        <v>66</v>
      </c>
    </row>
    <row r="232" spans="1:6" s="94" customFormat="1" ht="24">
      <c r="A232" s="95">
        <v>231</v>
      </c>
      <c r="B232" s="98" t="s">
        <v>69</v>
      </c>
      <c r="C232" s="98" t="s">
        <v>149</v>
      </c>
      <c r="D232" s="115">
        <v>4</v>
      </c>
      <c r="E232" s="97">
        <v>30622.67</v>
      </c>
      <c r="F232" s="98" t="s">
        <v>50</v>
      </c>
    </row>
    <row r="233" spans="1:6" s="94" customFormat="1" ht="24">
      <c r="A233" s="95">
        <v>232</v>
      </c>
      <c r="B233" s="98" t="s">
        <v>69</v>
      </c>
      <c r="C233" s="98" t="s">
        <v>149</v>
      </c>
      <c r="D233" s="115">
        <v>3</v>
      </c>
      <c r="E233" s="97">
        <v>68409.63</v>
      </c>
      <c r="F233" s="98" t="s">
        <v>66</v>
      </c>
    </row>
    <row r="234" spans="1:6" s="94" customFormat="1" ht="24">
      <c r="A234" s="95">
        <v>233</v>
      </c>
      <c r="B234" s="98" t="s">
        <v>69</v>
      </c>
      <c r="C234" s="98" t="s">
        <v>149</v>
      </c>
      <c r="D234" s="115">
        <v>2.2000000000000002</v>
      </c>
      <c r="E234" s="97">
        <v>13531.94</v>
      </c>
      <c r="F234" s="98" t="s">
        <v>66</v>
      </c>
    </row>
    <row r="235" spans="1:6" s="94" customFormat="1" ht="24">
      <c r="A235" s="95">
        <v>234</v>
      </c>
      <c r="B235" s="98" t="s">
        <v>69</v>
      </c>
      <c r="C235" s="98" t="s">
        <v>149</v>
      </c>
      <c r="D235" s="115">
        <v>0.3</v>
      </c>
      <c r="E235" s="97">
        <v>148.97999999999999</v>
      </c>
      <c r="F235" s="98" t="s">
        <v>42</v>
      </c>
    </row>
    <row r="236" spans="1:6" s="94" customFormat="1" ht="24">
      <c r="A236" s="95">
        <v>235</v>
      </c>
      <c r="B236" s="98" t="s">
        <v>69</v>
      </c>
      <c r="C236" s="98" t="s">
        <v>149</v>
      </c>
      <c r="D236" s="115">
        <v>16</v>
      </c>
      <c r="E236" s="97">
        <v>23397.64</v>
      </c>
      <c r="F236" s="98" t="s">
        <v>66</v>
      </c>
    </row>
    <row r="237" spans="1:6" s="94" customFormat="1" ht="24">
      <c r="A237" s="95">
        <v>236</v>
      </c>
      <c r="B237" s="98" t="s">
        <v>69</v>
      </c>
      <c r="C237" s="98" t="s">
        <v>149</v>
      </c>
      <c r="D237" s="115">
        <v>4.5</v>
      </c>
      <c r="E237" s="97">
        <v>149594.92000000001</v>
      </c>
      <c r="F237" s="98" t="s">
        <v>119</v>
      </c>
    </row>
    <row r="238" spans="1:6" s="94" customFormat="1" ht="24">
      <c r="A238" s="95">
        <v>237</v>
      </c>
      <c r="B238" s="98" t="s">
        <v>69</v>
      </c>
      <c r="C238" s="98" t="s">
        <v>149</v>
      </c>
      <c r="D238" s="115">
        <v>1.5</v>
      </c>
      <c r="E238" s="97">
        <v>36762.86</v>
      </c>
      <c r="F238" s="98" t="s">
        <v>66</v>
      </c>
    </row>
    <row r="239" spans="1:6" s="94" customFormat="1" ht="24">
      <c r="A239" s="95">
        <v>238</v>
      </c>
      <c r="B239" s="98" t="s">
        <v>69</v>
      </c>
      <c r="C239" s="98" t="s">
        <v>149</v>
      </c>
      <c r="D239" s="115">
        <v>0.5</v>
      </c>
      <c r="E239" s="97">
        <v>193.5</v>
      </c>
      <c r="F239" s="98" t="s">
        <v>50</v>
      </c>
    </row>
    <row r="240" spans="1:6" s="94" customFormat="1" ht="24">
      <c r="A240" s="95">
        <v>239</v>
      </c>
      <c r="B240" s="98" t="s">
        <v>69</v>
      </c>
      <c r="C240" s="98" t="s">
        <v>149</v>
      </c>
      <c r="D240" s="115">
        <v>14</v>
      </c>
      <c r="E240" s="97">
        <v>9463.44</v>
      </c>
      <c r="F240" s="98" t="s">
        <v>66</v>
      </c>
    </row>
    <row r="241" spans="1:6" s="94" customFormat="1" ht="24">
      <c r="A241" s="95">
        <v>240</v>
      </c>
      <c r="B241" s="98" t="s">
        <v>69</v>
      </c>
      <c r="C241" s="98" t="s">
        <v>149</v>
      </c>
      <c r="D241" s="115">
        <v>30</v>
      </c>
      <c r="E241" s="97">
        <v>128805.14</v>
      </c>
      <c r="F241" s="98" t="s">
        <v>66</v>
      </c>
    </row>
    <row r="242" spans="1:6" s="94" customFormat="1" ht="24">
      <c r="A242" s="95">
        <v>241</v>
      </c>
      <c r="B242" s="98" t="s">
        <v>69</v>
      </c>
      <c r="C242" s="98" t="s">
        <v>149</v>
      </c>
      <c r="D242" s="115">
        <v>10</v>
      </c>
      <c r="E242" s="97">
        <v>35937.730000000003</v>
      </c>
      <c r="F242" s="98" t="s">
        <v>50</v>
      </c>
    </row>
    <row r="243" spans="1:6" s="94" customFormat="1" ht="24">
      <c r="A243" s="95">
        <v>242</v>
      </c>
      <c r="B243" s="98" t="s">
        <v>69</v>
      </c>
      <c r="C243" s="98" t="s">
        <v>149</v>
      </c>
      <c r="D243" s="115">
        <v>3</v>
      </c>
      <c r="E243" s="97">
        <v>6763.56</v>
      </c>
      <c r="F243" s="98" t="s">
        <v>50</v>
      </c>
    </row>
    <row r="244" spans="1:6" s="94" customFormat="1" ht="24">
      <c r="A244" s="95">
        <v>243</v>
      </c>
      <c r="B244" s="98" t="s">
        <v>69</v>
      </c>
      <c r="C244" s="98" t="s">
        <v>149</v>
      </c>
      <c r="D244" s="115">
        <v>15</v>
      </c>
      <c r="E244" s="97">
        <v>20435.830000000002</v>
      </c>
      <c r="F244" s="98" t="s">
        <v>50</v>
      </c>
    </row>
    <row r="245" spans="1:6" s="94" customFormat="1" ht="24">
      <c r="A245" s="95">
        <v>244</v>
      </c>
      <c r="B245" s="98" t="s">
        <v>69</v>
      </c>
      <c r="C245" s="98" t="s">
        <v>149</v>
      </c>
      <c r="D245" s="115">
        <v>13.5</v>
      </c>
      <c r="E245" s="97">
        <v>110064.32000000001</v>
      </c>
      <c r="F245" s="98" t="s">
        <v>66</v>
      </c>
    </row>
    <row r="246" spans="1:6" s="94" customFormat="1" ht="24">
      <c r="A246" s="95">
        <v>245</v>
      </c>
      <c r="B246" s="98" t="s">
        <v>69</v>
      </c>
      <c r="C246" s="98" t="s">
        <v>149</v>
      </c>
      <c r="D246" s="115">
        <v>3.8</v>
      </c>
      <c r="E246" s="97">
        <v>13490.75</v>
      </c>
      <c r="F246" s="98" t="s">
        <v>50</v>
      </c>
    </row>
    <row r="247" spans="1:6" s="94" customFormat="1" ht="24">
      <c r="A247" s="95">
        <v>246</v>
      </c>
      <c r="B247" s="98" t="s">
        <v>69</v>
      </c>
      <c r="C247" s="98" t="s">
        <v>149</v>
      </c>
      <c r="D247" s="115">
        <v>1.5</v>
      </c>
      <c r="E247" s="97">
        <v>36845.15</v>
      </c>
      <c r="F247" s="98" t="s">
        <v>66</v>
      </c>
    </row>
    <row r="248" spans="1:6" s="94" customFormat="1" ht="24">
      <c r="A248" s="95">
        <v>247</v>
      </c>
      <c r="B248" s="98" t="s">
        <v>69</v>
      </c>
      <c r="C248" s="98" t="s">
        <v>149</v>
      </c>
      <c r="D248" s="115">
        <v>28</v>
      </c>
      <c r="E248" s="97">
        <v>50400.41</v>
      </c>
      <c r="F248" s="98" t="s">
        <v>66</v>
      </c>
    </row>
    <row r="249" spans="1:6" s="94" customFormat="1" ht="24">
      <c r="A249" s="95">
        <v>248</v>
      </c>
      <c r="B249" s="98" t="s">
        <v>69</v>
      </c>
      <c r="C249" s="98" t="s">
        <v>149</v>
      </c>
      <c r="D249" s="115">
        <v>5</v>
      </c>
      <c r="E249" s="97">
        <v>103191.42</v>
      </c>
      <c r="F249" s="98" t="s">
        <v>66</v>
      </c>
    </row>
    <row r="250" spans="1:6" s="94" customFormat="1" ht="24">
      <c r="A250" s="95">
        <v>249</v>
      </c>
      <c r="B250" s="98" t="s">
        <v>69</v>
      </c>
      <c r="C250" s="98" t="s">
        <v>149</v>
      </c>
      <c r="D250" s="115">
        <v>6.5</v>
      </c>
      <c r="E250" s="97">
        <v>178954.73</v>
      </c>
      <c r="F250" s="98" t="s">
        <v>66</v>
      </c>
    </row>
    <row r="251" spans="1:6" s="94" customFormat="1" ht="24">
      <c r="A251" s="95">
        <v>250</v>
      </c>
      <c r="B251" s="98" t="s">
        <v>69</v>
      </c>
      <c r="C251" s="98" t="s">
        <v>149</v>
      </c>
      <c r="D251" s="115">
        <v>0.7</v>
      </c>
      <c r="E251" s="97">
        <v>409.77</v>
      </c>
      <c r="F251" s="98" t="s">
        <v>50</v>
      </c>
    </row>
    <row r="252" spans="1:6" s="94" customFormat="1" ht="24">
      <c r="A252" s="95">
        <v>251</v>
      </c>
      <c r="B252" s="98" t="s">
        <v>69</v>
      </c>
      <c r="C252" s="98" t="s">
        <v>149</v>
      </c>
      <c r="D252" s="115">
        <v>11.5</v>
      </c>
      <c r="E252" s="97">
        <v>18811.53</v>
      </c>
      <c r="F252" s="98" t="s">
        <v>50</v>
      </c>
    </row>
    <row r="253" spans="1:6" s="94" customFormat="1" ht="24">
      <c r="A253" s="95">
        <v>252</v>
      </c>
      <c r="B253" s="98" t="s">
        <v>69</v>
      </c>
      <c r="C253" s="98" t="s">
        <v>149</v>
      </c>
      <c r="D253" s="115">
        <v>12.9</v>
      </c>
      <c r="E253" s="97">
        <v>69229.39</v>
      </c>
      <c r="F253" s="98" t="s">
        <v>66</v>
      </c>
    </row>
    <row r="254" spans="1:6" s="94" customFormat="1" ht="24">
      <c r="A254" s="95">
        <v>253</v>
      </c>
      <c r="B254" s="98" t="s">
        <v>69</v>
      </c>
      <c r="C254" s="98" t="s">
        <v>149</v>
      </c>
      <c r="D254" s="115">
        <v>0.3</v>
      </c>
      <c r="E254" s="97">
        <v>21.91</v>
      </c>
      <c r="F254" s="98" t="s">
        <v>42</v>
      </c>
    </row>
    <row r="255" spans="1:6" s="94" customFormat="1" ht="24">
      <c r="A255" s="95">
        <v>254</v>
      </c>
      <c r="B255" s="98" t="s">
        <v>69</v>
      </c>
      <c r="C255" s="98" t="s">
        <v>149</v>
      </c>
      <c r="D255" s="115">
        <v>20</v>
      </c>
      <c r="E255" s="97">
        <v>35033.97</v>
      </c>
      <c r="F255" s="98" t="s">
        <v>66</v>
      </c>
    </row>
    <row r="256" spans="1:6" s="94" customFormat="1" ht="24">
      <c r="A256" s="95">
        <v>255</v>
      </c>
      <c r="B256" s="98" t="s">
        <v>69</v>
      </c>
      <c r="C256" s="98" t="s">
        <v>149</v>
      </c>
      <c r="D256" s="115">
        <v>3</v>
      </c>
      <c r="E256" s="97">
        <v>28671.040000000001</v>
      </c>
      <c r="F256" s="98" t="s">
        <v>66</v>
      </c>
    </row>
    <row r="257" spans="1:6" s="94" customFormat="1" ht="12">
      <c r="A257" s="95">
        <v>256</v>
      </c>
      <c r="B257" s="98" t="s">
        <v>71</v>
      </c>
      <c r="C257" s="98" t="s">
        <v>156</v>
      </c>
      <c r="D257" s="115">
        <v>5168.9799999999996</v>
      </c>
      <c r="E257" s="97">
        <v>27215.23</v>
      </c>
      <c r="F257" s="98" t="s">
        <v>95</v>
      </c>
    </row>
    <row r="258" spans="1:6" s="94" customFormat="1" ht="12">
      <c r="A258" s="95">
        <v>257</v>
      </c>
      <c r="B258" s="98" t="s">
        <v>71</v>
      </c>
      <c r="C258" s="98" t="s">
        <v>156</v>
      </c>
      <c r="D258" s="115">
        <v>4935.5</v>
      </c>
      <c r="E258" s="97">
        <v>31402.6</v>
      </c>
      <c r="F258" s="98" t="s">
        <v>66</v>
      </c>
    </row>
    <row r="259" spans="1:6" s="94" customFormat="1" ht="12">
      <c r="A259" s="95">
        <v>258</v>
      </c>
      <c r="B259" s="98" t="s">
        <v>71</v>
      </c>
      <c r="C259" s="98" t="s">
        <v>156</v>
      </c>
      <c r="D259" s="115">
        <v>3993</v>
      </c>
      <c r="E259" s="97">
        <v>27993.75</v>
      </c>
      <c r="F259" s="98" t="s">
        <v>66</v>
      </c>
    </row>
    <row r="260" spans="1:6" s="94" customFormat="1" ht="12">
      <c r="A260" s="95">
        <v>259</v>
      </c>
      <c r="B260" s="98" t="s">
        <v>71</v>
      </c>
      <c r="C260" s="98" t="s">
        <v>156</v>
      </c>
      <c r="D260" s="115">
        <v>4121.5</v>
      </c>
      <c r="E260" s="97">
        <v>30310.5</v>
      </c>
      <c r="F260" s="98" t="s">
        <v>66</v>
      </c>
    </row>
    <row r="261" spans="1:6" s="94" customFormat="1" ht="12">
      <c r="A261" s="95">
        <v>260</v>
      </c>
      <c r="B261" s="98" t="s">
        <v>71</v>
      </c>
      <c r="C261" s="98" t="s">
        <v>156</v>
      </c>
      <c r="D261" s="115">
        <v>4950</v>
      </c>
      <c r="E261" s="97">
        <v>30955.279999999999</v>
      </c>
      <c r="F261" s="98" t="s">
        <v>66</v>
      </c>
    </row>
    <row r="262" spans="1:6" s="94" customFormat="1" ht="12">
      <c r="A262" s="95">
        <v>261</v>
      </c>
      <c r="B262" s="98" t="s">
        <v>71</v>
      </c>
      <c r="C262" s="98" t="s">
        <v>156</v>
      </c>
      <c r="D262" s="115">
        <v>4288.5</v>
      </c>
      <c r="E262" s="97">
        <v>30011.95</v>
      </c>
      <c r="F262" s="98" t="s">
        <v>66</v>
      </c>
    </row>
    <row r="263" spans="1:6" s="94" customFormat="1" ht="12">
      <c r="A263" s="95">
        <v>262</v>
      </c>
      <c r="B263" s="98" t="s">
        <v>71</v>
      </c>
      <c r="C263" s="98" t="s">
        <v>156</v>
      </c>
      <c r="D263" s="115">
        <v>5588</v>
      </c>
      <c r="E263" s="97">
        <v>39217.5</v>
      </c>
      <c r="F263" s="98" t="s">
        <v>66</v>
      </c>
    </row>
    <row r="264" spans="1:6" s="94" customFormat="1" ht="12">
      <c r="A264" s="95">
        <v>263</v>
      </c>
      <c r="B264" s="98" t="s">
        <v>71</v>
      </c>
      <c r="C264" s="98" t="s">
        <v>156</v>
      </c>
      <c r="D264" s="115">
        <v>1868.5</v>
      </c>
      <c r="E264" s="97">
        <v>11796</v>
      </c>
      <c r="F264" s="98" t="s">
        <v>66</v>
      </c>
    </row>
    <row r="265" spans="1:6" s="94" customFormat="1" ht="12">
      <c r="A265" s="95">
        <v>264</v>
      </c>
      <c r="B265" s="98" t="s">
        <v>71</v>
      </c>
      <c r="C265" s="98" t="s">
        <v>156</v>
      </c>
      <c r="D265" s="115">
        <v>4537.04</v>
      </c>
      <c r="E265" s="97">
        <v>29316.79</v>
      </c>
      <c r="F265" s="98" t="s">
        <v>66</v>
      </c>
    </row>
    <row r="266" spans="1:6" s="94" customFormat="1" ht="12">
      <c r="A266" s="95">
        <v>265</v>
      </c>
      <c r="B266" s="98" t="s">
        <v>99</v>
      </c>
      <c r="C266" s="98" t="s">
        <v>100</v>
      </c>
      <c r="D266" s="115">
        <v>2182.4</v>
      </c>
      <c r="E266" s="97">
        <v>9124.56</v>
      </c>
      <c r="F266" s="98" t="s">
        <v>58</v>
      </c>
    </row>
    <row r="267" spans="1:6" s="94" customFormat="1" ht="12">
      <c r="A267" s="95">
        <v>266</v>
      </c>
      <c r="B267" s="98" t="s">
        <v>89</v>
      </c>
      <c r="C267" s="98" t="s">
        <v>90</v>
      </c>
      <c r="D267" s="115">
        <v>54.45</v>
      </c>
      <c r="E267" s="97">
        <v>1348.8</v>
      </c>
      <c r="F267" s="98" t="s">
        <v>151</v>
      </c>
    </row>
    <row r="268" spans="1:6" s="94" customFormat="1" ht="12">
      <c r="A268" s="95">
        <v>267</v>
      </c>
      <c r="B268" s="98" t="s">
        <v>89</v>
      </c>
      <c r="C268" s="98" t="s">
        <v>90</v>
      </c>
      <c r="D268" s="115">
        <v>8014.56</v>
      </c>
      <c r="E268" s="97">
        <v>83679.600000000006</v>
      </c>
      <c r="F268" s="98" t="s">
        <v>95</v>
      </c>
    </row>
    <row r="269" spans="1:6" s="94" customFormat="1" ht="12">
      <c r="A269" s="95">
        <v>268</v>
      </c>
      <c r="B269" s="98" t="s">
        <v>89</v>
      </c>
      <c r="C269" s="98" t="s">
        <v>90</v>
      </c>
      <c r="D269" s="115">
        <v>6081.45</v>
      </c>
      <c r="E269" s="97">
        <v>76464.3</v>
      </c>
      <c r="F269" s="98" t="s">
        <v>95</v>
      </c>
    </row>
    <row r="270" spans="1:6" s="94" customFormat="1" ht="12">
      <c r="A270" s="95">
        <v>269</v>
      </c>
      <c r="B270" s="98" t="s">
        <v>89</v>
      </c>
      <c r="C270" s="98" t="s">
        <v>90</v>
      </c>
      <c r="D270" s="115">
        <v>126.79</v>
      </c>
      <c r="E270" s="97">
        <v>2603.6</v>
      </c>
      <c r="F270" s="98" t="s">
        <v>45</v>
      </c>
    </row>
    <row r="271" spans="1:6" s="94" customFormat="1" ht="12">
      <c r="A271" s="95">
        <v>270</v>
      </c>
      <c r="B271" s="98" t="s">
        <v>89</v>
      </c>
      <c r="C271" s="98" t="s">
        <v>90</v>
      </c>
      <c r="D271" s="115">
        <v>1981.05</v>
      </c>
      <c r="E271" s="97">
        <v>42421.7</v>
      </c>
      <c r="F271" s="98" t="s">
        <v>45</v>
      </c>
    </row>
    <row r="272" spans="1:6" s="94" customFormat="1" ht="12">
      <c r="A272" s="95">
        <v>271</v>
      </c>
      <c r="B272" s="98" t="s">
        <v>89</v>
      </c>
      <c r="C272" s="98" t="s">
        <v>90</v>
      </c>
      <c r="D272" s="115">
        <v>5879.91</v>
      </c>
      <c r="E272" s="97">
        <v>75122.7</v>
      </c>
      <c r="F272" s="98" t="s">
        <v>95</v>
      </c>
    </row>
    <row r="273" spans="1:6" s="94" customFormat="1" ht="12">
      <c r="A273" s="95">
        <v>272</v>
      </c>
      <c r="B273" s="98" t="s">
        <v>89</v>
      </c>
      <c r="C273" s="98" t="s">
        <v>90</v>
      </c>
      <c r="D273" s="115">
        <v>155.80000000000001</v>
      </c>
      <c r="E273" s="97">
        <v>3831.25</v>
      </c>
      <c r="F273" s="98" t="s">
        <v>45</v>
      </c>
    </row>
    <row r="274" spans="1:6" s="94" customFormat="1" ht="12">
      <c r="A274" s="95">
        <v>273</v>
      </c>
      <c r="B274" s="98" t="s">
        <v>89</v>
      </c>
      <c r="C274" s="98" t="s">
        <v>90</v>
      </c>
      <c r="D274" s="115">
        <v>6160.08</v>
      </c>
      <c r="E274" s="97">
        <v>77029.100000000006</v>
      </c>
      <c r="F274" s="98" t="s">
        <v>95</v>
      </c>
    </row>
    <row r="275" spans="1:6" s="94" customFormat="1" ht="12">
      <c r="A275" s="95">
        <v>274</v>
      </c>
      <c r="B275" s="98" t="s">
        <v>89</v>
      </c>
      <c r="C275" s="98" t="s">
        <v>90</v>
      </c>
      <c r="D275" s="115">
        <v>7170.4</v>
      </c>
      <c r="E275" s="97">
        <v>83232.5</v>
      </c>
      <c r="F275" s="98" t="s">
        <v>95</v>
      </c>
    </row>
    <row r="276" spans="1:6" s="94" customFormat="1" ht="12">
      <c r="A276" s="95">
        <v>275</v>
      </c>
      <c r="B276" s="98" t="s">
        <v>89</v>
      </c>
      <c r="C276" s="98" t="s">
        <v>90</v>
      </c>
      <c r="D276" s="115">
        <v>278.19</v>
      </c>
      <c r="E276" s="97">
        <v>7872.48</v>
      </c>
      <c r="F276" s="98" t="s">
        <v>151</v>
      </c>
    </row>
    <row r="277" spans="1:6" s="94" customFormat="1" ht="12">
      <c r="A277" s="95">
        <v>276</v>
      </c>
      <c r="B277" s="98" t="s">
        <v>89</v>
      </c>
      <c r="C277" s="98" t="s">
        <v>90</v>
      </c>
      <c r="D277" s="115">
        <v>49.06</v>
      </c>
      <c r="E277" s="97">
        <v>1343.76</v>
      </c>
      <c r="F277" s="98" t="s">
        <v>151</v>
      </c>
    </row>
    <row r="278" spans="1:6" s="94" customFormat="1" ht="12">
      <c r="A278" s="95">
        <v>277</v>
      </c>
      <c r="B278" s="98" t="s">
        <v>89</v>
      </c>
      <c r="C278" s="98" t="s">
        <v>90</v>
      </c>
      <c r="D278" s="115">
        <v>257.16000000000003</v>
      </c>
      <c r="E278" s="97">
        <v>4684.5600000000004</v>
      </c>
      <c r="F278" s="98" t="s">
        <v>151</v>
      </c>
    </row>
    <row r="279" spans="1:6" s="94" customFormat="1" ht="12">
      <c r="A279" s="95">
        <v>278</v>
      </c>
      <c r="B279" s="98" t="s">
        <v>89</v>
      </c>
      <c r="C279" s="98" t="s">
        <v>90</v>
      </c>
      <c r="D279" s="115">
        <v>5.48</v>
      </c>
      <c r="E279" s="97">
        <v>105.96</v>
      </c>
      <c r="F279" s="98" t="s">
        <v>42</v>
      </c>
    </row>
    <row r="280" spans="1:6" s="94" customFormat="1" ht="12">
      <c r="A280" s="95">
        <v>279</v>
      </c>
      <c r="B280" s="98" t="s">
        <v>89</v>
      </c>
      <c r="C280" s="98" t="s">
        <v>90</v>
      </c>
      <c r="D280" s="115">
        <v>31.7</v>
      </c>
      <c r="E280" s="97">
        <v>584.67999999999995</v>
      </c>
      <c r="F280" s="98" t="s">
        <v>42</v>
      </c>
    </row>
    <row r="281" spans="1:6" s="94" customFormat="1" ht="12">
      <c r="A281" s="95">
        <v>280</v>
      </c>
      <c r="B281" s="98" t="s">
        <v>89</v>
      </c>
      <c r="C281" s="98" t="s">
        <v>90</v>
      </c>
      <c r="D281" s="115">
        <v>1037.8900000000001</v>
      </c>
      <c r="E281" s="97">
        <v>18965</v>
      </c>
      <c r="F281" s="98" t="s">
        <v>36</v>
      </c>
    </row>
    <row r="282" spans="1:6" s="94" customFormat="1" ht="12">
      <c r="A282" s="95">
        <v>281</v>
      </c>
      <c r="B282" s="98" t="s">
        <v>89</v>
      </c>
      <c r="C282" s="98" t="s">
        <v>90</v>
      </c>
      <c r="D282" s="115">
        <v>362.38</v>
      </c>
      <c r="E282" s="97">
        <v>8888.5</v>
      </c>
      <c r="F282" s="98" t="s">
        <v>50</v>
      </c>
    </row>
    <row r="283" spans="1:6" s="94" customFormat="1" ht="12">
      <c r="A283" s="95">
        <v>282</v>
      </c>
      <c r="B283" s="98" t="s">
        <v>89</v>
      </c>
      <c r="C283" s="98" t="s">
        <v>90</v>
      </c>
      <c r="D283" s="115">
        <v>28.62</v>
      </c>
      <c r="E283" s="97">
        <v>736</v>
      </c>
      <c r="F283" s="98" t="s">
        <v>50</v>
      </c>
    </row>
    <row r="284" spans="1:6" s="94" customFormat="1" ht="12">
      <c r="A284" s="95">
        <v>283</v>
      </c>
      <c r="B284" s="98" t="s">
        <v>89</v>
      </c>
      <c r="C284" s="98" t="s">
        <v>90</v>
      </c>
      <c r="D284" s="115">
        <v>315.97000000000003</v>
      </c>
      <c r="E284" s="97">
        <v>7727.52</v>
      </c>
      <c r="F284" s="98" t="s">
        <v>61</v>
      </c>
    </row>
    <row r="285" spans="1:6" s="94" customFormat="1" ht="12">
      <c r="A285" s="95">
        <v>284</v>
      </c>
      <c r="B285" s="98" t="s">
        <v>89</v>
      </c>
      <c r="C285" s="98" t="s">
        <v>90</v>
      </c>
      <c r="D285" s="115">
        <v>1379.31</v>
      </c>
      <c r="E285" s="97">
        <v>22742.23</v>
      </c>
      <c r="F285" s="98" t="s">
        <v>61</v>
      </c>
    </row>
    <row r="286" spans="1:6" s="94" customFormat="1" ht="12">
      <c r="A286" s="95">
        <v>285</v>
      </c>
      <c r="B286" s="98" t="s">
        <v>89</v>
      </c>
      <c r="C286" s="98" t="s">
        <v>90</v>
      </c>
      <c r="D286" s="115">
        <v>551.12</v>
      </c>
      <c r="E286" s="97">
        <v>9612.99</v>
      </c>
      <c r="F286" s="98" t="s">
        <v>61</v>
      </c>
    </row>
    <row r="287" spans="1:6" s="94" customFormat="1" ht="12">
      <c r="A287" s="95">
        <v>286</v>
      </c>
      <c r="B287" s="98" t="s">
        <v>89</v>
      </c>
      <c r="C287" s="98" t="s">
        <v>90</v>
      </c>
      <c r="D287" s="115">
        <v>50.31</v>
      </c>
      <c r="E287" s="97">
        <v>835.38</v>
      </c>
      <c r="F287" s="98" t="s">
        <v>61</v>
      </c>
    </row>
    <row r="288" spans="1:6" s="94" customFormat="1" ht="12">
      <c r="A288" s="95">
        <v>287</v>
      </c>
      <c r="B288" s="98" t="s">
        <v>89</v>
      </c>
      <c r="C288" s="98" t="s">
        <v>90</v>
      </c>
      <c r="D288" s="115">
        <v>3144.76</v>
      </c>
      <c r="E288" s="97">
        <v>53749.52</v>
      </c>
      <c r="F288" s="98" t="s">
        <v>61</v>
      </c>
    </row>
    <row r="289" spans="1:6" s="94" customFormat="1" ht="12">
      <c r="A289" s="95">
        <v>288</v>
      </c>
      <c r="B289" s="98" t="s">
        <v>89</v>
      </c>
      <c r="C289" s="98" t="s">
        <v>90</v>
      </c>
      <c r="D289" s="115">
        <v>337.15</v>
      </c>
      <c r="E289" s="97">
        <v>8329.91</v>
      </c>
      <c r="F289" s="98" t="s">
        <v>61</v>
      </c>
    </row>
    <row r="290" spans="1:6" s="94" customFormat="1" ht="12">
      <c r="A290" s="95">
        <v>289</v>
      </c>
      <c r="B290" s="98" t="s">
        <v>89</v>
      </c>
      <c r="C290" s="98" t="s">
        <v>90</v>
      </c>
      <c r="D290" s="115">
        <v>2771.76</v>
      </c>
      <c r="E290" s="97">
        <v>44499.9</v>
      </c>
      <c r="F290" s="98" t="s">
        <v>61</v>
      </c>
    </row>
    <row r="291" spans="1:6" s="94" customFormat="1" ht="12">
      <c r="A291" s="95">
        <v>290</v>
      </c>
      <c r="B291" s="98" t="s">
        <v>89</v>
      </c>
      <c r="C291" s="98" t="s">
        <v>90</v>
      </c>
      <c r="D291" s="115">
        <v>133</v>
      </c>
      <c r="E291" s="97">
        <v>2346</v>
      </c>
      <c r="F291" s="98" t="s">
        <v>151</v>
      </c>
    </row>
    <row r="292" spans="1:6" s="94" customFormat="1" ht="12">
      <c r="A292" s="95">
        <v>291</v>
      </c>
      <c r="B292" s="98" t="s">
        <v>89</v>
      </c>
      <c r="C292" s="98" t="s">
        <v>90</v>
      </c>
      <c r="D292" s="115">
        <v>288.25</v>
      </c>
      <c r="E292" s="97">
        <v>5331</v>
      </c>
      <c r="F292" s="98" t="s">
        <v>151</v>
      </c>
    </row>
    <row r="293" spans="1:6" s="94" customFormat="1" ht="12">
      <c r="A293" s="95">
        <v>292</v>
      </c>
      <c r="B293" s="98" t="s">
        <v>89</v>
      </c>
      <c r="C293" s="98" t="s">
        <v>90</v>
      </c>
      <c r="D293" s="115">
        <v>7.37</v>
      </c>
      <c r="E293" s="97">
        <v>190.44</v>
      </c>
      <c r="F293" s="98" t="s">
        <v>151</v>
      </c>
    </row>
    <row r="294" spans="1:6" s="94" customFormat="1" ht="12">
      <c r="A294" s="95">
        <v>293</v>
      </c>
      <c r="B294" s="98" t="s">
        <v>89</v>
      </c>
      <c r="C294" s="98" t="s">
        <v>90</v>
      </c>
      <c r="D294" s="115">
        <v>6.65</v>
      </c>
      <c r="E294" s="97">
        <v>166.68</v>
      </c>
      <c r="F294" s="98" t="s">
        <v>151</v>
      </c>
    </row>
    <row r="295" spans="1:6" s="94" customFormat="1" ht="12">
      <c r="A295" s="95">
        <v>294</v>
      </c>
      <c r="B295" s="98" t="s">
        <v>89</v>
      </c>
      <c r="C295" s="98" t="s">
        <v>90</v>
      </c>
      <c r="D295" s="115">
        <v>288.25</v>
      </c>
      <c r="E295" s="97">
        <v>5331</v>
      </c>
      <c r="F295" s="98" t="s">
        <v>151</v>
      </c>
    </row>
    <row r="296" spans="1:6" s="94" customFormat="1" ht="12">
      <c r="A296" s="95">
        <v>295</v>
      </c>
      <c r="B296" s="98" t="s">
        <v>162</v>
      </c>
      <c r="C296" s="98" t="s">
        <v>163</v>
      </c>
      <c r="D296" s="115">
        <v>5890</v>
      </c>
      <c r="E296" s="97">
        <v>7379.31</v>
      </c>
      <c r="F296" s="98" t="s">
        <v>25</v>
      </c>
    </row>
    <row r="297" spans="1:6" s="94" customFormat="1" ht="24">
      <c r="A297" s="95">
        <v>296</v>
      </c>
      <c r="B297" s="98" t="s">
        <v>56</v>
      </c>
      <c r="C297" s="98" t="s">
        <v>132</v>
      </c>
      <c r="D297" s="115">
        <v>2193.9499999999998</v>
      </c>
      <c r="E297" s="97">
        <v>16331</v>
      </c>
      <c r="F297" s="98" t="s">
        <v>66</v>
      </c>
    </row>
    <row r="298" spans="1:6" s="94" customFormat="1" ht="24">
      <c r="A298" s="95">
        <v>297</v>
      </c>
      <c r="B298" s="98" t="s">
        <v>56</v>
      </c>
      <c r="C298" s="98" t="s">
        <v>132</v>
      </c>
      <c r="D298" s="115">
        <v>2087.1999999999998</v>
      </c>
      <c r="E298" s="97">
        <v>16752.5</v>
      </c>
      <c r="F298" s="98" t="s">
        <v>66</v>
      </c>
    </row>
    <row r="299" spans="1:6" s="94" customFormat="1" ht="12">
      <c r="A299" s="95">
        <v>298</v>
      </c>
      <c r="B299" s="98" t="s">
        <v>103</v>
      </c>
      <c r="C299" s="98" t="s">
        <v>150</v>
      </c>
      <c r="D299" s="115">
        <v>1416</v>
      </c>
      <c r="E299" s="97">
        <v>89952.04</v>
      </c>
      <c r="F299" s="98" t="s">
        <v>42</v>
      </c>
    </row>
    <row r="300" spans="1:6" s="94" customFormat="1" ht="12">
      <c r="A300" s="95">
        <v>299</v>
      </c>
      <c r="B300" s="98" t="s">
        <v>103</v>
      </c>
      <c r="C300" s="98" t="s">
        <v>150</v>
      </c>
      <c r="D300" s="115">
        <v>1317</v>
      </c>
      <c r="E300" s="97">
        <v>64125.39</v>
      </c>
      <c r="F300" s="98" t="s">
        <v>42</v>
      </c>
    </row>
    <row r="301" spans="1:6" s="94" customFormat="1" ht="12">
      <c r="A301" s="95">
        <v>300</v>
      </c>
      <c r="B301" s="98" t="s">
        <v>110</v>
      </c>
      <c r="C301" s="98" t="s">
        <v>111</v>
      </c>
      <c r="D301" s="115">
        <v>18480</v>
      </c>
      <c r="E301" s="97">
        <v>115189</v>
      </c>
      <c r="F301" s="98" t="s">
        <v>176</v>
      </c>
    </row>
    <row r="302" spans="1:6" s="94" customFormat="1" ht="12">
      <c r="A302" s="95">
        <v>301</v>
      </c>
      <c r="B302" s="98" t="s">
        <v>110</v>
      </c>
      <c r="C302" s="98" t="s">
        <v>111</v>
      </c>
      <c r="D302" s="115">
        <v>5823.35</v>
      </c>
      <c r="E302" s="97">
        <v>119724.34</v>
      </c>
      <c r="F302" s="98" t="s">
        <v>167</v>
      </c>
    </row>
    <row r="303" spans="1:6" s="94" customFormat="1" ht="12">
      <c r="A303" s="95">
        <v>302</v>
      </c>
      <c r="B303" s="98" t="s">
        <v>73</v>
      </c>
      <c r="C303" s="98" t="s">
        <v>135</v>
      </c>
      <c r="D303" s="115">
        <v>1925</v>
      </c>
      <c r="E303" s="97">
        <v>8400</v>
      </c>
      <c r="F303" s="98" t="s">
        <v>66</v>
      </c>
    </row>
    <row r="304" spans="1:6" s="94" customFormat="1" ht="12">
      <c r="A304" s="95">
        <v>303</v>
      </c>
      <c r="B304" s="98" t="s">
        <v>73</v>
      </c>
      <c r="C304" s="98" t="s">
        <v>135</v>
      </c>
      <c r="D304" s="115">
        <v>3381</v>
      </c>
      <c r="E304" s="97">
        <v>13971.58</v>
      </c>
      <c r="F304" s="98" t="s">
        <v>66</v>
      </c>
    </row>
    <row r="305" spans="1:6" s="94" customFormat="1" ht="12">
      <c r="A305" s="95">
        <v>304</v>
      </c>
      <c r="B305" s="98" t="s">
        <v>73</v>
      </c>
      <c r="C305" s="98" t="s">
        <v>135</v>
      </c>
      <c r="D305" s="115">
        <v>2388.7199999999998</v>
      </c>
      <c r="E305" s="97">
        <v>13732.92</v>
      </c>
      <c r="F305" s="98" t="s">
        <v>66</v>
      </c>
    </row>
    <row r="306" spans="1:6" s="94" customFormat="1" ht="12">
      <c r="A306" s="95">
        <v>305</v>
      </c>
      <c r="B306" s="98" t="s">
        <v>73</v>
      </c>
      <c r="C306" s="98" t="s">
        <v>135</v>
      </c>
      <c r="D306" s="115">
        <v>2389.5</v>
      </c>
      <c r="E306" s="97">
        <v>10047.06</v>
      </c>
      <c r="F306" s="98" t="s">
        <v>66</v>
      </c>
    </row>
    <row r="307" spans="1:6" s="94" customFormat="1" ht="12">
      <c r="A307" s="95">
        <v>306</v>
      </c>
      <c r="B307" s="98" t="s">
        <v>157</v>
      </c>
      <c r="C307" s="98" t="s">
        <v>158</v>
      </c>
      <c r="D307" s="115">
        <v>2826</v>
      </c>
      <c r="E307" s="97">
        <v>6908</v>
      </c>
      <c r="F307" s="98" t="s">
        <v>66</v>
      </c>
    </row>
    <row r="308" spans="1:6" s="94" customFormat="1" ht="12">
      <c r="A308" s="95">
        <v>307</v>
      </c>
      <c r="B308" s="98" t="s">
        <v>115</v>
      </c>
      <c r="C308" s="98" t="s">
        <v>136</v>
      </c>
      <c r="D308" s="115">
        <v>8460</v>
      </c>
      <c r="E308" s="97">
        <v>12232.64</v>
      </c>
      <c r="F308" s="98" t="s">
        <v>66</v>
      </c>
    </row>
    <row r="309" spans="1:6" s="94" customFormat="1" ht="12">
      <c r="A309" s="95">
        <v>308</v>
      </c>
      <c r="B309" s="98" t="s">
        <v>172</v>
      </c>
      <c r="C309" s="98" t="s">
        <v>173</v>
      </c>
      <c r="D309" s="115">
        <v>3576.06</v>
      </c>
      <c r="E309" s="97">
        <v>20794</v>
      </c>
      <c r="F309" s="98" t="s">
        <v>61</v>
      </c>
    </row>
    <row r="310" spans="1:6" s="94" customFormat="1" ht="24">
      <c r="A310" s="95">
        <v>309</v>
      </c>
      <c r="B310" s="98" t="s">
        <v>126</v>
      </c>
      <c r="C310" s="98" t="s">
        <v>160</v>
      </c>
      <c r="D310" s="115">
        <v>4430.2</v>
      </c>
      <c r="E310" s="97">
        <v>14236.47</v>
      </c>
      <c r="F310" s="98" t="s">
        <v>66</v>
      </c>
    </row>
    <row r="311" spans="1:6" s="94" customFormat="1" ht="24">
      <c r="A311" s="95">
        <v>310</v>
      </c>
      <c r="B311" s="98" t="s">
        <v>126</v>
      </c>
      <c r="C311" s="98" t="s">
        <v>160</v>
      </c>
      <c r="D311" s="115">
        <v>4383.7</v>
      </c>
      <c r="E311" s="97">
        <v>14298.01</v>
      </c>
      <c r="F311" s="98" t="s">
        <v>66</v>
      </c>
    </row>
    <row r="312" spans="1:6" s="94" customFormat="1" ht="24">
      <c r="A312" s="95">
        <v>311</v>
      </c>
      <c r="B312" s="98" t="s">
        <v>75</v>
      </c>
      <c r="C312" s="98" t="s">
        <v>143</v>
      </c>
      <c r="D312" s="115">
        <v>185.55</v>
      </c>
      <c r="E312" s="97">
        <v>5016.49</v>
      </c>
      <c r="F312" s="98" t="s">
        <v>95</v>
      </c>
    </row>
    <row r="313" spans="1:6" s="94" customFormat="1" ht="24">
      <c r="A313" s="95">
        <v>312</v>
      </c>
      <c r="B313" s="98" t="s">
        <v>75</v>
      </c>
      <c r="C313" s="98" t="s">
        <v>143</v>
      </c>
      <c r="D313" s="115">
        <v>284.62</v>
      </c>
      <c r="E313" s="97">
        <v>6377.8</v>
      </c>
      <c r="F313" s="98" t="s">
        <v>95</v>
      </c>
    </row>
    <row r="314" spans="1:6" s="94" customFormat="1" ht="24">
      <c r="A314" s="95">
        <v>313</v>
      </c>
      <c r="B314" s="98" t="s">
        <v>75</v>
      </c>
      <c r="C314" s="98" t="s">
        <v>143</v>
      </c>
      <c r="D314" s="115">
        <v>2797.21</v>
      </c>
      <c r="E314" s="97">
        <v>75724.08</v>
      </c>
      <c r="F314" s="98" t="s">
        <v>66</v>
      </c>
    </row>
    <row r="315" spans="1:6" s="94" customFormat="1" ht="24">
      <c r="A315" s="95">
        <v>314</v>
      </c>
      <c r="B315" s="98" t="s">
        <v>75</v>
      </c>
      <c r="C315" s="98" t="s">
        <v>143</v>
      </c>
      <c r="D315" s="115">
        <v>302.86</v>
      </c>
      <c r="E315" s="97">
        <v>7917.77</v>
      </c>
      <c r="F315" s="98" t="s">
        <v>95</v>
      </c>
    </row>
    <row r="316" spans="1:6" s="94" customFormat="1" ht="24">
      <c r="A316" s="95">
        <v>315</v>
      </c>
      <c r="B316" s="98" t="s">
        <v>75</v>
      </c>
      <c r="C316" s="98" t="s">
        <v>143</v>
      </c>
      <c r="D316" s="115">
        <v>1343.3</v>
      </c>
      <c r="E316" s="97">
        <v>30790.45</v>
      </c>
      <c r="F316" s="98" t="s">
        <v>95</v>
      </c>
    </row>
    <row r="317" spans="1:6" s="94" customFormat="1" ht="24">
      <c r="A317" s="95">
        <v>316</v>
      </c>
      <c r="B317" s="98" t="s">
        <v>75</v>
      </c>
      <c r="C317" s="98" t="s">
        <v>143</v>
      </c>
      <c r="D317" s="115">
        <v>245.98</v>
      </c>
      <c r="E317" s="97">
        <v>7260.04</v>
      </c>
      <c r="F317" s="98" t="s">
        <v>95</v>
      </c>
    </row>
    <row r="318" spans="1:6" s="94" customFormat="1" ht="24">
      <c r="A318" s="95">
        <v>317</v>
      </c>
      <c r="B318" s="98" t="s">
        <v>75</v>
      </c>
      <c r="C318" s="98" t="s">
        <v>143</v>
      </c>
      <c r="D318" s="115">
        <v>214.3</v>
      </c>
      <c r="E318" s="97">
        <v>5838.28</v>
      </c>
      <c r="F318" s="98" t="s">
        <v>66</v>
      </c>
    </row>
    <row r="319" spans="1:6" s="94" customFormat="1" ht="24">
      <c r="A319" s="95">
        <v>318</v>
      </c>
      <c r="B319" s="98" t="s">
        <v>75</v>
      </c>
      <c r="C319" s="98" t="s">
        <v>143</v>
      </c>
      <c r="D319" s="115">
        <v>9.6</v>
      </c>
      <c r="E319" s="97">
        <v>170.31</v>
      </c>
      <c r="F319" s="98" t="s">
        <v>66</v>
      </c>
    </row>
    <row r="320" spans="1:6" s="94" customFormat="1" ht="24">
      <c r="A320" s="95">
        <v>319</v>
      </c>
      <c r="B320" s="98" t="s">
        <v>75</v>
      </c>
      <c r="C320" s="98" t="s">
        <v>143</v>
      </c>
      <c r="D320" s="115">
        <v>229.4</v>
      </c>
      <c r="E320" s="97">
        <v>5642.36</v>
      </c>
      <c r="F320" s="98" t="s">
        <v>66</v>
      </c>
    </row>
    <row r="321" spans="1:6" s="94" customFormat="1" ht="24">
      <c r="A321" s="95">
        <v>320</v>
      </c>
      <c r="B321" s="98" t="s">
        <v>75</v>
      </c>
      <c r="C321" s="98" t="s">
        <v>143</v>
      </c>
      <c r="D321" s="115">
        <v>400.8</v>
      </c>
      <c r="E321" s="97">
        <v>14023.79</v>
      </c>
      <c r="F321" s="98" t="s">
        <v>66</v>
      </c>
    </row>
    <row r="322" spans="1:6" s="94" customFormat="1" ht="24">
      <c r="A322" s="95">
        <v>321</v>
      </c>
      <c r="B322" s="98" t="s">
        <v>75</v>
      </c>
      <c r="C322" s="98" t="s">
        <v>143</v>
      </c>
      <c r="D322" s="115">
        <v>1510</v>
      </c>
      <c r="E322" s="97">
        <v>31918.799999999999</v>
      </c>
      <c r="F322" s="98" t="s">
        <v>66</v>
      </c>
    </row>
    <row r="323" spans="1:6" s="94" customFormat="1" ht="24">
      <c r="A323" s="95">
        <v>322</v>
      </c>
      <c r="B323" s="98" t="s">
        <v>75</v>
      </c>
      <c r="C323" s="98" t="s">
        <v>143</v>
      </c>
      <c r="D323" s="115">
        <v>140.52000000000001</v>
      </c>
      <c r="E323" s="97">
        <v>3380.45</v>
      </c>
      <c r="F323" s="98" t="s">
        <v>66</v>
      </c>
    </row>
    <row r="324" spans="1:6" s="94" customFormat="1" ht="24">
      <c r="A324" s="95">
        <v>323</v>
      </c>
      <c r="B324" s="98" t="s">
        <v>75</v>
      </c>
      <c r="C324" s="98" t="s">
        <v>143</v>
      </c>
      <c r="D324" s="115">
        <v>37.299999999999997</v>
      </c>
      <c r="E324" s="97">
        <v>727.11</v>
      </c>
      <c r="F324" s="98" t="s">
        <v>66</v>
      </c>
    </row>
    <row r="325" spans="1:6" s="94" customFormat="1" ht="24">
      <c r="A325" s="95">
        <v>324</v>
      </c>
      <c r="B325" s="98" t="s">
        <v>75</v>
      </c>
      <c r="C325" s="98" t="s">
        <v>143</v>
      </c>
      <c r="D325" s="115">
        <v>5084.25</v>
      </c>
      <c r="E325" s="97">
        <v>118285.11</v>
      </c>
      <c r="F325" s="98" t="s">
        <v>66</v>
      </c>
    </row>
    <row r="326" spans="1:6" s="94" customFormat="1" ht="24">
      <c r="A326" s="95">
        <v>325</v>
      </c>
      <c r="B326" s="98" t="s">
        <v>75</v>
      </c>
      <c r="C326" s="98" t="s">
        <v>143</v>
      </c>
      <c r="D326" s="115">
        <v>9584.06</v>
      </c>
      <c r="E326" s="97">
        <v>206711.98</v>
      </c>
      <c r="F326" s="98" t="s">
        <v>66</v>
      </c>
    </row>
    <row r="327" spans="1:6" s="94" customFormat="1" ht="24">
      <c r="A327" s="95">
        <v>326</v>
      </c>
      <c r="B327" s="98" t="s">
        <v>75</v>
      </c>
      <c r="C327" s="98" t="s">
        <v>143</v>
      </c>
      <c r="D327" s="115">
        <v>2987.88</v>
      </c>
      <c r="E327" s="97">
        <v>52171.87</v>
      </c>
      <c r="F327" s="98" t="s">
        <v>66</v>
      </c>
    </row>
    <row r="328" spans="1:6" s="94" customFormat="1" ht="24">
      <c r="A328" s="95">
        <v>327</v>
      </c>
      <c r="B328" s="98" t="s">
        <v>75</v>
      </c>
      <c r="C328" s="98" t="s">
        <v>143</v>
      </c>
      <c r="D328" s="115">
        <v>2714.88</v>
      </c>
      <c r="E328" s="97">
        <v>84691.82</v>
      </c>
      <c r="F328" s="98" t="s">
        <v>66</v>
      </c>
    </row>
    <row r="329" spans="1:6" s="94" customFormat="1" ht="24">
      <c r="A329" s="95">
        <v>328</v>
      </c>
      <c r="B329" s="98" t="s">
        <v>75</v>
      </c>
      <c r="C329" s="98" t="s">
        <v>143</v>
      </c>
      <c r="D329" s="115">
        <v>1837.62</v>
      </c>
      <c r="E329" s="97">
        <v>33866.980000000003</v>
      </c>
      <c r="F329" s="98" t="s">
        <v>66</v>
      </c>
    </row>
    <row r="330" spans="1:6" s="94" customFormat="1" ht="24">
      <c r="A330" s="95">
        <v>329</v>
      </c>
      <c r="B330" s="98" t="s">
        <v>75</v>
      </c>
      <c r="C330" s="98" t="s">
        <v>143</v>
      </c>
      <c r="D330" s="115">
        <v>3723.97</v>
      </c>
      <c r="E330" s="97">
        <v>88218.51</v>
      </c>
      <c r="F330" s="98" t="s">
        <v>66</v>
      </c>
    </row>
    <row r="331" spans="1:6" s="94" customFormat="1" ht="24">
      <c r="A331" s="95">
        <v>330</v>
      </c>
      <c r="B331" s="98" t="s">
        <v>75</v>
      </c>
      <c r="C331" s="98" t="s">
        <v>143</v>
      </c>
      <c r="D331" s="115">
        <v>328.68</v>
      </c>
      <c r="E331" s="97">
        <v>9556.61</v>
      </c>
      <c r="F331" s="98" t="s">
        <v>66</v>
      </c>
    </row>
    <row r="332" spans="1:6" s="94" customFormat="1" ht="24">
      <c r="A332" s="95">
        <v>331</v>
      </c>
      <c r="B332" s="98" t="s">
        <v>75</v>
      </c>
      <c r="C332" s="98" t="s">
        <v>143</v>
      </c>
      <c r="D332" s="115">
        <v>828.77</v>
      </c>
      <c r="E332" s="97">
        <v>18886.09</v>
      </c>
      <c r="F332" s="98" t="s">
        <v>66</v>
      </c>
    </row>
    <row r="333" spans="1:6" s="94" customFormat="1" ht="24">
      <c r="A333" s="95">
        <v>332</v>
      </c>
      <c r="B333" s="98" t="s">
        <v>75</v>
      </c>
      <c r="C333" s="98" t="s">
        <v>143</v>
      </c>
      <c r="D333" s="115">
        <v>621.26</v>
      </c>
      <c r="E333" s="97">
        <v>12654.37</v>
      </c>
      <c r="F333" s="98" t="s">
        <v>66</v>
      </c>
    </row>
    <row r="334" spans="1:6" s="94" customFormat="1" ht="24">
      <c r="A334" s="95">
        <v>333</v>
      </c>
      <c r="B334" s="98" t="s">
        <v>75</v>
      </c>
      <c r="C334" s="98" t="s">
        <v>143</v>
      </c>
      <c r="D334" s="115">
        <v>190.22</v>
      </c>
      <c r="E334" s="97">
        <v>3781.87</v>
      </c>
      <c r="F334" s="98" t="s">
        <v>107</v>
      </c>
    </row>
    <row r="335" spans="1:6" s="94" customFormat="1" ht="24">
      <c r="A335" s="95">
        <v>334</v>
      </c>
      <c r="B335" s="98" t="s">
        <v>75</v>
      </c>
      <c r="C335" s="98" t="s">
        <v>143</v>
      </c>
      <c r="D335" s="115">
        <v>915.12</v>
      </c>
      <c r="E335" s="97">
        <v>17298.38</v>
      </c>
      <c r="F335" s="98" t="s">
        <v>66</v>
      </c>
    </row>
    <row r="336" spans="1:6" s="94" customFormat="1" ht="24">
      <c r="A336" s="95">
        <v>335</v>
      </c>
      <c r="B336" s="98" t="s">
        <v>75</v>
      </c>
      <c r="C336" s="98" t="s">
        <v>143</v>
      </c>
      <c r="D336" s="115">
        <v>192.96</v>
      </c>
      <c r="E336" s="97">
        <v>5973.82</v>
      </c>
      <c r="F336" s="98" t="s">
        <v>95</v>
      </c>
    </row>
    <row r="337" spans="1:6" s="94" customFormat="1" ht="24">
      <c r="A337" s="95">
        <v>336</v>
      </c>
      <c r="B337" s="98" t="s">
        <v>75</v>
      </c>
      <c r="C337" s="98" t="s">
        <v>143</v>
      </c>
      <c r="D337" s="115">
        <v>1480.32</v>
      </c>
      <c r="E337" s="97">
        <v>72997.22</v>
      </c>
      <c r="F337" s="98" t="s">
        <v>66</v>
      </c>
    </row>
    <row r="338" spans="1:6" s="94" customFormat="1" ht="24">
      <c r="A338" s="95">
        <v>337</v>
      </c>
      <c r="B338" s="98" t="s">
        <v>75</v>
      </c>
      <c r="C338" s="98" t="s">
        <v>143</v>
      </c>
      <c r="D338" s="115">
        <v>43</v>
      </c>
      <c r="E338" s="97">
        <v>1268.6099999999999</v>
      </c>
      <c r="F338" s="98" t="s">
        <v>95</v>
      </c>
    </row>
    <row r="339" spans="1:6" s="94" customFormat="1" ht="24">
      <c r="A339" s="95">
        <v>338</v>
      </c>
      <c r="B339" s="98" t="s">
        <v>75</v>
      </c>
      <c r="C339" s="98" t="s">
        <v>143</v>
      </c>
      <c r="D339" s="115">
        <v>140.36000000000001</v>
      </c>
      <c r="E339" s="97">
        <v>4775.67</v>
      </c>
      <c r="F339" s="98" t="s">
        <v>95</v>
      </c>
    </row>
    <row r="340" spans="1:6" s="94" customFormat="1" ht="24">
      <c r="A340" s="95">
        <v>339</v>
      </c>
      <c r="B340" s="98" t="s">
        <v>75</v>
      </c>
      <c r="C340" s="98" t="s">
        <v>143</v>
      </c>
      <c r="D340" s="115">
        <v>291.55</v>
      </c>
      <c r="E340" s="97">
        <v>5456.33</v>
      </c>
      <c r="F340" s="98" t="s">
        <v>66</v>
      </c>
    </row>
    <row r="341" spans="1:6" s="94" customFormat="1" ht="24">
      <c r="A341" s="95">
        <v>340</v>
      </c>
      <c r="B341" s="98" t="s">
        <v>75</v>
      </c>
      <c r="C341" s="98" t="s">
        <v>143</v>
      </c>
      <c r="D341" s="115">
        <v>1223.1500000000001</v>
      </c>
      <c r="E341" s="97">
        <v>36536.400000000001</v>
      </c>
      <c r="F341" s="98" t="s">
        <v>66</v>
      </c>
    </row>
    <row r="342" spans="1:6" s="94" customFormat="1" ht="24">
      <c r="A342" s="95">
        <v>341</v>
      </c>
      <c r="B342" s="98" t="s">
        <v>75</v>
      </c>
      <c r="C342" s="98" t="s">
        <v>143</v>
      </c>
      <c r="D342" s="115">
        <v>504.49</v>
      </c>
      <c r="E342" s="97">
        <v>17556.169999999998</v>
      </c>
      <c r="F342" s="98" t="s">
        <v>66</v>
      </c>
    </row>
    <row r="343" spans="1:6" s="94" customFormat="1" ht="24">
      <c r="A343" s="95">
        <v>342</v>
      </c>
      <c r="B343" s="98" t="s">
        <v>75</v>
      </c>
      <c r="C343" s="98" t="s">
        <v>143</v>
      </c>
      <c r="D343" s="115">
        <v>1723.22</v>
      </c>
      <c r="E343" s="97">
        <v>33697.96</v>
      </c>
      <c r="F343" s="98" t="s">
        <v>66</v>
      </c>
    </row>
    <row r="344" spans="1:6" s="94" customFormat="1" ht="24">
      <c r="A344" s="95">
        <v>343</v>
      </c>
      <c r="B344" s="98" t="s">
        <v>75</v>
      </c>
      <c r="C344" s="98" t="s">
        <v>143</v>
      </c>
      <c r="D344" s="115">
        <v>324</v>
      </c>
      <c r="E344" s="97">
        <v>10397.43</v>
      </c>
      <c r="F344" s="98" t="s">
        <v>66</v>
      </c>
    </row>
    <row r="345" spans="1:6" s="94" customFormat="1" ht="24">
      <c r="A345" s="95">
        <v>344</v>
      </c>
      <c r="B345" s="98" t="s">
        <v>75</v>
      </c>
      <c r="C345" s="98" t="s">
        <v>143</v>
      </c>
      <c r="D345" s="115">
        <v>3408.67</v>
      </c>
      <c r="E345" s="97">
        <v>72856.45</v>
      </c>
      <c r="F345" s="98" t="s">
        <v>66</v>
      </c>
    </row>
    <row r="346" spans="1:6" s="94" customFormat="1" ht="24">
      <c r="A346" s="95">
        <v>345</v>
      </c>
      <c r="B346" s="98" t="s">
        <v>75</v>
      </c>
      <c r="C346" s="98" t="s">
        <v>143</v>
      </c>
      <c r="D346" s="115">
        <v>1585.23</v>
      </c>
      <c r="E346" s="97">
        <v>34221.040000000001</v>
      </c>
      <c r="F346" s="98" t="s">
        <v>66</v>
      </c>
    </row>
    <row r="347" spans="1:6" s="94" customFormat="1" ht="24">
      <c r="A347" s="95">
        <v>346</v>
      </c>
      <c r="B347" s="98" t="s">
        <v>75</v>
      </c>
      <c r="C347" s="98" t="s">
        <v>143</v>
      </c>
      <c r="D347" s="115">
        <v>3280.79</v>
      </c>
      <c r="E347" s="97">
        <v>79787.38</v>
      </c>
      <c r="F347" s="98" t="s">
        <v>66</v>
      </c>
    </row>
    <row r="348" spans="1:6" s="94" customFormat="1" ht="12">
      <c r="A348" s="95">
        <v>347</v>
      </c>
      <c r="B348" s="98" t="s">
        <v>169</v>
      </c>
      <c r="C348" s="98" t="s">
        <v>170</v>
      </c>
      <c r="D348" s="115">
        <v>4905</v>
      </c>
      <c r="E348" s="97">
        <v>7848.86</v>
      </c>
      <c r="F348" s="98" t="s">
        <v>168</v>
      </c>
    </row>
    <row r="349" spans="1:6" s="94" customFormat="1" ht="12">
      <c r="A349" s="95">
        <v>348</v>
      </c>
      <c r="B349" s="98" t="s">
        <v>93</v>
      </c>
      <c r="C349" s="98" t="s">
        <v>138</v>
      </c>
      <c r="D349" s="115">
        <v>1296</v>
      </c>
      <c r="E349" s="97">
        <v>13536</v>
      </c>
      <c r="F349" s="98" t="s">
        <v>95</v>
      </c>
    </row>
    <row r="350" spans="1:6" s="94" customFormat="1" ht="12">
      <c r="A350" s="95">
        <v>349</v>
      </c>
      <c r="B350" s="98" t="s">
        <v>93</v>
      </c>
      <c r="C350" s="98" t="s">
        <v>138</v>
      </c>
      <c r="D350" s="115">
        <v>3103</v>
      </c>
      <c r="E350" s="97">
        <v>18894</v>
      </c>
      <c r="F350" s="98" t="s">
        <v>144</v>
      </c>
    </row>
    <row r="351" spans="1:6" s="94" customFormat="1" ht="12">
      <c r="A351" s="95">
        <v>350</v>
      </c>
      <c r="B351" s="98" t="s">
        <v>93</v>
      </c>
      <c r="C351" s="98" t="s">
        <v>138</v>
      </c>
      <c r="D351" s="115">
        <v>3476</v>
      </c>
      <c r="E351" s="97">
        <v>24310</v>
      </c>
      <c r="F351" s="98" t="s">
        <v>25</v>
      </c>
    </row>
    <row r="352" spans="1:6" s="94" customFormat="1" ht="24">
      <c r="A352" s="95">
        <v>351</v>
      </c>
      <c r="B352" s="98" t="s">
        <v>165</v>
      </c>
      <c r="C352" s="98" t="s">
        <v>166</v>
      </c>
      <c r="D352" s="115">
        <v>28273.200000000001</v>
      </c>
      <c r="E352" s="97">
        <v>37308.269999999997</v>
      </c>
      <c r="F352" s="98" t="s">
        <v>44</v>
      </c>
    </row>
    <row r="353" spans="1:8" s="94" customFormat="1" ht="12">
      <c r="A353" s="95">
        <v>352</v>
      </c>
      <c r="B353" s="98" t="s">
        <v>174</v>
      </c>
      <c r="C353" s="98" t="s">
        <v>175</v>
      </c>
      <c r="D353" s="115">
        <v>5976.7</v>
      </c>
      <c r="E353" s="97">
        <v>12327.5</v>
      </c>
      <c r="F353" s="98" t="s">
        <v>66</v>
      </c>
    </row>
    <row r="354" spans="1:8" s="94" customFormat="1" ht="12">
      <c r="A354" s="95">
        <v>353</v>
      </c>
      <c r="B354" s="98" t="s">
        <v>40</v>
      </c>
      <c r="C354" s="98" t="s">
        <v>41</v>
      </c>
      <c r="D354" s="115">
        <v>1390.54</v>
      </c>
      <c r="E354" s="97">
        <v>46106.1</v>
      </c>
      <c r="F354" s="98" t="s">
        <v>66</v>
      </c>
    </row>
    <row r="355" spans="1:8" s="94" customFormat="1" ht="12">
      <c r="A355" s="95">
        <v>354</v>
      </c>
      <c r="B355" s="98" t="s">
        <v>40</v>
      </c>
      <c r="C355" s="98" t="s">
        <v>41</v>
      </c>
      <c r="D355" s="115">
        <v>4078.58</v>
      </c>
      <c r="E355" s="97">
        <v>50937.25</v>
      </c>
      <c r="F355" s="98" t="s">
        <v>66</v>
      </c>
    </row>
    <row r="356" spans="1:8" s="94" customFormat="1" ht="12">
      <c r="A356" s="95">
        <v>355</v>
      </c>
      <c r="B356" s="98" t="s">
        <v>40</v>
      </c>
      <c r="C356" s="98" t="s">
        <v>41</v>
      </c>
      <c r="D356" s="115">
        <v>409</v>
      </c>
      <c r="E356" s="97">
        <v>16441.16</v>
      </c>
      <c r="F356" s="98" t="s">
        <v>66</v>
      </c>
    </row>
    <row r="357" spans="1:8" s="94" customFormat="1" ht="12">
      <c r="A357" s="95">
        <v>356</v>
      </c>
      <c r="B357" s="98" t="s">
        <v>40</v>
      </c>
      <c r="C357" s="98" t="s">
        <v>41</v>
      </c>
      <c r="D357" s="115">
        <v>5360.53</v>
      </c>
      <c r="E357" s="97">
        <v>59202.3</v>
      </c>
      <c r="F357" s="98" t="s">
        <v>66</v>
      </c>
    </row>
    <row r="358" spans="1:8" s="94" customFormat="1" ht="12">
      <c r="A358" s="95">
        <v>357</v>
      </c>
      <c r="B358" s="98" t="s">
        <v>96</v>
      </c>
      <c r="C358" s="98" t="s">
        <v>97</v>
      </c>
      <c r="D358" s="115">
        <v>5145</v>
      </c>
      <c r="E358" s="97">
        <v>13460</v>
      </c>
      <c r="F358" s="98" t="s">
        <v>66</v>
      </c>
    </row>
    <row r="359" spans="1:8" s="94" customFormat="1" ht="12">
      <c r="A359" s="95">
        <v>358</v>
      </c>
      <c r="B359" s="98" t="s">
        <v>130</v>
      </c>
      <c r="C359" s="98" t="s">
        <v>131</v>
      </c>
      <c r="D359" s="115">
        <v>5151.03</v>
      </c>
      <c r="E359" s="97">
        <v>18971.439999999999</v>
      </c>
      <c r="F359" s="98" t="s">
        <v>66</v>
      </c>
    </row>
    <row r="360" spans="1:8">
      <c r="D360" s="116">
        <f>SUM(D2:D359)</f>
        <v>738737.16000000027</v>
      </c>
      <c r="E360" s="101">
        <f>SUM(E2:E359)</f>
        <v>8567674.2500000019</v>
      </c>
    </row>
    <row r="363" spans="1:8">
      <c r="A363" s="117" t="s">
        <v>19</v>
      </c>
      <c r="B363" s="117" t="s">
        <v>408</v>
      </c>
      <c r="C363" s="117" t="s">
        <v>21</v>
      </c>
      <c r="D363" s="118" t="s">
        <v>22</v>
      </c>
      <c r="E363" s="111" t="s">
        <v>23</v>
      </c>
      <c r="F363" s="111" t="s">
        <v>24</v>
      </c>
    </row>
    <row r="364" spans="1:8">
      <c r="A364" s="105">
        <v>1</v>
      </c>
      <c r="B364" s="82" t="s">
        <v>402</v>
      </c>
      <c r="C364" s="109" t="s">
        <v>67</v>
      </c>
      <c r="D364" s="106" t="s">
        <v>148</v>
      </c>
      <c r="E364" s="84">
        <f ca="1">SUMIF($B$2:$F$359,C364,$D$2:$D$359)</f>
        <v>286836.42</v>
      </c>
      <c r="F364" s="84">
        <f ca="1">SUMIF($B$2:$F$359,C364,$E$2:$E$359)</f>
        <v>297991.55</v>
      </c>
    </row>
    <row r="365" spans="1:8">
      <c r="A365" s="105">
        <v>2</v>
      </c>
      <c r="B365" s="82" t="s">
        <v>404</v>
      </c>
      <c r="C365" s="109" t="s">
        <v>26</v>
      </c>
      <c r="D365" s="106" t="s">
        <v>27</v>
      </c>
      <c r="E365" s="84">
        <f t="shared" ref="E365:E391" ca="1" si="0">SUMIF($B$2:$F$359,C365,$D$2:$D$359)</f>
        <v>649.55000000000007</v>
      </c>
      <c r="F365" s="84">
        <f t="shared" ref="F365:F391" ca="1" si="1">SUMIF($B$2:$F$359,C365,$E$2:$E$359)</f>
        <v>19581.599999999999</v>
      </c>
    </row>
    <row r="366" spans="1:8">
      <c r="A366" s="105">
        <v>3</v>
      </c>
      <c r="B366" s="82" t="s">
        <v>404</v>
      </c>
      <c r="C366" s="109" t="s">
        <v>122</v>
      </c>
      <c r="D366" s="106" t="s">
        <v>123</v>
      </c>
      <c r="E366" s="84">
        <f t="shared" ca="1" si="0"/>
        <v>5428.56</v>
      </c>
      <c r="F366" s="84">
        <f t="shared" ca="1" si="1"/>
        <v>77058.8</v>
      </c>
    </row>
    <row r="367" spans="1:8">
      <c r="A367" s="105">
        <v>4</v>
      </c>
      <c r="B367" s="82" t="s">
        <v>399</v>
      </c>
      <c r="C367" s="109" t="s">
        <v>28</v>
      </c>
      <c r="D367" s="106" t="s">
        <v>29</v>
      </c>
      <c r="E367" s="84">
        <f t="shared" ca="1" si="0"/>
        <v>38393.5</v>
      </c>
      <c r="F367" s="84">
        <f t="shared" ca="1" si="1"/>
        <v>158402.82999999999</v>
      </c>
      <c r="H367" s="82" t="s">
        <v>395</v>
      </c>
    </row>
    <row r="368" spans="1:8">
      <c r="A368" s="105">
        <v>5</v>
      </c>
      <c r="B368" s="82" t="s">
        <v>399</v>
      </c>
      <c r="C368" s="109" t="s">
        <v>120</v>
      </c>
      <c r="D368" s="106" t="s">
        <v>142</v>
      </c>
      <c r="E368" s="84">
        <f t="shared" ca="1" si="0"/>
        <v>6450.5</v>
      </c>
      <c r="F368" s="84">
        <f t="shared" ca="1" si="1"/>
        <v>68777</v>
      </c>
      <c r="H368" s="82" t="s">
        <v>396</v>
      </c>
    </row>
    <row r="369" spans="1:8">
      <c r="A369" s="105">
        <v>6</v>
      </c>
      <c r="B369" s="82" t="s">
        <v>404</v>
      </c>
      <c r="C369" s="109" t="s">
        <v>51</v>
      </c>
      <c r="D369" s="106" t="s">
        <v>153</v>
      </c>
      <c r="E369" s="84">
        <f t="shared" ca="1" si="0"/>
        <v>17328.030000000002</v>
      </c>
      <c r="F369" s="84">
        <f t="shared" ca="1" si="1"/>
        <v>494043.78000000009</v>
      </c>
      <c r="H369" s="82" t="s">
        <v>397</v>
      </c>
    </row>
    <row r="370" spans="1:8">
      <c r="A370" s="105">
        <v>7</v>
      </c>
      <c r="B370" s="82" t="s">
        <v>404</v>
      </c>
      <c r="C370" s="109" t="s">
        <v>30</v>
      </c>
      <c r="D370" s="106" t="s">
        <v>31</v>
      </c>
      <c r="E370" s="84">
        <f t="shared" ca="1" si="0"/>
        <v>104561.46000000005</v>
      </c>
      <c r="F370" s="84">
        <f t="shared" ca="1" si="1"/>
        <v>3021622.15</v>
      </c>
      <c r="H370" s="82" t="s">
        <v>398</v>
      </c>
    </row>
    <row r="371" spans="1:8">
      <c r="A371" s="105">
        <v>8</v>
      </c>
      <c r="B371" s="82" t="s">
        <v>395</v>
      </c>
      <c r="C371" s="109" t="s">
        <v>69</v>
      </c>
      <c r="D371" s="106" t="s">
        <v>149</v>
      </c>
      <c r="E371" s="84">
        <f t="shared" ca="1" si="0"/>
        <v>258.70000000000005</v>
      </c>
      <c r="F371" s="84">
        <f t="shared" ca="1" si="1"/>
        <v>1433222.38</v>
      </c>
      <c r="H371" s="82" t="s">
        <v>399</v>
      </c>
    </row>
    <row r="372" spans="1:8">
      <c r="A372" s="105">
        <v>9</v>
      </c>
      <c r="B372" s="82" t="s">
        <v>399</v>
      </c>
      <c r="C372" s="109" t="s">
        <v>71</v>
      </c>
      <c r="D372" s="106" t="s">
        <v>156</v>
      </c>
      <c r="E372" s="84">
        <f t="shared" ca="1" si="0"/>
        <v>39451.019999999997</v>
      </c>
      <c r="F372" s="84">
        <f t="shared" ca="1" si="1"/>
        <v>258219.6</v>
      </c>
      <c r="H372" s="82" t="s">
        <v>400</v>
      </c>
    </row>
    <row r="373" spans="1:8">
      <c r="A373" s="105">
        <v>10</v>
      </c>
      <c r="B373" s="82" t="s">
        <v>399</v>
      </c>
      <c r="C373" s="109" t="s">
        <v>99</v>
      </c>
      <c r="D373" s="106" t="s">
        <v>100</v>
      </c>
      <c r="E373" s="84">
        <f t="shared" ca="1" si="0"/>
        <v>2182.4</v>
      </c>
      <c r="F373" s="84">
        <f t="shared" ca="1" si="1"/>
        <v>9124.56</v>
      </c>
      <c r="H373" s="82" t="s">
        <v>401</v>
      </c>
    </row>
    <row r="374" spans="1:8">
      <c r="A374" s="105">
        <v>11</v>
      </c>
      <c r="B374" s="82" t="s">
        <v>403</v>
      </c>
      <c r="C374" s="109" t="s">
        <v>89</v>
      </c>
      <c r="D374" s="106" t="s">
        <v>90</v>
      </c>
      <c r="E374" s="84">
        <f t="shared" ca="1" si="0"/>
        <v>46948.87000000001</v>
      </c>
      <c r="F374" s="84">
        <f t="shared" ca="1" si="1"/>
        <v>649777.06000000017</v>
      </c>
      <c r="H374" s="82" t="s">
        <v>402</v>
      </c>
    </row>
    <row r="375" spans="1:8">
      <c r="A375" s="105">
        <v>12</v>
      </c>
      <c r="B375" s="82" t="s">
        <v>399</v>
      </c>
      <c r="C375" s="109" t="s">
        <v>162</v>
      </c>
      <c r="D375" s="106" t="s">
        <v>163</v>
      </c>
      <c r="E375" s="84">
        <f t="shared" ca="1" si="0"/>
        <v>5890</v>
      </c>
      <c r="F375" s="84">
        <f t="shared" ca="1" si="1"/>
        <v>7379.31</v>
      </c>
      <c r="H375" s="82" t="s">
        <v>403</v>
      </c>
    </row>
    <row r="376" spans="1:8">
      <c r="A376" s="105">
        <v>13</v>
      </c>
      <c r="B376" s="82" t="s">
        <v>400</v>
      </c>
      <c r="C376" s="109" t="s">
        <v>56</v>
      </c>
      <c r="D376" s="106" t="s">
        <v>132</v>
      </c>
      <c r="E376" s="84">
        <f t="shared" ca="1" si="0"/>
        <v>4281.1499999999996</v>
      </c>
      <c r="F376" s="84">
        <f t="shared" ca="1" si="1"/>
        <v>33083.5</v>
      </c>
      <c r="H376" s="82" t="s">
        <v>404</v>
      </c>
    </row>
    <row r="377" spans="1:8">
      <c r="A377" s="105">
        <v>14</v>
      </c>
      <c r="B377" s="82" t="s">
        <v>399</v>
      </c>
      <c r="C377" s="109" t="s">
        <v>103</v>
      </c>
      <c r="D377" s="106" t="s">
        <v>150</v>
      </c>
      <c r="E377" s="84">
        <f t="shared" ca="1" si="0"/>
        <v>2733</v>
      </c>
      <c r="F377" s="84">
        <f t="shared" ca="1" si="1"/>
        <v>154077.43</v>
      </c>
    </row>
    <row r="378" spans="1:8">
      <c r="A378" s="105">
        <v>15</v>
      </c>
      <c r="B378" s="82" t="s">
        <v>401</v>
      </c>
      <c r="C378" s="109" t="s">
        <v>110</v>
      </c>
      <c r="D378" s="106" t="s">
        <v>111</v>
      </c>
      <c r="E378" s="84">
        <f t="shared" ca="1" si="0"/>
        <v>24303.35</v>
      </c>
      <c r="F378" s="84">
        <f t="shared" ca="1" si="1"/>
        <v>234913.34</v>
      </c>
    </row>
    <row r="379" spans="1:8">
      <c r="A379" s="105">
        <v>16</v>
      </c>
      <c r="B379" s="82" t="s">
        <v>399</v>
      </c>
      <c r="C379" s="109" t="s">
        <v>73</v>
      </c>
      <c r="D379" s="106" t="s">
        <v>135</v>
      </c>
      <c r="E379" s="84">
        <f t="shared" ca="1" si="0"/>
        <v>10084.219999999999</v>
      </c>
      <c r="F379" s="84">
        <f t="shared" ca="1" si="1"/>
        <v>46151.56</v>
      </c>
    </row>
    <row r="380" spans="1:8">
      <c r="A380" s="105">
        <v>17</v>
      </c>
      <c r="B380" s="82" t="s">
        <v>399</v>
      </c>
      <c r="C380" s="109" t="s">
        <v>157</v>
      </c>
      <c r="D380" s="106" t="s">
        <v>158</v>
      </c>
      <c r="E380" s="84">
        <f t="shared" ca="1" si="0"/>
        <v>2826</v>
      </c>
      <c r="F380" s="84">
        <f t="shared" ca="1" si="1"/>
        <v>6908</v>
      </c>
    </row>
    <row r="381" spans="1:8">
      <c r="A381" s="105">
        <v>18</v>
      </c>
      <c r="B381" s="82" t="s">
        <v>399</v>
      </c>
      <c r="C381" s="109" t="s">
        <v>115</v>
      </c>
      <c r="D381" s="106" t="s">
        <v>136</v>
      </c>
      <c r="E381" s="84">
        <f t="shared" ca="1" si="0"/>
        <v>8460</v>
      </c>
      <c r="F381" s="84">
        <f t="shared" ca="1" si="1"/>
        <v>12232.64</v>
      </c>
    </row>
    <row r="382" spans="1:8">
      <c r="A382" s="105">
        <v>19</v>
      </c>
      <c r="B382" s="82" t="s">
        <v>400</v>
      </c>
      <c r="C382" s="109" t="s">
        <v>172</v>
      </c>
      <c r="D382" s="106" t="s">
        <v>173</v>
      </c>
      <c r="E382" s="84">
        <f t="shared" ca="1" si="0"/>
        <v>3576.06</v>
      </c>
      <c r="F382" s="84">
        <f t="shared" ca="1" si="1"/>
        <v>20794</v>
      </c>
    </row>
    <row r="383" spans="1:8">
      <c r="A383" s="105">
        <v>20</v>
      </c>
      <c r="B383" s="82" t="s">
        <v>400</v>
      </c>
      <c r="C383" s="109" t="s">
        <v>126</v>
      </c>
      <c r="D383" s="106" t="s">
        <v>160</v>
      </c>
      <c r="E383" s="84">
        <f t="shared" ca="1" si="0"/>
        <v>8813.9</v>
      </c>
      <c r="F383" s="84">
        <f t="shared" ca="1" si="1"/>
        <v>28534.48</v>
      </c>
    </row>
    <row r="384" spans="1:8">
      <c r="A384" s="105">
        <v>21</v>
      </c>
      <c r="B384" s="82" t="s">
        <v>404</v>
      </c>
      <c r="C384" s="109" t="s">
        <v>75</v>
      </c>
      <c r="D384" s="106" t="s">
        <v>143</v>
      </c>
      <c r="E384" s="84">
        <f t="shared" ca="1" si="0"/>
        <v>50715.890000000007</v>
      </c>
      <c r="F384" s="84">
        <f t="shared" ca="1" si="1"/>
        <v>1216435.7999999998</v>
      </c>
    </row>
    <row r="385" spans="1:6">
      <c r="A385" s="105">
        <v>22</v>
      </c>
      <c r="B385" s="119" t="s">
        <v>399</v>
      </c>
      <c r="C385" s="109" t="s">
        <v>169</v>
      </c>
      <c r="D385" s="106" t="s">
        <v>170</v>
      </c>
      <c r="E385" s="84">
        <f t="shared" ca="1" si="0"/>
        <v>4905</v>
      </c>
      <c r="F385" s="84">
        <f t="shared" ca="1" si="1"/>
        <v>7848.86</v>
      </c>
    </row>
    <row r="386" spans="1:6">
      <c r="A386" s="105">
        <v>23</v>
      </c>
      <c r="B386" s="119" t="s">
        <v>399</v>
      </c>
      <c r="C386" s="109" t="s">
        <v>93</v>
      </c>
      <c r="D386" s="106" t="s">
        <v>138</v>
      </c>
      <c r="E386" s="84">
        <f t="shared" ca="1" si="0"/>
        <v>7875</v>
      </c>
      <c r="F386" s="84">
        <f t="shared" ca="1" si="1"/>
        <v>56740</v>
      </c>
    </row>
    <row r="387" spans="1:6">
      <c r="A387" s="105">
        <v>24</v>
      </c>
      <c r="B387" s="82" t="s">
        <v>397</v>
      </c>
      <c r="C387" s="109" t="s">
        <v>165</v>
      </c>
      <c r="D387" s="106" t="s">
        <v>166</v>
      </c>
      <c r="E387" s="84">
        <f t="shared" ca="1" si="0"/>
        <v>28273.200000000001</v>
      </c>
      <c r="F387" s="84">
        <f t="shared" ca="1" si="1"/>
        <v>37308.269999999997</v>
      </c>
    </row>
    <row r="388" spans="1:6">
      <c r="A388" s="105">
        <v>25</v>
      </c>
      <c r="B388" s="119" t="s">
        <v>399</v>
      </c>
      <c r="C388" s="109" t="s">
        <v>174</v>
      </c>
      <c r="D388" s="106" t="s">
        <v>175</v>
      </c>
      <c r="E388" s="84">
        <f t="shared" ca="1" si="0"/>
        <v>5976.7</v>
      </c>
      <c r="F388" s="84">
        <f t="shared" ca="1" si="1"/>
        <v>12327.5</v>
      </c>
    </row>
    <row r="389" spans="1:6">
      <c r="A389" s="105">
        <v>26</v>
      </c>
      <c r="B389" s="82" t="s">
        <v>404</v>
      </c>
      <c r="C389" s="109" t="s">
        <v>40</v>
      </c>
      <c r="D389" s="106" t="s">
        <v>41</v>
      </c>
      <c r="E389" s="84">
        <f t="shared" ca="1" si="0"/>
        <v>11238.65</v>
      </c>
      <c r="F389" s="84">
        <f t="shared" ca="1" si="1"/>
        <v>172686.81</v>
      </c>
    </row>
    <row r="390" spans="1:6">
      <c r="A390" s="105">
        <v>27</v>
      </c>
      <c r="B390" s="119" t="s">
        <v>399</v>
      </c>
      <c r="C390" s="109" t="s">
        <v>96</v>
      </c>
      <c r="D390" s="106" t="s">
        <v>97</v>
      </c>
      <c r="E390" s="84">
        <f t="shared" ca="1" si="0"/>
        <v>5145</v>
      </c>
      <c r="F390" s="84">
        <f t="shared" ca="1" si="1"/>
        <v>13460</v>
      </c>
    </row>
    <row r="391" spans="1:6">
      <c r="A391" s="105">
        <v>28</v>
      </c>
      <c r="B391" s="82" t="s">
        <v>400</v>
      </c>
      <c r="C391" s="109" t="s">
        <v>130</v>
      </c>
      <c r="D391" s="106" t="s">
        <v>131</v>
      </c>
      <c r="E391" s="84">
        <f t="shared" ca="1" si="0"/>
        <v>5151.03</v>
      </c>
      <c r="F391" s="84">
        <f t="shared" ca="1" si="1"/>
        <v>18971.439999999999</v>
      </c>
    </row>
    <row r="392" spans="1:6">
      <c r="D392" s="116">
        <f ca="1">SUM(E364:E391)</f>
        <v>738737.16000000015</v>
      </c>
      <c r="E392" s="101">
        <f ca="1">SUM(F364:F391)</f>
        <v>8567674.2499999981</v>
      </c>
    </row>
    <row r="395" spans="1:6">
      <c r="A395" s="105" t="s">
        <v>19</v>
      </c>
      <c r="B395" s="102" t="s">
        <v>408</v>
      </c>
      <c r="C395" s="104" t="s">
        <v>23</v>
      </c>
      <c r="D395" s="104" t="s">
        <v>24</v>
      </c>
    </row>
    <row r="396" spans="1:6">
      <c r="A396" s="105">
        <v>1</v>
      </c>
      <c r="B396" s="82" t="s">
        <v>395</v>
      </c>
      <c r="C396" s="84">
        <f ca="1">SUMIF($B$364:$F$391,B396,$E$364:$E$391)</f>
        <v>258.70000000000005</v>
      </c>
      <c r="D396" s="84">
        <f ca="1">SUMIF($B$364:$F$391,B396,$F$364:$F$391)</f>
        <v>1433222.38</v>
      </c>
    </row>
    <row r="397" spans="1:6">
      <c r="A397" s="105">
        <v>2</v>
      </c>
      <c r="B397" s="82" t="s">
        <v>396</v>
      </c>
      <c r="C397" s="84">
        <f t="shared" ref="C397:C405" ca="1" si="2">SUMIF($B$364:$F$391,B397,$E$364:$E$391)</f>
        <v>0</v>
      </c>
      <c r="D397" s="84">
        <f t="shared" ref="D397:D405" ca="1" si="3">SUMIF($B$364:$F$391,B397,$F$364:$F$391)</f>
        <v>0</v>
      </c>
    </row>
    <row r="398" spans="1:6">
      <c r="A398" s="105">
        <v>3</v>
      </c>
      <c r="B398" s="82" t="s">
        <v>397</v>
      </c>
      <c r="C398" s="84">
        <f t="shared" ca="1" si="2"/>
        <v>28273.200000000001</v>
      </c>
      <c r="D398" s="84">
        <f t="shared" ca="1" si="3"/>
        <v>37308.269999999997</v>
      </c>
    </row>
    <row r="399" spans="1:6">
      <c r="A399" s="105">
        <v>4</v>
      </c>
      <c r="B399" s="82" t="s">
        <v>398</v>
      </c>
      <c r="C399" s="84">
        <f t="shared" ca="1" si="2"/>
        <v>0</v>
      </c>
      <c r="D399" s="84">
        <f t="shared" ca="1" si="3"/>
        <v>0</v>
      </c>
    </row>
    <row r="400" spans="1:6">
      <c r="A400" s="105">
        <v>5</v>
      </c>
      <c r="B400" s="82" t="s">
        <v>399</v>
      </c>
      <c r="C400" s="84">
        <f t="shared" ca="1" si="2"/>
        <v>140372.34</v>
      </c>
      <c r="D400" s="84">
        <f t="shared" ca="1" si="3"/>
        <v>811649.29</v>
      </c>
    </row>
    <row r="401" spans="1:8">
      <c r="A401" s="105">
        <v>6</v>
      </c>
      <c r="B401" s="82" t="s">
        <v>400</v>
      </c>
      <c r="C401" s="84">
        <f t="shared" ca="1" si="2"/>
        <v>21822.14</v>
      </c>
      <c r="D401" s="84">
        <f t="shared" ca="1" si="3"/>
        <v>101383.42</v>
      </c>
    </row>
    <row r="402" spans="1:8">
      <c r="A402" s="105">
        <v>7</v>
      </c>
      <c r="B402" s="82" t="s">
        <v>401</v>
      </c>
      <c r="C402" s="84">
        <f t="shared" ca="1" si="2"/>
        <v>24303.35</v>
      </c>
      <c r="D402" s="84">
        <f t="shared" ca="1" si="3"/>
        <v>234913.34</v>
      </c>
    </row>
    <row r="403" spans="1:8">
      <c r="A403" s="105">
        <v>8</v>
      </c>
      <c r="B403" s="82" t="s">
        <v>402</v>
      </c>
      <c r="C403" s="84">
        <f t="shared" ca="1" si="2"/>
        <v>286836.42</v>
      </c>
      <c r="D403" s="84">
        <f t="shared" ca="1" si="3"/>
        <v>297991.55</v>
      </c>
    </row>
    <row r="404" spans="1:8">
      <c r="A404" s="105">
        <v>9</v>
      </c>
      <c r="B404" s="82" t="s">
        <v>403</v>
      </c>
      <c r="C404" s="84">
        <f t="shared" ca="1" si="2"/>
        <v>46948.87000000001</v>
      </c>
      <c r="D404" s="84">
        <f t="shared" ca="1" si="3"/>
        <v>649777.06000000017</v>
      </c>
    </row>
    <row r="405" spans="1:8" s="101" customFormat="1">
      <c r="A405" s="105">
        <v>10</v>
      </c>
      <c r="B405" s="82" t="s">
        <v>404</v>
      </c>
      <c r="C405" s="84">
        <f t="shared" ca="1" si="2"/>
        <v>189922.14000000004</v>
      </c>
      <c r="D405" s="84">
        <f t="shared" ca="1" si="3"/>
        <v>5001428.9399999995</v>
      </c>
      <c r="F405" s="99"/>
      <c r="G405" s="99"/>
      <c r="H405" s="99"/>
    </row>
    <row r="406" spans="1:8" s="101" customFormat="1">
      <c r="A406" s="128"/>
      <c r="B406" s="129"/>
      <c r="C406" s="108"/>
      <c r="D406" s="108"/>
      <c r="F406" s="99"/>
      <c r="G406" s="99"/>
      <c r="H406" s="99"/>
    </row>
    <row r="407" spans="1:8" s="101" customFormat="1">
      <c r="A407" s="99"/>
      <c r="B407" s="99"/>
      <c r="C407" s="120">
        <f ca="1">SUM(C396:C405)</f>
        <v>738737.16</v>
      </c>
      <c r="D407" s="116">
        <f ca="1">SUM(D396:D405)</f>
        <v>8567674.25</v>
      </c>
      <c r="F407" s="99"/>
      <c r="G407" s="99"/>
      <c r="H407" s="99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60"/>
  <sheetViews>
    <sheetView showGridLines="0" topLeftCell="A431" workbookViewId="0">
      <selection activeCell="A448" sqref="A448:D459"/>
    </sheetView>
  </sheetViews>
  <sheetFormatPr defaultRowHeight="15"/>
  <cols>
    <col min="1" max="1" width="5" style="99" bestFit="1" customWidth="1"/>
    <col min="2" max="3" width="36.5703125" style="99" bestFit="1" customWidth="1"/>
    <col min="4" max="4" width="18.140625" style="116" customWidth="1"/>
    <col min="5" max="5" width="14.28515625" style="101" bestFit="1" customWidth="1"/>
    <col min="6" max="6" width="36.5703125" style="99" bestFit="1" customWidth="1"/>
    <col min="7" max="16384" width="9.140625" style="99"/>
  </cols>
  <sheetData>
    <row r="1" spans="1:6" s="94" customFormat="1" ht="12">
      <c r="A1" s="91" t="s">
        <v>19</v>
      </c>
      <c r="B1" s="91" t="s">
        <v>21</v>
      </c>
      <c r="C1" s="91" t="s">
        <v>22</v>
      </c>
      <c r="D1" s="114" t="s">
        <v>23</v>
      </c>
      <c r="E1" s="93" t="s">
        <v>24</v>
      </c>
      <c r="F1" s="91" t="s">
        <v>20</v>
      </c>
    </row>
    <row r="2" spans="1:6" s="94" customFormat="1" ht="24">
      <c r="A2" s="95">
        <v>1</v>
      </c>
      <c r="B2" s="98" t="s">
        <v>67</v>
      </c>
      <c r="C2" s="98" t="s">
        <v>148</v>
      </c>
      <c r="D2" s="115">
        <v>21966</v>
      </c>
      <c r="E2" s="97">
        <v>16779.75</v>
      </c>
      <c r="F2" s="98" t="s">
        <v>37</v>
      </c>
    </row>
    <row r="3" spans="1:6" s="94" customFormat="1" ht="24">
      <c r="A3" s="95">
        <v>2</v>
      </c>
      <c r="B3" s="98" t="s">
        <v>67</v>
      </c>
      <c r="C3" s="98" t="s">
        <v>148</v>
      </c>
      <c r="D3" s="115">
        <v>23523.25</v>
      </c>
      <c r="E3" s="97">
        <v>20906.57</v>
      </c>
      <c r="F3" s="98" t="s">
        <v>42</v>
      </c>
    </row>
    <row r="4" spans="1:6" s="94" customFormat="1" ht="24">
      <c r="A4" s="95">
        <v>3</v>
      </c>
      <c r="B4" s="98" t="s">
        <v>67</v>
      </c>
      <c r="C4" s="98" t="s">
        <v>148</v>
      </c>
      <c r="D4" s="115">
        <v>20398.03</v>
      </c>
      <c r="E4" s="97">
        <v>20917.830000000002</v>
      </c>
      <c r="F4" s="98" t="s">
        <v>66</v>
      </c>
    </row>
    <row r="5" spans="1:6" s="94" customFormat="1" ht="24">
      <c r="A5" s="95">
        <v>4</v>
      </c>
      <c r="B5" s="98" t="s">
        <v>67</v>
      </c>
      <c r="C5" s="98" t="s">
        <v>148</v>
      </c>
      <c r="D5" s="115">
        <v>23026.240000000002</v>
      </c>
      <c r="E5" s="97">
        <v>20406.03</v>
      </c>
      <c r="F5" s="98" t="s">
        <v>42</v>
      </c>
    </row>
    <row r="6" spans="1:6" s="94" customFormat="1" ht="24">
      <c r="A6" s="95">
        <v>5</v>
      </c>
      <c r="B6" s="98" t="s">
        <v>67</v>
      </c>
      <c r="C6" s="98" t="s">
        <v>148</v>
      </c>
      <c r="D6" s="115">
        <v>40559.300000000003</v>
      </c>
      <c r="E6" s="97">
        <v>40569.4</v>
      </c>
      <c r="F6" s="98" t="s">
        <v>66</v>
      </c>
    </row>
    <row r="7" spans="1:6" s="94" customFormat="1" ht="24">
      <c r="A7" s="95">
        <v>6</v>
      </c>
      <c r="B7" s="98" t="s">
        <v>67</v>
      </c>
      <c r="C7" s="98" t="s">
        <v>148</v>
      </c>
      <c r="D7" s="115">
        <v>25043.96</v>
      </c>
      <c r="E7" s="97">
        <v>23321.72</v>
      </c>
      <c r="F7" s="98" t="s">
        <v>66</v>
      </c>
    </row>
    <row r="8" spans="1:6" s="94" customFormat="1" ht="24">
      <c r="A8" s="95">
        <v>7</v>
      </c>
      <c r="B8" s="98" t="s">
        <v>67</v>
      </c>
      <c r="C8" s="98" t="s">
        <v>148</v>
      </c>
      <c r="D8" s="115">
        <v>60518.67</v>
      </c>
      <c r="E8" s="97">
        <v>59981.64</v>
      </c>
      <c r="F8" s="98" t="s">
        <v>66</v>
      </c>
    </row>
    <row r="9" spans="1:6" s="94" customFormat="1" ht="24">
      <c r="A9" s="95">
        <v>8</v>
      </c>
      <c r="B9" s="98" t="s">
        <v>67</v>
      </c>
      <c r="C9" s="98" t="s">
        <v>148</v>
      </c>
      <c r="D9" s="115">
        <v>40357.4</v>
      </c>
      <c r="E9" s="97">
        <v>40330.07</v>
      </c>
      <c r="F9" s="98" t="s">
        <v>66</v>
      </c>
    </row>
    <row r="10" spans="1:6" s="94" customFormat="1" ht="24">
      <c r="A10" s="95">
        <v>9</v>
      </c>
      <c r="B10" s="98" t="s">
        <v>67</v>
      </c>
      <c r="C10" s="98" t="s">
        <v>148</v>
      </c>
      <c r="D10" s="115">
        <v>22458.75</v>
      </c>
      <c r="E10" s="97">
        <v>20519.46</v>
      </c>
      <c r="F10" s="98" t="s">
        <v>177</v>
      </c>
    </row>
    <row r="11" spans="1:6" s="94" customFormat="1" ht="24">
      <c r="A11" s="95">
        <v>10</v>
      </c>
      <c r="B11" s="98" t="s">
        <v>67</v>
      </c>
      <c r="C11" s="98" t="s">
        <v>148</v>
      </c>
      <c r="D11" s="115">
        <v>40594.160000000003</v>
      </c>
      <c r="E11" s="97">
        <v>41596.33</v>
      </c>
      <c r="F11" s="98" t="s">
        <v>66</v>
      </c>
    </row>
    <row r="12" spans="1:6" s="94" customFormat="1" ht="24">
      <c r="A12" s="95">
        <v>11</v>
      </c>
      <c r="B12" s="98" t="s">
        <v>67</v>
      </c>
      <c r="C12" s="98" t="s">
        <v>148</v>
      </c>
      <c r="D12" s="115">
        <v>40594.160000000003</v>
      </c>
      <c r="E12" s="97">
        <v>41596.33</v>
      </c>
      <c r="F12" s="98" t="s">
        <v>66</v>
      </c>
    </row>
    <row r="13" spans="1:6" s="94" customFormat="1" ht="24">
      <c r="A13" s="95">
        <v>12</v>
      </c>
      <c r="B13" s="98" t="s">
        <v>67</v>
      </c>
      <c r="C13" s="98" t="s">
        <v>148</v>
      </c>
      <c r="D13" s="115">
        <v>21207</v>
      </c>
      <c r="E13" s="97">
        <v>16691.25</v>
      </c>
      <c r="F13" s="98" t="s">
        <v>50</v>
      </c>
    </row>
    <row r="14" spans="1:6" s="94" customFormat="1" ht="24">
      <c r="A14" s="95">
        <v>13</v>
      </c>
      <c r="B14" s="98" t="s">
        <v>191</v>
      </c>
      <c r="C14" s="98" t="s">
        <v>192</v>
      </c>
      <c r="D14" s="115">
        <v>21075</v>
      </c>
      <c r="E14" s="97">
        <v>13964</v>
      </c>
      <c r="F14" s="98" t="s">
        <v>176</v>
      </c>
    </row>
    <row r="15" spans="1:6" s="94" customFormat="1" ht="12">
      <c r="A15" s="95">
        <v>14</v>
      </c>
      <c r="B15" s="98" t="s">
        <v>26</v>
      </c>
      <c r="C15" s="98" t="s">
        <v>27</v>
      </c>
      <c r="D15" s="115">
        <v>53.5</v>
      </c>
      <c r="E15" s="97">
        <v>2062.1999999999998</v>
      </c>
      <c r="F15" s="98" t="s">
        <v>25</v>
      </c>
    </row>
    <row r="16" spans="1:6" s="94" customFormat="1" ht="12">
      <c r="A16" s="95">
        <v>15</v>
      </c>
      <c r="B16" s="98" t="s">
        <v>26</v>
      </c>
      <c r="C16" s="98" t="s">
        <v>27</v>
      </c>
      <c r="D16" s="115">
        <v>260.39999999999998</v>
      </c>
      <c r="E16" s="97">
        <v>8664.35</v>
      </c>
      <c r="F16" s="98" t="s">
        <v>25</v>
      </c>
    </row>
    <row r="17" spans="1:6" s="94" customFormat="1" ht="12">
      <c r="A17" s="95">
        <v>16</v>
      </c>
      <c r="B17" s="98" t="s">
        <v>26</v>
      </c>
      <c r="C17" s="98" t="s">
        <v>27</v>
      </c>
      <c r="D17" s="115">
        <v>225.6</v>
      </c>
      <c r="E17" s="97">
        <v>8257.2999999999993</v>
      </c>
      <c r="F17" s="98" t="s">
        <v>25</v>
      </c>
    </row>
    <row r="18" spans="1:6" s="94" customFormat="1" ht="12">
      <c r="A18" s="95">
        <v>17</v>
      </c>
      <c r="B18" s="98" t="s">
        <v>26</v>
      </c>
      <c r="C18" s="98" t="s">
        <v>27</v>
      </c>
      <c r="D18" s="115">
        <v>145.1</v>
      </c>
      <c r="E18" s="97">
        <v>6345</v>
      </c>
      <c r="F18" s="98" t="s">
        <v>25</v>
      </c>
    </row>
    <row r="19" spans="1:6" s="94" customFormat="1" ht="12">
      <c r="A19" s="95">
        <v>18</v>
      </c>
      <c r="B19" s="98" t="s">
        <v>26</v>
      </c>
      <c r="C19" s="98" t="s">
        <v>27</v>
      </c>
      <c r="D19" s="115">
        <v>284.98</v>
      </c>
      <c r="E19" s="97">
        <v>10906.23</v>
      </c>
      <c r="F19" s="98" t="s">
        <v>25</v>
      </c>
    </row>
    <row r="20" spans="1:6" s="94" customFormat="1" ht="12">
      <c r="A20" s="95">
        <v>19</v>
      </c>
      <c r="B20" s="98" t="s">
        <v>26</v>
      </c>
      <c r="C20" s="98" t="s">
        <v>27</v>
      </c>
      <c r="D20" s="115">
        <v>48</v>
      </c>
      <c r="E20" s="97">
        <v>2383.8000000000002</v>
      </c>
      <c r="F20" s="98" t="s">
        <v>48</v>
      </c>
    </row>
    <row r="21" spans="1:6" s="94" customFormat="1" ht="12">
      <c r="A21" s="95">
        <v>20</v>
      </c>
      <c r="B21" s="98" t="s">
        <v>26</v>
      </c>
      <c r="C21" s="98" t="s">
        <v>27</v>
      </c>
      <c r="D21" s="115">
        <v>988.76</v>
      </c>
      <c r="E21" s="97">
        <v>36571.86</v>
      </c>
      <c r="F21" s="98" t="s">
        <v>25</v>
      </c>
    </row>
    <row r="22" spans="1:6" s="94" customFormat="1" ht="12">
      <c r="A22" s="95">
        <v>21</v>
      </c>
      <c r="B22" s="98" t="s">
        <v>26</v>
      </c>
      <c r="C22" s="98" t="s">
        <v>27</v>
      </c>
      <c r="D22" s="115">
        <v>153.6</v>
      </c>
      <c r="E22" s="97">
        <v>5455.7</v>
      </c>
      <c r="F22" s="98" t="s">
        <v>25</v>
      </c>
    </row>
    <row r="23" spans="1:6" s="94" customFormat="1" ht="12">
      <c r="A23" s="95">
        <v>22</v>
      </c>
      <c r="B23" s="98" t="s">
        <v>26</v>
      </c>
      <c r="C23" s="98" t="s">
        <v>27</v>
      </c>
      <c r="D23" s="115">
        <v>384</v>
      </c>
      <c r="E23" s="97">
        <v>12327.6</v>
      </c>
      <c r="F23" s="98" t="s">
        <v>25</v>
      </c>
    </row>
    <row r="24" spans="1:6" s="94" customFormat="1" ht="12">
      <c r="A24" s="95">
        <v>23</v>
      </c>
      <c r="B24" s="98" t="s">
        <v>26</v>
      </c>
      <c r="C24" s="98" t="s">
        <v>27</v>
      </c>
      <c r="D24" s="115">
        <v>115.2</v>
      </c>
      <c r="E24" s="97">
        <v>4174.3500000000004</v>
      </c>
      <c r="F24" s="98" t="s">
        <v>25</v>
      </c>
    </row>
    <row r="25" spans="1:6" s="94" customFormat="1" ht="12">
      <c r="A25" s="95">
        <v>24</v>
      </c>
      <c r="B25" s="98" t="s">
        <v>26</v>
      </c>
      <c r="C25" s="98" t="s">
        <v>27</v>
      </c>
      <c r="D25" s="115">
        <v>240</v>
      </c>
      <c r="E25" s="97">
        <v>10490.01</v>
      </c>
      <c r="F25" s="98" t="s">
        <v>48</v>
      </c>
    </row>
    <row r="26" spans="1:6" s="94" customFormat="1" ht="12">
      <c r="A26" s="95">
        <v>25</v>
      </c>
      <c r="B26" s="98" t="s">
        <v>26</v>
      </c>
      <c r="C26" s="98" t="s">
        <v>27</v>
      </c>
      <c r="D26" s="115">
        <v>187.36</v>
      </c>
      <c r="E26" s="97">
        <v>7668.75</v>
      </c>
      <c r="F26" s="98" t="s">
        <v>25</v>
      </c>
    </row>
    <row r="27" spans="1:6" s="94" customFormat="1" ht="12">
      <c r="A27" s="95">
        <v>26</v>
      </c>
      <c r="B27" s="98" t="s">
        <v>26</v>
      </c>
      <c r="C27" s="98" t="s">
        <v>27</v>
      </c>
      <c r="D27" s="115">
        <v>151.9</v>
      </c>
      <c r="E27" s="97">
        <v>6662.25</v>
      </c>
      <c r="F27" s="98" t="s">
        <v>25</v>
      </c>
    </row>
    <row r="28" spans="1:6" s="94" customFormat="1" ht="12">
      <c r="A28" s="95">
        <v>27</v>
      </c>
      <c r="B28" s="98" t="s">
        <v>26</v>
      </c>
      <c r="C28" s="98" t="s">
        <v>27</v>
      </c>
      <c r="D28" s="115">
        <v>205.9</v>
      </c>
      <c r="E28" s="97">
        <v>9009.9</v>
      </c>
      <c r="F28" s="98" t="s">
        <v>25</v>
      </c>
    </row>
    <row r="29" spans="1:6" s="94" customFormat="1" ht="12">
      <c r="A29" s="95">
        <v>28</v>
      </c>
      <c r="B29" s="98" t="s">
        <v>26</v>
      </c>
      <c r="C29" s="98" t="s">
        <v>27</v>
      </c>
      <c r="D29" s="115">
        <v>200.9</v>
      </c>
      <c r="E29" s="97">
        <v>7980</v>
      </c>
      <c r="F29" s="98" t="s">
        <v>25</v>
      </c>
    </row>
    <row r="30" spans="1:6" s="94" customFormat="1" ht="12">
      <c r="A30" s="95">
        <v>29</v>
      </c>
      <c r="B30" s="98" t="s">
        <v>185</v>
      </c>
      <c r="C30" s="98" t="s">
        <v>186</v>
      </c>
      <c r="D30" s="115">
        <v>230</v>
      </c>
      <c r="E30" s="97">
        <v>1976.85</v>
      </c>
      <c r="F30" s="98" t="s">
        <v>50</v>
      </c>
    </row>
    <row r="31" spans="1:6" s="94" customFormat="1" ht="12">
      <c r="A31" s="95">
        <v>30</v>
      </c>
      <c r="B31" s="98" t="s">
        <v>122</v>
      </c>
      <c r="C31" s="98" t="s">
        <v>123</v>
      </c>
      <c r="D31" s="115">
        <v>841</v>
      </c>
      <c r="E31" s="97">
        <v>10619.97</v>
      </c>
      <c r="F31" s="98" t="s">
        <v>95</v>
      </c>
    </row>
    <row r="32" spans="1:6" s="94" customFormat="1" ht="12">
      <c r="A32" s="95">
        <v>31</v>
      </c>
      <c r="B32" s="98" t="s">
        <v>188</v>
      </c>
      <c r="C32" s="98" t="s">
        <v>189</v>
      </c>
      <c r="D32" s="115">
        <v>120</v>
      </c>
      <c r="E32" s="97">
        <v>1080.26</v>
      </c>
      <c r="F32" s="98" t="s">
        <v>66</v>
      </c>
    </row>
    <row r="33" spans="1:6" s="94" customFormat="1" ht="12">
      <c r="A33" s="95">
        <v>32</v>
      </c>
      <c r="B33" s="98" t="s">
        <v>188</v>
      </c>
      <c r="C33" s="98" t="s">
        <v>189</v>
      </c>
      <c r="D33" s="115">
        <v>30</v>
      </c>
      <c r="E33" s="97">
        <v>298.60000000000002</v>
      </c>
      <c r="F33" s="98" t="s">
        <v>66</v>
      </c>
    </row>
    <row r="34" spans="1:6" s="94" customFormat="1" ht="12">
      <c r="A34" s="95">
        <v>33</v>
      </c>
      <c r="B34" s="98" t="s">
        <v>188</v>
      </c>
      <c r="C34" s="98" t="s">
        <v>189</v>
      </c>
      <c r="D34" s="115">
        <v>736</v>
      </c>
      <c r="E34" s="97">
        <v>2034.8</v>
      </c>
      <c r="F34" s="98" t="s">
        <v>66</v>
      </c>
    </row>
    <row r="35" spans="1:6" s="94" customFormat="1" ht="12">
      <c r="A35" s="95">
        <v>34</v>
      </c>
      <c r="B35" s="98" t="s">
        <v>188</v>
      </c>
      <c r="C35" s="98" t="s">
        <v>189</v>
      </c>
      <c r="D35" s="115">
        <v>4077</v>
      </c>
      <c r="E35" s="97">
        <v>12523.76</v>
      </c>
      <c r="F35" s="98" t="s">
        <v>66</v>
      </c>
    </row>
    <row r="36" spans="1:6" s="94" customFormat="1" ht="12">
      <c r="A36" s="95">
        <v>35</v>
      </c>
      <c r="B36" s="98" t="s">
        <v>188</v>
      </c>
      <c r="C36" s="98" t="s">
        <v>189</v>
      </c>
      <c r="D36" s="115">
        <v>600</v>
      </c>
      <c r="E36" s="97">
        <v>1052</v>
      </c>
      <c r="F36" s="98" t="s">
        <v>66</v>
      </c>
    </row>
    <row r="37" spans="1:6" s="94" customFormat="1" ht="12">
      <c r="A37" s="95">
        <v>36</v>
      </c>
      <c r="B37" s="98" t="s">
        <v>188</v>
      </c>
      <c r="C37" s="98" t="s">
        <v>189</v>
      </c>
      <c r="D37" s="115">
        <v>814</v>
      </c>
      <c r="E37" s="97">
        <v>2186.13</v>
      </c>
      <c r="F37" s="98" t="s">
        <v>66</v>
      </c>
    </row>
    <row r="38" spans="1:6" s="94" customFormat="1" ht="12">
      <c r="A38" s="95">
        <v>37</v>
      </c>
      <c r="B38" s="98" t="s">
        <v>188</v>
      </c>
      <c r="C38" s="98" t="s">
        <v>189</v>
      </c>
      <c r="D38" s="115">
        <v>13</v>
      </c>
      <c r="E38" s="97">
        <v>64.03</v>
      </c>
      <c r="F38" s="98" t="s">
        <v>66</v>
      </c>
    </row>
    <row r="39" spans="1:6" s="94" customFormat="1" ht="12">
      <c r="A39" s="95">
        <v>38</v>
      </c>
      <c r="B39" s="98" t="s">
        <v>188</v>
      </c>
      <c r="C39" s="98" t="s">
        <v>189</v>
      </c>
      <c r="D39" s="115">
        <v>1530</v>
      </c>
      <c r="E39" s="97">
        <v>3653.73</v>
      </c>
      <c r="F39" s="98" t="s">
        <v>66</v>
      </c>
    </row>
    <row r="40" spans="1:6" s="94" customFormat="1" ht="12">
      <c r="A40" s="95">
        <v>39</v>
      </c>
      <c r="B40" s="98" t="s">
        <v>188</v>
      </c>
      <c r="C40" s="98" t="s">
        <v>189</v>
      </c>
      <c r="D40" s="115">
        <v>4226</v>
      </c>
      <c r="E40" s="97">
        <v>12620.53</v>
      </c>
      <c r="F40" s="98" t="s">
        <v>66</v>
      </c>
    </row>
    <row r="41" spans="1:6" s="94" customFormat="1" ht="12">
      <c r="A41" s="95">
        <v>40</v>
      </c>
      <c r="B41" s="98" t="s">
        <v>188</v>
      </c>
      <c r="C41" s="98" t="s">
        <v>189</v>
      </c>
      <c r="D41" s="115">
        <v>320</v>
      </c>
      <c r="E41" s="97">
        <v>2458.9899999999998</v>
      </c>
      <c r="F41" s="98" t="s">
        <v>66</v>
      </c>
    </row>
    <row r="42" spans="1:6" s="94" customFormat="1" ht="12">
      <c r="A42" s="95">
        <v>41</v>
      </c>
      <c r="B42" s="98" t="s">
        <v>188</v>
      </c>
      <c r="C42" s="98" t="s">
        <v>189</v>
      </c>
      <c r="D42" s="115">
        <v>2727.12</v>
      </c>
      <c r="E42" s="97">
        <v>5951.03</v>
      </c>
      <c r="F42" s="98" t="s">
        <v>66</v>
      </c>
    </row>
    <row r="43" spans="1:6" s="94" customFormat="1" ht="12">
      <c r="A43" s="95">
        <v>42</v>
      </c>
      <c r="B43" s="98" t="s">
        <v>188</v>
      </c>
      <c r="C43" s="98" t="s">
        <v>189</v>
      </c>
      <c r="D43" s="115">
        <v>1092</v>
      </c>
      <c r="E43" s="97">
        <v>6753.61</v>
      </c>
      <c r="F43" s="98" t="s">
        <v>66</v>
      </c>
    </row>
    <row r="44" spans="1:6" s="94" customFormat="1" ht="12">
      <c r="A44" s="95">
        <v>43</v>
      </c>
      <c r="B44" s="98" t="s">
        <v>188</v>
      </c>
      <c r="C44" s="98" t="s">
        <v>189</v>
      </c>
      <c r="D44" s="115">
        <v>12</v>
      </c>
      <c r="E44" s="97">
        <v>96.47</v>
      </c>
      <c r="F44" s="98" t="s">
        <v>66</v>
      </c>
    </row>
    <row r="45" spans="1:6" s="94" customFormat="1" ht="12">
      <c r="A45" s="95">
        <v>44</v>
      </c>
      <c r="B45" s="98" t="s">
        <v>188</v>
      </c>
      <c r="C45" s="98" t="s">
        <v>189</v>
      </c>
      <c r="D45" s="115">
        <v>5073</v>
      </c>
      <c r="E45" s="97">
        <v>14811.07</v>
      </c>
      <c r="F45" s="98" t="s">
        <v>66</v>
      </c>
    </row>
    <row r="46" spans="1:6" s="94" customFormat="1" ht="24">
      <c r="A46" s="95">
        <v>45</v>
      </c>
      <c r="B46" s="98" t="s">
        <v>28</v>
      </c>
      <c r="C46" s="98" t="s">
        <v>29</v>
      </c>
      <c r="D46" s="115">
        <v>5504</v>
      </c>
      <c r="E46" s="97">
        <v>22952.5</v>
      </c>
      <c r="F46" s="98" t="s">
        <v>25</v>
      </c>
    </row>
    <row r="47" spans="1:6" s="94" customFormat="1" ht="24">
      <c r="A47" s="95">
        <v>46</v>
      </c>
      <c r="B47" s="98" t="s">
        <v>28</v>
      </c>
      <c r="C47" s="98" t="s">
        <v>29</v>
      </c>
      <c r="D47" s="115">
        <v>644</v>
      </c>
      <c r="E47" s="97">
        <v>3421.5</v>
      </c>
      <c r="F47" s="98" t="s">
        <v>25</v>
      </c>
    </row>
    <row r="48" spans="1:6" s="94" customFormat="1" ht="24">
      <c r="A48" s="95">
        <v>47</v>
      </c>
      <c r="B48" s="98" t="s">
        <v>28</v>
      </c>
      <c r="C48" s="98" t="s">
        <v>29</v>
      </c>
      <c r="D48" s="115">
        <v>1040</v>
      </c>
      <c r="E48" s="97">
        <v>4906</v>
      </c>
      <c r="F48" s="98" t="s">
        <v>25</v>
      </c>
    </row>
    <row r="49" spans="1:6" s="94" customFormat="1" ht="24">
      <c r="A49" s="95">
        <v>48</v>
      </c>
      <c r="B49" s="98" t="s">
        <v>28</v>
      </c>
      <c r="C49" s="98" t="s">
        <v>29</v>
      </c>
      <c r="D49" s="115">
        <v>5476.5</v>
      </c>
      <c r="E49" s="97">
        <v>21649.5</v>
      </c>
      <c r="F49" s="98" t="s">
        <v>25</v>
      </c>
    </row>
    <row r="50" spans="1:6" s="94" customFormat="1" ht="12">
      <c r="A50" s="95">
        <v>49</v>
      </c>
      <c r="B50" s="98" t="s">
        <v>120</v>
      </c>
      <c r="C50" s="98" t="s">
        <v>142</v>
      </c>
      <c r="D50" s="115">
        <v>2975.5</v>
      </c>
      <c r="E50" s="97">
        <v>68255</v>
      </c>
      <c r="F50" s="98" t="s">
        <v>66</v>
      </c>
    </row>
    <row r="51" spans="1:6" s="94" customFormat="1" ht="12">
      <c r="A51" s="95">
        <v>50</v>
      </c>
      <c r="B51" s="98" t="s">
        <v>120</v>
      </c>
      <c r="C51" s="98" t="s">
        <v>142</v>
      </c>
      <c r="D51" s="115">
        <v>5134</v>
      </c>
      <c r="E51" s="97">
        <v>29677</v>
      </c>
      <c r="F51" s="98" t="s">
        <v>66</v>
      </c>
    </row>
    <row r="52" spans="1:6" s="94" customFormat="1" ht="24">
      <c r="A52" s="95">
        <v>51</v>
      </c>
      <c r="B52" s="98" t="s">
        <v>51</v>
      </c>
      <c r="C52" s="98" t="s">
        <v>153</v>
      </c>
      <c r="D52" s="115">
        <v>369</v>
      </c>
      <c r="E52" s="97">
        <v>10980</v>
      </c>
      <c r="F52" s="98" t="s">
        <v>50</v>
      </c>
    </row>
    <row r="53" spans="1:6" s="94" customFormat="1" ht="24">
      <c r="A53" s="95">
        <v>52</v>
      </c>
      <c r="B53" s="98" t="s">
        <v>51</v>
      </c>
      <c r="C53" s="98" t="s">
        <v>153</v>
      </c>
      <c r="D53" s="115">
        <v>1424</v>
      </c>
      <c r="E53" s="97">
        <v>58950.25</v>
      </c>
      <c r="F53" s="98" t="s">
        <v>50</v>
      </c>
    </row>
    <row r="54" spans="1:6" s="94" customFormat="1" ht="24">
      <c r="A54" s="95">
        <v>53</v>
      </c>
      <c r="B54" s="98" t="s">
        <v>51</v>
      </c>
      <c r="C54" s="98" t="s">
        <v>153</v>
      </c>
      <c r="D54" s="115">
        <v>334</v>
      </c>
      <c r="E54" s="97">
        <v>6553.98</v>
      </c>
      <c r="F54" s="98" t="s">
        <v>50</v>
      </c>
    </row>
    <row r="55" spans="1:6" s="94" customFormat="1" ht="24">
      <c r="A55" s="95">
        <v>54</v>
      </c>
      <c r="B55" s="98" t="s">
        <v>51</v>
      </c>
      <c r="C55" s="98" t="s">
        <v>153</v>
      </c>
      <c r="D55" s="115">
        <v>692</v>
      </c>
      <c r="E55" s="97">
        <v>7932.87</v>
      </c>
      <c r="F55" s="98" t="s">
        <v>66</v>
      </c>
    </row>
    <row r="56" spans="1:6" s="94" customFormat="1" ht="24">
      <c r="A56" s="95">
        <v>55</v>
      </c>
      <c r="B56" s="98" t="s">
        <v>51</v>
      </c>
      <c r="C56" s="98" t="s">
        <v>153</v>
      </c>
      <c r="D56" s="115">
        <v>838</v>
      </c>
      <c r="E56" s="97">
        <v>33226.5</v>
      </c>
      <c r="F56" s="98" t="s">
        <v>50</v>
      </c>
    </row>
    <row r="57" spans="1:6" s="94" customFormat="1" ht="12">
      <c r="A57" s="95">
        <v>56</v>
      </c>
      <c r="B57" s="98" t="s">
        <v>30</v>
      </c>
      <c r="C57" s="98" t="s">
        <v>31</v>
      </c>
      <c r="D57" s="115">
        <v>245.44</v>
      </c>
      <c r="E57" s="97">
        <v>5330.34</v>
      </c>
      <c r="F57" s="98" t="s">
        <v>61</v>
      </c>
    </row>
    <row r="58" spans="1:6" s="94" customFormat="1" ht="12">
      <c r="A58" s="95">
        <v>57</v>
      </c>
      <c r="B58" s="98" t="s">
        <v>30</v>
      </c>
      <c r="C58" s="98" t="s">
        <v>31</v>
      </c>
      <c r="D58" s="115">
        <v>35.78</v>
      </c>
      <c r="E58" s="97">
        <v>731.6</v>
      </c>
      <c r="F58" s="98" t="s">
        <v>61</v>
      </c>
    </row>
    <row r="59" spans="1:6" s="94" customFormat="1" ht="12">
      <c r="A59" s="95">
        <v>58</v>
      </c>
      <c r="B59" s="98" t="s">
        <v>30</v>
      </c>
      <c r="C59" s="98" t="s">
        <v>31</v>
      </c>
      <c r="D59" s="115">
        <v>130.19999999999999</v>
      </c>
      <c r="E59" s="97">
        <v>3211.56</v>
      </c>
      <c r="F59" s="98" t="s">
        <v>61</v>
      </c>
    </row>
    <row r="60" spans="1:6" s="94" customFormat="1" ht="12">
      <c r="A60" s="95">
        <v>59</v>
      </c>
      <c r="B60" s="98" t="s">
        <v>30</v>
      </c>
      <c r="C60" s="98" t="s">
        <v>31</v>
      </c>
      <c r="D60" s="115">
        <v>48.17</v>
      </c>
      <c r="E60" s="97">
        <v>986</v>
      </c>
      <c r="F60" s="98" t="s">
        <v>48</v>
      </c>
    </row>
    <row r="61" spans="1:6" s="94" customFormat="1" ht="12">
      <c r="A61" s="95">
        <v>60</v>
      </c>
      <c r="B61" s="98" t="s">
        <v>30</v>
      </c>
      <c r="C61" s="98" t="s">
        <v>31</v>
      </c>
      <c r="D61" s="115">
        <v>2</v>
      </c>
      <c r="E61" s="97">
        <v>254.5</v>
      </c>
      <c r="F61" s="98" t="s">
        <v>25</v>
      </c>
    </row>
    <row r="62" spans="1:6" s="94" customFormat="1" ht="12">
      <c r="A62" s="95">
        <v>61</v>
      </c>
      <c r="B62" s="98" t="s">
        <v>30</v>
      </c>
      <c r="C62" s="98" t="s">
        <v>31</v>
      </c>
      <c r="D62" s="115">
        <v>200</v>
      </c>
      <c r="E62" s="97">
        <v>1783.5</v>
      </c>
      <c r="F62" s="98" t="s">
        <v>176</v>
      </c>
    </row>
    <row r="63" spans="1:6" s="94" customFormat="1" ht="12">
      <c r="A63" s="95">
        <v>62</v>
      </c>
      <c r="B63" s="98" t="s">
        <v>30</v>
      </c>
      <c r="C63" s="98" t="s">
        <v>31</v>
      </c>
      <c r="D63" s="115">
        <v>33.58</v>
      </c>
      <c r="E63" s="97">
        <v>1344.2</v>
      </c>
      <c r="F63" s="98" t="s">
        <v>184</v>
      </c>
    </row>
    <row r="64" spans="1:6" s="94" customFormat="1" ht="12">
      <c r="A64" s="95">
        <v>63</v>
      </c>
      <c r="B64" s="98" t="s">
        <v>30</v>
      </c>
      <c r="C64" s="98" t="s">
        <v>31</v>
      </c>
      <c r="D64" s="115">
        <v>73.8</v>
      </c>
      <c r="E64" s="97">
        <v>4521.75</v>
      </c>
      <c r="F64" s="98" t="s">
        <v>176</v>
      </c>
    </row>
    <row r="65" spans="1:6" s="94" customFormat="1" ht="12">
      <c r="A65" s="95">
        <v>64</v>
      </c>
      <c r="B65" s="98" t="s">
        <v>30</v>
      </c>
      <c r="C65" s="98" t="s">
        <v>31</v>
      </c>
      <c r="D65" s="115">
        <v>32.619999999999997</v>
      </c>
      <c r="E65" s="97">
        <v>1229.8</v>
      </c>
      <c r="F65" s="98" t="s">
        <v>119</v>
      </c>
    </row>
    <row r="66" spans="1:6" s="94" customFormat="1" ht="12">
      <c r="A66" s="95">
        <v>65</v>
      </c>
      <c r="B66" s="98" t="s">
        <v>30</v>
      </c>
      <c r="C66" s="98" t="s">
        <v>31</v>
      </c>
      <c r="D66" s="115">
        <v>5.82</v>
      </c>
      <c r="E66" s="97">
        <v>187.95</v>
      </c>
      <c r="F66" s="98" t="s">
        <v>147</v>
      </c>
    </row>
    <row r="67" spans="1:6" s="94" customFormat="1" ht="12">
      <c r="A67" s="95">
        <v>66</v>
      </c>
      <c r="B67" s="98" t="s">
        <v>30</v>
      </c>
      <c r="C67" s="98" t="s">
        <v>31</v>
      </c>
      <c r="D67" s="115">
        <v>2223.5500000000002</v>
      </c>
      <c r="E67" s="97">
        <v>80163.98</v>
      </c>
      <c r="F67" s="98" t="s">
        <v>107</v>
      </c>
    </row>
    <row r="68" spans="1:6" s="94" customFormat="1" ht="12">
      <c r="A68" s="95">
        <v>67</v>
      </c>
      <c r="B68" s="98" t="s">
        <v>30</v>
      </c>
      <c r="C68" s="98" t="s">
        <v>31</v>
      </c>
      <c r="D68" s="115">
        <v>5881.91</v>
      </c>
      <c r="E68" s="97">
        <v>114576.93</v>
      </c>
      <c r="F68" s="98" t="s">
        <v>42</v>
      </c>
    </row>
    <row r="69" spans="1:6" s="94" customFormat="1" ht="12">
      <c r="A69" s="95">
        <v>68</v>
      </c>
      <c r="B69" s="98" t="s">
        <v>30</v>
      </c>
      <c r="C69" s="98" t="s">
        <v>31</v>
      </c>
      <c r="D69" s="115">
        <v>254.82</v>
      </c>
      <c r="E69" s="97">
        <v>10811.45</v>
      </c>
      <c r="F69" s="98" t="s">
        <v>48</v>
      </c>
    </row>
    <row r="70" spans="1:6" s="94" customFormat="1" ht="12">
      <c r="A70" s="95">
        <v>69</v>
      </c>
      <c r="B70" s="98" t="s">
        <v>30</v>
      </c>
      <c r="C70" s="98" t="s">
        <v>31</v>
      </c>
      <c r="D70" s="115">
        <v>69.36</v>
      </c>
      <c r="E70" s="97">
        <v>1894.12</v>
      </c>
      <c r="F70" s="98" t="s">
        <v>61</v>
      </c>
    </row>
    <row r="71" spans="1:6" s="94" customFormat="1" ht="12">
      <c r="A71" s="95">
        <v>70</v>
      </c>
      <c r="B71" s="98" t="s">
        <v>30</v>
      </c>
      <c r="C71" s="98" t="s">
        <v>31</v>
      </c>
      <c r="D71" s="115">
        <v>16.75</v>
      </c>
      <c r="E71" s="97">
        <v>1454.4</v>
      </c>
      <c r="F71" s="98" t="s">
        <v>25</v>
      </c>
    </row>
    <row r="72" spans="1:6" s="94" customFormat="1" ht="12">
      <c r="A72" s="95">
        <v>71</v>
      </c>
      <c r="B72" s="98" t="s">
        <v>30</v>
      </c>
      <c r="C72" s="98" t="s">
        <v>31</v>
      </c>
      <c r="D72" s="115">
        <v>57.5</v>
      </c>
      <c r="E72" s="97">
        <v>958.98</v>
      </c>
      <c r="F72" s="98" t="s">
        <v>25</v>
      </c>
    </row>
    <row r="73" spans="1:6" s="94" customFormat="1" ht="12">
      <c r="A73" s="95">
        <v>72</v>
      </c>
      <c r="B73" s="98" t="s">
        <v>30</v>
      </c>
      <c r="C73" s="98" t="s">
        <v>31</v>
      </c>
      <c r="D73" s="115">
        <v>163.9</v>
      </c>
      <c r="E73" s="97">
        <v>5176.53</v>
      </c>
      <c r="F73" s="98" t="s">
        <v>102</v>
      </c>
    </row>
    <row r="74" spans="1:6" s="94" customFormat="1" ht="12">
      <c r="A74" s="95">
        <v>73</v>
      </c>
      <c r="B74" s="98" t="s">
        <v>30</v>
      </c>
      <c r="C74" s="98" t="s">
        <v>31</v>
      </c>
      <c r="D74" s="115">
        <v>120.15</v>
      </c>
      <c r="E74" s="97">
        <v>5469.17</v>
      </c>
      <c r="F74" s="98" t="s">
        <v>25</v>
      </c>
    </row>
    <row r="75" spans="1:6" s="94" customFormat="1" ht="12">
      <c r="A75" s="95">
        <v>74</v>
      </c>
      <c r="B75" s="98" t="s">
        <v>30</v>
      </c>
      <c r="C75" s="98" t="s">
        <v>31</v>
      </c>
      <c r="D75" s="115">
        <v>20.13</v>
      </c>
      <c r="E75" s="97">
        <v>2514.4</v>
      </c>
      <c r="F75" s="98" t="s">
        <v>42</v>
      </c>
    </row>
    <row r="76" spans="1:6" s="94" customFormat="1" ht="12">
      <c r="A76" s="95">
        <v>75</v>
      </c>
      <c r="B76" s="98" t="s">
        <v>30</v>
      </c>
      <c r="C76" s="98" t="s">
        <v>31</v>
      </c>
      <c r="D76" s="115">
        <v>61.12</v>
      </c>
      <c r="E76" s="97">
        <v>1104.48</v>
      </c>
      <c r="F76" s="98" t="s">
        <v>61</v>
      </c>
    </row>
    <row r="77" spans="1:6" s="94" customFormat="1" ht="12">
      <c r="A77" s="95">
        <v>76</v>
      </c>
      <c r="B77" s="98" t="s">
        <v>30</v>
      </c>
      <c r="C77" s="98" t="s">
        <v>31</v>
      </c>
      <c r="D77" s="115">
        <v>48.47</v>
      </c>
      <c r="E77" s="97">
        <v>948.84</v>
      </c>
      <c r="F77" s="98" t="s">
        <v>61</v>
      </c>
    </row>
    <row r="78" spans="1:6" s="94" customFormat="1" ht="12">
      <c r="A78" s="95">
        <v>77</v>
      </c>
      <c r="B78" s="98" t="s">
        <v>30</v>
      </c>
      <c r="C78" s="98" t="s">
        <v>31</v>
      </c>
      <c r="D78" s="115">
        <v>50.81</v>
      </c>
      <c r="E78" s="97">
        <v>4242</v>
      </c>
      <c r="F78" s="98" t="s">
        <v>25</v>
      </c>
    </row>
    <row r="79" spans="1:6" s="94" customFormat="1" ht="12">
      <c r="A79" s="95">
        <v>78</v>
      </c>
      <c r="B79" s="98" t="s">
        <v>30</v>
      </c>
      <c r="C79" s="98" t="s">
        <v>31</v>
      </c>
      <c r="D79" s="115">
        <v>6.72</v>
      </c>
      <c r="E79" s="97">
        <v>178.6</v>
      </c>
      <c r="F79" s="98" t="s">
        <v>42</v>
      </c>
    </row>
    <row r="80" spans="1:6" s="94" customFormat="1" ht="12">
      <c r="A80" s="95">
        <v>79</v>
      </c>
      <c r="B80" s="98" t="s">
        <v>30</v>
      </c>
      <c r="C80" s="98" t="s">
        <v>31</v>
      </c>
      <c r="D80" s="115">
        <v>20.420000000000002</v>
      </c>
      <c r="E80" s="97">
        <v>437.58</v>
      </c>
      <c r="F80" s="98" t="s">
        <v>61</v>
      </c>
    </row>
    <row r="81" spans="1:6" s="94" customFormat="1" ht="12">
      <c r="A81" s="95">
        <v>80</v>
      </c>
      <c r="B81" s="98" t="s">
        <v>30</v>
      </c>
      <c r="C81" s="98" t="s">
        <v>31</v>
      </c>
      <c r="D81" s="115">
        <v>340.1</v>
      </c>
      <c r="E81" s="97">
        <v>5820.96</v>
      </c>
      <c r="F81" s="98" t="s">
        <v>61</v>
      </c>
    </row>
    <row r="82" spans="1:6" s="94" customFormat="1" ht="12">
      <c r="A82" s="95">
        <v>81</v>
      </c>
      <c r="B82" s="98" t="s">
        <v>30</v>
      </c>
      <c r="C82" s="98" t="s">
        <v>31</v>
      </c>
      <c r="D82" s="115">
        <v>52.27</v>
      </c>
      <c r="E82" s="97">
        <v>1888.6</v>
      </c>
      <c r="F82" s="98" t="s">
        <v>25</v>
      </c>
    </row>
    <row r="83" spans="1:6" s="94" customFormat="1" ht="12">
      <c r="A83" s="95">
        <v>82</v>
      </c>
      <c r="B83" s="98" t="s">
        <v>30</v>
      </c>
      <c r="C83" s="98" t="s">
        <v>31</v>
      </c>
      <c r="D83" s="115">
        <v>365</v>
      </c>
      <c r="E83" s="97">
        <v>5188.05</v>
      </c>
      <c r="F83" s="98" t="s">
        <v>25</v>
      </c>
    </row>
    <row r="84" spans="1:6" s="94" customFormat="1" ht="12">
      <c r="A84" s="95">
        <v>83</v>
      </c>
      <c r="B84" s="98" t="s">
        <v>30</v>
      </c>
      <c r="C84" s="98" t="s">
        <v>31</v>
      </c>
      <c r="D84" s="115">
        <v>1038.5</v>
      </c>
      <c r="E84" s="97">
        <v>15905.36</v>
      </c>
      <c r="F84" s="98" t="s">
        <v>102</v>
      </c>
    </row>
    <row r="85" spans="1:6" s="94" customFormat="1" ht="12">
      <c r="A85" s="95">
        <v>84</v>
      </c>
      <c r="B85" s="98" t="s">
        <v>30</v>
      </c>
      <c r="C85" s="98" t="s">
        <v>31</v>
      </c>
      <c r="D85" s="115">
        <v>1700.25</v>
      </c>
      <c r="E85" s="97">
        <v>22374.36</v>
      </c>
      <c r="F85" s="98" t="s">
        <v>102</v>
      </c>
    </row>
    <row r="86" spans="1:6" s="94" customFormat="1" ht="12">
      <c r="A86" s="95">
        <v>85</v>
      </c>
      <c r="B86" s="98" t="s">
        <v>30</v>
      </c>
      <c r="C86" s="98" t="s">
        <v>31</v>
      </c>
      <c r="D86" s="115">
        <v>1425.4</v>
      </c>
      <c r="E86" s="97">
        <v>22256.400000000001</v>
      </c>
      <c r="F86" s="98" t="s">
        <v>102</v>
      </c>
    </row>
    <row r="87" spans="1:6" s="94" customFormat="1" ht="12">
      <c r="A87" s="95">
        <v>86</v>
      </c>
      <c r="B87" s="98" t="s">
        <v>30</v>
      </c>
      <c r="C87" s="98" t="s">
        <v>31</v>
      </c>
      <c r="D87" s="115">
        <v>2399.36</v>
      </c>
      <c r="E87" s="97">
        <v>30769.56</v>
      </c>
      <c r="F87" s="98" t="s">
        <v>102</v>
      </c>
    </row>
    <row r="88" spans="1:6" s="94" customFormat="1" ht="12">
      <c r="A88" s="95">
        <v>87</v>
      </c>
      <c r="B88" s="98" t="s">
        <v>30</v>
      </c>
      <c r="C88" s="98" t="s">
        <v>31</v>
      </c>
      <c r="D88" s="115">
        <v>2735.91</v>
      </c>
      <c r="E88" s="97">
        <v>34615.599999999999</v>
      </c>
      <c r="F88" s="98" t="s">
        <v>102</v>
      </c>
    </row>
    <row r="89" spans="1:6" s="94" customFormat="1" ht="12">
      <c r="A89" s="95">
        <v>88</v>
      </c>
      <c r="B89" s="98" t="s">
        <v>30</v>
      </c>
      <c r="C89" s="98" t="s">
        <v>31</v>
      </c>
      <c r="D89" s="115">
        <v>38.6</v>
      </c>
      <c r="E89" s="97">
        <v>2052.75</v>
      </c>
      <c r="F89" s="98" t="s">
        <v>61</v>
      </c>
    </row>
    <row r="90" spans="1:6" s="94" customFormat="1" ht="12">
      <c r="A90" s="95">
        <v>89</v>
      </c>
      <c r="B90" s="98" t="s">
        <v>30</v>
      </c>
      <c r="C90" s="98" t="s">
        <v>31</v>
      </c>
      <c r="D90" s="115">
        <v>256.8</v>
      </c>
      <c r="E90" s="97">
        <v>12551.2</v>
      </c>
      <c r="F90" s="98" t="s">
        <v>25</v>
      </c>
    </row>
    <row r="91" spans="1:6" s="94" customFormat="1" ht="12">
      <c r="A91" s="95">
        <v>90</v>
      </c>
      <c r="B91" s="98" t="s">
        <v>30</v>
      </c>
      <c r="C91" s="98" t="s">
        <v>31</v>
      </c>
      <c r="D91" s="115">
        <v>65.8</v>
      </c>
      <c r="E91" s="97">
        <v>5334.13</v>
      </c>
      <c r="F91" s="98" t="s">
        <v>25</v>
      </c>
    </row>
    <row r="92" spans="1:6" s="94" customFormat="1" ht="12">
      <c r="A92" s="95">
        <v>91</v>
      </c>
      <c r="B92" s="98" t="s">
        <v>30</v>
      </c>
      <c r="C92" s="98" t="s">
        <v>31</v>
      </c>
      <c r="D92" s="115">
        <v>3.02</v>
      </c>
      <c r="E92" s="97">
        <v>369</v>
      </c>
      <c r="F92" s="98" t="s">
        <v>25</v>
      </c>
    </row>
    <row r="93" spans="1:6" s="94" customFormat="1" ht="12">
      <c r="A93" s="95">
        <v>92</v>
      </c>
      <c r="B93" s="98" t="s">
        <v>30</v>
      </c>
      <c r="C93" s="98" t="s">
        <v>31</v>
      </c>
      <c r="D93" s="115">
        <v>190.88</v>
      </c>
      <c r="E93" s="97">
        <v>7704.3</v>
      </c>
      <c r="F93" s="98" t="s">
        <v>66</v>
      </c>
    </row>
    <row r="94" spans="1:6" s="94" customFormat="1" ht="12">
      <c r="A94" s="95">
        <v>93</v>
      </c>
      <c r="B94" s="98" t="s">
        <v>30</v>
      </c>
      <c r="C94" s="98" t="s">
        <v>31</v>
      </c>
      <c r="D94" s="115">
        <v>480.62</v>
      </c>
      <c r="E94" s="97">
        <v>12793.52</v>
      </c>
      <c r="F94" s="98" t="s">
        <v>42</v>
      </c>
    </row>
    <row r="95" spans="1:6" s="94" customFormat="1" ht="12">
      <c r="A95" s="95">
        <v>94</v>
      </c>
      <c r="B95" s="98" t="s">
        <v>30</v>
      </c>
      <c r="C95" s="98" t="s">
        <v>31</v>
      </c>
      <c r="D95" s="115">
        <v>186.86</v>
      </c>
      <c r="E95" s="97">
        <v>4878.18</v>
      </c>
      <c r="F95" s="98" t="s">
        <v>61</v>
      </c>
    </row>
    <row r="96" spans="1:6" s="94" customFormat="1" ht="12">
      <c r="A96" s="95">
        <v>95</v>
      </c>
      <c r="B96" s="98" t="s">
        <v>30</v>
      </c>
      <c r="C96" s="98" t="s">
        <v>31</v>
      </c>
      <c r="D96" s="115">
        <v>146.09</v>
      </c>
      <c r="E96" s="97">
        <v>3026.9</v>
      </c>
      <c r="F96" s="98" t="s">
        <v>61</v>
      </c>
    </row>
    <row r="97" spans="1:6" s="94" customFormat="1" ht="12">
      <c r="A97" s="95">
        <v>96</v>
      </c>
      <c r="B97" s="98" t="s">
        <v>30</v>
      </c>
      <c r="C97" s="98" t="s">
        <v>31</v>
      </c>
      <c r="D97" s="115">
        <v>283.82</v>
      </c>
      <c r="E97" s="97">
        <v>9154</v>
      </c>
      <c r="F97" s="98" t="s">
        <v>95</v>
      </c>
    </row>
    <row r="98" spans="1:6" s="94" customFormat="1" ht="12">
      <c r="A98" s="95">
        <v>97</v>
      </c>
      <c r="B98" s="98" t="s">
        <v>30</v>
      </c>
      <c r="C98" s="98" t="s">
        <v>31</v>
      </c>
      <c r="D98" s="115">
        <v>556.65</v>
      </c>
      <c r="E98" s="97">
        <v>15404.75</v>
      </c>
      <c r="F98" s="98" t="s">
        <v>95</v>
      </c>
    </row>
    <row r="99" spans="1:6" s="94" customFormat="1" ht="12">
      <c r="A99" s="95">
        <v>98</v>
      </c>
      <c r="B99" s="98" t="s">
        <v>30</v>
      </c>
      <c r="C99" s="98" t="s">
        <v>31</v>
      </c>
      <c r="D99" s="115">
        <v>1379.61</v>
      </c>
      <c r="E99" s="97">
        <v>37462.94</v>
      </c>
      <c r="F99" s="98" t="s">
        <v>61</v>
      </c>
    </row>
    <row r="100" spans="1:6" s="94" customFormat="1" ht="12">
      <c r="A100" s="95">
        <v>99</v>
      </c>
      <c r="B100" s="98" t="s">
        <v>30</v>
      </c>
      <c r="C100" s="98" t="s">
        <v>31</v>
      </c>
      <c r="D100" s="115">
        <v>35.840000000000003</v>
      </c>
      <c r="E100" s="97">
        <v>1039.5</v>
      </c>
      <c r="F100" s="98" t="s">
        <v>25</v>
      </c>
    </row>
    <row r="101" spans="1:6" s="94" customFormat="1" ht="12">
      <c r="A101" s="95">
        <v>100</v>
      </c>
      <c r="B101" s="98" t="s">
        <v>30</v>
      </c>
      <c r="C101" s="98" t="s">
        <v>31</v>
      </c>
      <c r="D101" s="115">
        <v>32.6</v>
      </c>
      <c r="E101" s="97">
        <v>1435.5</v>
      </c>
      <c r="F101" s="98" t="s">
        <v>184</v>
      </c>
    </row>
    <row r="102" spans="1:6" s="94" customFormat="1" ht="12">
      <c r="A102" s="95">
        <v>101</v>
      </c>
      <c r="B102" s="98" t="s">
        <v>30</v>
      </c>
      <c r="C102" s="98" t="s">
        <v>31</v>
      </c>
      <c r="D102" s="115">
        <v>157.87</v>
      </c>
      <c r="E102" s="97">
        <v>3600</v>
      </c>
      <c r="F102" s="98" t="s">
        <v>42</v>
      </c>
    </row>
    <row r="103" spans="1:6" s="94" customFormat="1" ht="12">
      <c r="A103" s="95">
        <v>102</v>
      </c>
      <c r="B103" s="98" t="s">
        <v>30</v>
      </c>
      <c r="C103" s="98" t="s">
        <v>31</v>
      </c>
      <c r="D103" s="115">
        <v>142.91999999999999</v>
      </c>
      <c r="E103" s="97">
        <v>4045.06</v>
      </c>
      <c r="F103" s="98" t="s">
        <v>25</v>
      </c>
    </row>
    <row r="104" spans="1:6" s="94" customFormat="1" ht="12">
      <c r="A104" s="95">
        <v>103</v>
      </c>
      <c r="B104" s="98" t="s">
        <v>30</v>
      </c>
      <c r="C104" s="98" t="s">
        <v>31</v>
      </c>
      <c r="D104" s="115">
        <v>81</v>
      </c>
      <c r="E104" s="97">
        <v>2982.94</v>
      </c>
      <c r="F104" s="98" t="s">
        <v>25</v>
      </c>
    </row>
    <row r="105" spans="1:6" s="94" customFormat="1" ht="12">
      <c r="A105" s="95">
        <v>104</v>
      </c>
      <c r="B105" s="98" t="s">
        <v>30</v>
      </c>
      <c r="C105" s="98" t="s">
        <v>31</v>
      </c>
      <c r="D105" s="115">
        <v>28.46</v>
      </c>
      <c r="E105" s="97">
        <v>789.1</v>
      </c>
      <c r="F105" s="98" t="s">
        <v>53</v>
      </c>
    </row>
    <row r="106" spans="1:6" s="94" customFormat="1" ht="12">
      <c r="A106" s="95">
        <v>105</v>
      </c>
      <c r="B106" s="98" t="s">
        <v>30</v>
      </c>
      <c r="C106" s="98" t="s">
        <v>31</v>
      </c>
      <c r="D106" s="115">
        <v>6.74</v>
      </c>
      <c r="E106" s="97">
        <v>485.2</v>
      </c>
      <c r="F106" s="98" t="s">
        <v>48</v>
      </c>
    </row>
    <row r="107" spans="1:6" s="94" customFormat="1" ht="12">
      <c r="A107" s="95">
        <v>106</v>
      </c>
      <c r="B107" s="98" t="s">
        <v>30</v>
      </c>
      <c r="C107" s="98" t="s">
        <v>31</v>
      </c>
      <c r="D107" s="115">
        <v>49.66</v>
      </c>
      <c r="E107" s="97">
        <v>1450</v>
      </c>
      <c r="F107" s="98" t="s">
        <v>25</v>
      </c>
    </row>
    <row r="108" spans="1:6" s="94" customFormat="1" ht="12">
      <c r="A108" s="95">
        <v>107</v>
      </c>
      <c r="B108" s="98" t="s">
        <v>30</v>
      </c>
      <c r="C108" s="98" t="s">
        <v>31</v>
      </c>
      <c r="D108" s="115">
        <v>327.72</v>
      </c>
      <c r="E108" s="97">
        <v>8280.4</v>
      </c>
      <c r="F108" s="98" t="s">
        <v>42</v>
      </c>
    </row>
    <row r="109" spans="1:6" s="94" customFormat="1" ht="12">
      <c r="A109" s="95">
        <v>108</v>
      </c>
      <c r="B109" s="98" t="s">
        <v>30</v>
      </c>
      <c r="C109" s="98" t="s">
        <v>31</v>
      </c>
      <c r="D109" s="115">
        <v>41.72</v>
      </c>
      <c r="E109" s="97">
        <v>1348.8</v>
      </c>
      <c r="F109" s="98" t="s">
        <v>25</v>
      </c>
    </row>
    <row r="110" spans="1:6" s="94" customFormat="1" ht="12">
      <c r="A110" s="95">
        <v>109</v>
      </c>
      <c r="B110" s="98" t="s">
        <v>30</v>
      </c>
      <c r="C110" s="98" t="s">
        <v>31</v>
      </c>
      <c r="D110" s="115">
        <v>127.52</v>
      </c>
      <c r="E110" s="97">
        <v>3128.4</v>
      </c>
      <c r="F110" s="98" t="s">
        <v>25</v>
      </c>
    </row>
    <row r="111" spans="1:6" s="94" customFormat="1" ht="12">
      <c r="A111" s="95">
        <v>110</v>
      </c>
      <c r="B111" s="98" t="s">
        <v>30</v>
      </c>
      <c r="C111" s="98" t="s">
        <v>31</v>
      </c>
      <c r="D111" s="115">
        <v>44.65</v>
      </c>
      <c r="E111" s="97">
        <v>1854.4</v>
      </c>
      <c r="F111" s="98" t="s">
        <v>25</v>
      </c>
    </row>
    <row r="112" spans="1:6" s="94" customFormat="1" ht="12">
      <c r="A112" s="95">
        <v>111</v>
      </c>
      <c r="B112" s="98" t="s">
        <v>30</v>
      </c>
      <c r="C112" s="98" t="s">
        <v>31</v>
      </c>
      <c r="D112" s="115">
        <v>52.25</v>
      </c>
      <c r="E112" s="97">
        <v>2431.75</v>
      </c>
      <c r="F112" s="98" t="s">
        <v>25</v>
      </c>
    </row>
    <row r="113" spans="1:6" s="94" customFormat="1" ht="12">
      <c r="A113" s="95">
        <v>112</v>
      </c>
      <c r="B113" s="98" t="s">
        <v>30</v>
      </c>
      <c r="C113" s="98" t="s">
        <v>31</v>
      </c>
      <c r="D113" s="115">
        <v>35.24</v>
      </c>
      <c r="E113" s="97">
        <v>1703.64</v>
      </c>
      <c r="F113" s="98" t="s">
        <v>61</v>
      </c>
    </row>
    <row r="114" spans="1:6" s="94" customFormat="1" ht="12">
      <c r="A114" s="95">
        <v>113</v>
      </c>
      <c r="B114" s="98" t="s">
        <v>30</v>
      </c>
      <c r="C114" s="98" t="s">
        <v>31</v>
      </c>
      <c r="D114" s="115">
        <v>12.02</v>
      </c>
      <c r="E114" s="97">
        <v>991.38</v>
      </c>
      <c r="F114" s="98" t="s">
        <v>25</v>
      </c>
    </row>
    <row r="115" spans="1:6" s="94" customFormat="1" ht="12">
      <c r="A115" s="95">
        <v>114</v>
      </c>
      <c r="B115" s="98" t="s">
        <v>30</v>
      </c>
      <c r="C115" s="98" t="s">
        <v>31</v>
      </c>
      <c r="D115" s="115">
        <v>90.96</v>
      </c>
      <c r="E115" s="97">
        <v>3623.82</v>
      </c>
      <c r="F115" s="98" t="s">
        <v>61</v>
      </c>
    </row>
    <row r="116" spans="1:6" s="94" customFormat="1" ht="12">
      <c r="A116" s="95">
        <v>115</v>
      </c>
      <c r="B116" s="98" t="s">
        <v>30</v>
      </c>
      <c r="C116" s="98" t="s">
        <v>31</v>
      </c>
      <c r="D116" s="115">
        <v>103.8</v>
      </c>
      <c r="E116" s="97">
        <v>4017.7</v>
      </c>
      <c r="F116" s="98" t="s">
        <v>25</v>
      </c>
    </row>
    <row r="117" spans="1:6" s="94" customFormat="1" ht="12">
      <c r="A117" s="95">
        <v>116</v>
      </c>
      <c r="B117" s="98" t="s">
        <v>30</v>
      </c>
      <c r="C117" s="98" t="s">
        <v>31</v>
      </c>
      <c r="D117" s="115">
        <v>359.5</v>
      </c>
      <c r="E117" s="97">
        <v>12730.56</v>
      </c>
      <c r="F117" s="98" t="s">
        <v>66</v>
      </c>
    </row>
    <row r="118" spans="1:6" s="94" customFormat="1" ht="12">
      <c r="A118" s="95">
        <v>117</v>
      </c>
      <c r="B118" s="98" t="s">
        <v>30</v>
      </c>
      <c r="C118" s="98" t="s">
        <v>31</v>
      </c>
      <c r="D118" s="115">
        <v>423.02</v>
      </c>
      <c r="E118" s="97">
        <v>17334.04</v>
      </c>
      <c r="F118" s="98" t="s">
        <v>107</v>
      </c>
    </row>
    <row r="119" spans="1:6" s="94" customFormat="1" ht="12">
      <c r="A119" s="95">
        <v>118</v>
      </c>
      <c r="B119" s="98" t="s">
        <v>30</v>
      </c>
      <c r="C119" s="98" t="s">
        <v>31</v>
      </c>
      <c r="D119" s="115">
        <v>56.59</v>
      </c>
      <c r="E119" s="97">
        <v>1500</v>
      </c>
      <c r="F119" s="98" t="s">
        <v>25</v>
      </c>
    </row>
    <row r="120" spans="1:6" s="94" customFormat="1" ht="12">
      <c r="A120" s="95">
        <v>119</v>
      </c>
      <c r="B120" s="98" t="s">
        <v>30</v>
      </c>
      <c r="C120" s="98" t="s">
        <v>31</v>
      </c>
      <c r="D120" s="115">
        <v>27.69</v>
      </c>
      <c r="E120" s="97">
        <v>645.75</v>
      </c>
      <c r="F120" s="98" t="s">
        <v>25</v>
      </c>
    </row>
    <row r="121" spans="1:6" s="94" customFormat="1" ht="12">
      <c r="A121" s="95">
        <v>120</v>
      </c>
      <c r="B121" s="98" t="s">
        <v>30</v>
      </c>
      <c r="C121" s="98" t="s">
        <v>31</v>
      </c>
      <c r="D121" s="115">
        <v>127.23</v>
      </c>
      <c r="E121" s="97">
        <v>2940.93</v>
      </c>
      <c r="F121" s="98" t="s">
        <v>25</v>
      </c>
    </row>
    <row r="122" spans="1:6" s="94" customFormat="1" ht="12">
      <c r="A122" s="95">
        <v>121</v>
      </c>
      <c r="B122" s="98" t="s">
        <v>30</v>
      </c>
      <c r="C122" s="98" t="s">
        <v>31</v>
      </c>
      <c r="D122" s="115">
        <v>326.06</v>
      </c>
      <c r="E122" s="97">
        <v>4888.8</v>
      </c>
      <c r="F122" s="98" t="s">
        <v>42</v>
      </c>
    </row>
    <row r="123" spans="1:6" s="94" customFormat="1" ht="12">
      <c r="A123" s="95">
        <v>122</v>
      </c>
      <c r="B123" s="98" t="s">
        <v>30</v>
      </c>
      <c r="C123" s="98" t="s">
        <v>31</v>
      </c>
      <c r="D123" s="115">
        <v>2119.25</v>
      </c>
      <c r="E123" s="97">
        <v>78318.22</v>
      </c>
      <c r="F123" s="98" t="s">
        <v>61</v>
      </c>
    </row>
    <row r="124" spans="1:6" s="94" customFormat="1" ht="12">
      <c r="A124" s="95">
        <v>123</v>
      </c>
      <c r="B124" s="98" t="s">
        <v>30</v>
      </c>
      <c r="C124" s="98" t="s">
        <v>31</v>
      </c>
      <c r="D124" s="115">
        <v>69.36</v>
      </c>
      <c r="E124" s="97">
        <v>1894.12</v>
      </c>
      <c r="F124" s="98" t="s">
        <v>61</v>
      </c>
    </row>
    <row r="125" spans="1:6" s="94" customFormat="1" ht="12">
      <c r="A125" s="95">
        <v>124</v>
      </c>
      <c r="B125" s="98" t="s">
        <v>30</v>
      </c>
      <c r="C125" s="98" t="s">
        <v>31</v>
      </c>
      <c r="D125" s="115">
        <v>591.76</v>
      </c>
      <c r="E125" s="97">
        <v>31763.49</v>
      </c>
      <c r="F125" s="98" t="s">
        <v>61</v>
      </c>
    </row>
    <row r="126" spans="1:6" s="94" customFormat="1" ht="12">
      <c r="A126" s="95">
        <v>125</v>
      </c>
      <c r="B126" s="98" t="s">
        <v>30</v>
      </c>
      <c r="C126" s="98" t="s">
        <v>31</v>
      </c>
      <c r="D126" s="115">
        <v>59.75</v>
      </c>
      <c r="E126" s="97">
        <v>2468.58</v>
      </c>
      <c r="F126" s="98" t="s">
        <v>48</v>
      </c>
    </row>
    <row r="127" spans="1:6" s="94" customFormat="1" ht="12">
      <c r="A127" s="95">
        <v>126</v>
      </c>
      <c r="B127" s="98" t="s">
        <v>30</v>
      </c>
      <c r="C127" s="98" t="s">
        <v>31</v>
      </c>
      <c r="D127" s="115">
        <v>24.57</v>
      </c>
      <c r="E127" s="97">
        <v>1208.3499999999999</v>
      </c>
      <c r="F127" s="98" t="s">
        <v>48</v>
      </c>
    </row>
    <row r="128" spans="1:6" s="94" customFormat="1" ht="12">
      <c r="A128" s="95">
        <v>127</v>
      </c>
      <c r="B128" s="98" t="s">
        <v>30</v>
      </c>
      <c r="C128" s="98" t="s">
        <v>31</v>
      </c>
      <c r="D128" s="115">
        <v>52.8</v>
      </c>
      <c r="E128" s="97">
        <v>2085</v>
      </c>
      <c r="F128" s="98" t="s">
        <v>25</v>
      </c>
    </row>
    <row r="129" spans="1:6" s="94" customFormat="1" ht="12">
      <c r="A129" s="95">
        <v>128</v>
      </c>
      <c r="B129" s="98" t="s">
        <v>30</v>
      </c>
      <c r="C129" s="98" t="s">
        <v>31</v>
      </c>
      <c r="D129" s="115">
        <v>907.04</v>
      </c>
      <c r="E129" s="97">
        <v>47317.62</v>
      </c>
      <c r="F129" s="98" t="s">
        <v>42</v>
      </c>
    </row>
    <row r="130" spans="1:6" s="94" customFormat="1" ht="12">
      <c r="A130" s="95">
        <v>129</v>
      </c>
      <c r="B130" s="98" t="s">
        <v>30</v>
      </c>
      <c r="C130" s="98" t="s">
        <v>31</v>
      </c>
      <c r="D130" s="115">
        <v>274.92</v>
      </c>
      <c r="E130" s="97">
        <v>17237.7</v>
      </c>
      <c r="F130" s="98" t="s">
        <v>42</v>
      </c>
    </row>
    <row r="131" spans="1:6" s="94" customFormat="1" ht="12">
      <c r="A131" s="95">
        <v>130</v>
      </c>
      <c r="B131" s="98" t="s">
        <v>30</v>
      </c>
      <c r="C131" s="98" t="s">
        <v>31</v>
      </c>
      <c r="D131" s="115">
        <v>61</v>
      </c>
      <c r="E131" s="97">
        <v>3025.2</v>
      </c>
      <c r="F131" s="98" t="s">
        <v>25</v>
      </c>
    </row>
    <row r="132" spans="1:6" s="94" customFormat="1" ht="12">
      <c r="A132" s="95">
        <v>131</v>
      </c>
      <c r="B132" s="98" t="s">
        <v>30</v>
      </c>
      <c r="C132" s="98" t="s">
        <v>31</v>
      </c>
      <c r="D132" s="115">
        <v>708.87</v>
      </c>
      <c r="E132" s="97">
        <v>33268.949999999997</v>
      </c>
      <c r="F132" s="98" t="s">
        <v>42</v>
      </c>
    </row>
    <row r="133" spans="1:6" s="94" customFormat="1" ht="12">
      <c r="A133" s="95">
        <v>132</v>
      </c>
      <c r="B133" s="98" t="s">
        <v>30</v>
      </c>
      <c r="C133" s="98" t="s">
        <v>31</v>
      </c>
      <c r="D133" s="115">
        <v>1608.02</v>
      </c>
      <c r="E133" s="97">
        <v>23420.1</v>
      </c>
      <c r="F133" s="98" t="s">
        <v>42</v>
      </c>
    </row>
    <row r="134" spans="1:6" s="94" customFormat="1" ht="12">
      <c r="A134" s="95">
        <v>133</v>
      </c>
      <c r="B134" s="98" t="s">
        <v>30</v>
      </c>
      <c r="C134" s="98" t="s">
        <v>31</v>
      </c>
      <c r="D134" s="115">
        <v>3.82</v>
      </c>
      <c r="E134" s="97">
        <v>237.9</v>
      </c>
      <c r="F134" s="98" t="s">
        <v>61</v>
      </c>
    </row>
    <row r="135" spans="1:6" s="94" customFormat="1" ht="12">
      <c r="A135" s="95">
        <v>134</v>
      </c>
      <c r="B135" s="98" t="s">
        <v>30</v>
      </c>
      <c r="C135" s="98" t="s">
        <v>31</v>
      </c>
      <c r="D135" s="115">
        <v>27.48</v>
      </c>
      <c r="E135" s="97">
        <v>1065.17</v>
      </c>
      <c r="F135" s="98" t="s">
        <v>61</v>
      </c>
    </row>
    <row r="136" spans="1:6" s="94" customFormat="1" ht="12">
      <c r="A136" s="95">
        <v>135</v>
      </c>
      <c r="B136" s="98" t="s">
        <v>30</v>
      </c>
      <c r="C136" s="98" t="s">
        <v>31</v>
      </c>
      <c r="D136" s="115">
        <v>4755.8</v>
      </c>
      <c r="E136" s="97">
        <v>149886.39999999999</v>
      </c>
      <c r="F136" s="98" t="s">
        <v>107</v>
      </c>
    </row>
    <row r="137" spans="1:6" s="94" customFormat="1" ht="12">
      <c r="A137" s="95">
        <v>136</v>
      </c>
      <c r="B137" s="98" t="s">
        <v>30</v>
      </c>
      <c r="C137" s="98" t="s">
        <v>31</v>
      </c>
      <c r="D137" s="115">
        <v>99.21</v>
      </c>
      <c r="E137" s="97">
        <v>2518</v>
      </c>
      <c r="F137" s="98" t="s">
        <v>25</v>
      </c>
    </row>
    <row r="138" spans="1:6" s="94" customFormat="1" ht="12">
      <c r="A138" s="95">
        <v>137</v>
      </c>
      <c r="B138" s="98" t="s">
        <v>30</v>
      </c>
      <c r="C138" s="98" t="s">
        <v>31</v>
      </c>
      <c r="D138" s="115">
        <v>61.12</v>
      </c>
      <c r="E138" s="97">
        <v>1104.48</v>
      </c>
      <c r="F138" s="98" t="s">
        <v>61</v>
      </c>
    </row>
    <row r="139" spans="1:6" s="94" customFormat="1" ht="12">
      <c r="A139" s="95">
        <v>138</v>
      </c>
      <c r="B139" s="98" t="s">
        <v>30</v>
      </c>
      <c r="C139" s="98" t="s">
        <v>31</v>
      </c>
      <c r="D139" s="115">
        <v>645.83000000000004</v>
      </c>
      <c r="E139" s="97">
        <v>22272.5</v>
      </c>
      <c r="F139" s="98" t="s">
        <v>42</v>
      </c>
    </row>
    <row r="140" spans="1:6" s="94" customFormat="1" ht="12">
      <c r="A140" s="95">
        <v>139</v>
      </c>
      <c r="B140" s="98" t="s">
        <v>30</v>
      </c>
      <c r="C140" s="98" t="s">
        <v>31</v>
      </c>
      <c r="D140" s="115">
        <v>9198.25</v>
      </c>
      <c r="E140" s="97">
        <v>206766.68</v>
      </c>
      <c r="F140" s="98" t="s">
        <v>66</v>
      </c>
    </row>
    <row r="141" spans="1:6" s="94" customFormat="1" ht="12">
      <c r="A141" s="95">
        <v>140</v>
      </c>
      <c r="B141" s="98" t="s">
        <v>30</v>
      </c>
      <c r="C141" s="98" t="s">
        <v>31</v>
      </c>
      <c r="D141" s="115">
        <v>204.08</v>
      </c>
      <c r="E141" s="97">
        <v>9534.51</v>
      </c>
      <c r="F141" s="98" t="s">
        <v>42</v>
      </c>
    </row>
    <row r="142" spans="1:6" s="94" customFormat="1" ht="12">
      <c r="A142" s="95">
        <v>141</v>
      </c>
      <c r="B142" s="98" t="s">
        <v>30</v>
      </c>
      <c r="C142" s="98" t="s">
        <v>31</v>
      </c>
      <c r="D142" s="115">
        <v>107.37</v>
      </c>
      <c r="E142" s="97">
        <v>2457.4499999999998</v>
      </c>
      <c r="F142" s="98" t="s">
        <v>102</v>
      </c>
    </row>
    <row r="143" spans="1:6" s="94" customFormat="1" ht="12">
      <c r="A143" s="95">
        <v>142</v>
      </c>
      <c r="B143" s="98" t="s">
        <v>30</v>
      </c>
      <c r="C143" s="98" t="s">
        <v>31</v>
      </c>
      <c r="D143" s="115">
        <v>6542.65</v>
      </c>
      <c r="E143" s="97">
        <v>124867.78</v>
      </c>
      <c r="F143" s="98" t="s">
        <v>102</v>
      </c>
    </row>
    <row r="144" spans="1:6" s="94" customFormat="1" ht="12">
      <c r="A144" s="95">
        <v>143</v>
      </c>
      <c r="B144" s="98" t="s">
        <v>30</v>
      </c>
      <c r="C144" s="98" t="s">
        <v>31</v>
      </c>
      <c r="D144" s="115">
        <v>629.86</v>
      </c>
      <c r="E144" s="97">
        <v>10703.9</v>
      </c>
      <c r="F144" s="98" t="s">
        <v>102</v>
      </c>
    </row>
    <row r="145" spans="1:6" s="94" customFormat="1" ht="12">
      <c r="A145" s="95">
        <v>144</v>
      </c>
      <c r="B145" s="98" t="s">
        <v>30</v>
      </c>
      <c r="C145" s="98" t="s">
        <v>31</v>
      </c>
      <c r="D145" s="115">
        <v>1681.59</v>
      </c>
      <c r="E145" s="97">
        <v>26365.47</v>
      </c>
      <c r="F145" s="98" t="s">
        <v>102</v>
      </c>
    </row>
    <row r="146" spans="1:6" s="94" customFormat="1" ht="12">
      <c r="A146" s="95">
        <v>145</v>
      </c>
      <c r="B146" s="98" t="s">
        <v>30</v>
      </c>
      <c r="C146" s="98" t="s">
        <v>31</v>
      </c>
      <c r="D146" s="115">
        <v>5611.89</v>
      </c>
      <c r="E146" s="97">
        <v>104782.32</v>
      </c>
      <c r="F146" s="98" t="s">
        <v>102</v>
      </c>
    </row>
    <row r="147" spans="1:6" s="94" customFormat="1" ht="12">
      <c r="A147" s="95">
        <v>146</v>
      </c>
      <c r="B147" s="98" t="s">
        <v>30</v>
      </c>
      <c r="C147" s="98" t="s">
        <v>31</v>
      </c>
      <c r="D147" s="115">
        <v>1040</v>
      </c>
      <c r="E147" s="97">
        <v>30279.48</v>
      </c>
      <c r="F147" s="98" t="s">
        <v>66</v>
      </c>
    </row>
    <row r="148" spans="1:6" s="94" customFormat="1" ht="12">
      <c r="A148" s="95">
        <v>147</v>
      </c>
      <c r="B148" s="98" t="s">
        <v>30</v>
      </c>
      <c r="C148" s="98" t="s">
        <v>31</v>
      </c>
      <c r="D148" s="115">
        <v>244.38</v>
      </c>
      <c r="E148" s="97">
        <v>6723.6</v>
      </c>
      <c r="F148" s="98" t="s">
        <v>102</v>
      </c>
    </row>
    <row r="149" spans="1:6" s="94" customFormat="1" ht="12">
      <c r="A149" s="95">
        <v>148</v>
      </c>
      <c r="B149" s="98" t="s">
        <v>30</v>
      </c>
      <c r="C149" s="98" t="s">
        <v>31</v>
      </c>
      <c r="D149" s="115">
        <v>504.06</v>
      </c>
      <c r="E149" s="97">
        <v>13010.84</v>
      </c>
      <c r="F149" s="98" t="s">
        <v>66</v>
      </c>
    </row>
    <row r="150" spans="1:6" s="94" customFormat="1" ht="12">
      <c r="A150" s="95">
        <v>149</v>
      </c>
      <c r="B150" s="98" t="s">
        <v>30</v>
      </c>
      <c r="C150" s="98" t="s">
        <v>31</v>
      </c>
      <c r="D150" s="115">
        <v>30.4</v>
      </c>
      <c r="E150" s="97">
        <v>930.8</v>
      </c>
      <c r="F150" s="98" t="s">
        <v>58</v>
      </c>
    </row>
    <row r="151" spans="1:6" s="94" customFormat="1" ht="12">
      <c r="A151" s="95">
        <v>150</v>
      </c>
      <c r="B151" s="98" t="s">
        <v>30</v>
      </c>
      <c r="C151" s="98" t="s">
        <v>31</v>
      </c>
      <c r="D151" s="115">
        <v>629.41999999999996</v>
      </c>
      <c r="E151" s="97">
        <v>15332.3</v>
      </c>
      <c r="F151" s="98" t="s">
        <v>61</v>
      </c>
    </row>
    <row r="152" spans="1:6" s="94" customFormat="1" ht="12">
      <c r="A152" s="95">
        <v>151</v>
      </c>
      <c r="B152" s="98" t="s">
        <v>30</v>
      </c>
      <c r="C152" s="98" t="s">
        <v>31</v>
      </c>
      <c r="D152" s="115">
        <v>35.78</v>
      </c>
      <c r="E152" s="97">
        <v>731.6</v>
      </c>
      <c r="F152" s="98" t="s">
        <v>61</v>
      </c>
    </row>
    <row r="153" spans="1:6" s="94" customFormat="1" ht="12">
      <c r="A153" s="95">
        <v>152</v>
      </c>
      <c r="B153" s="98" t="s">
        <v>30</v>
      </c>
      <c r="C153" s="98" t="s">
        <v>31</v>
      </c>
      <c r="D153" s="115">
        <v>186.86</v>
      </c>
      <c r="E153" s="97">
        <v>4878.18</v>
      </c>
      <c r="F153" s="98" t="s">
        <v>61</v>
      </c>
    </row>
    <row r="154" spans="1:6" s="94" customFormat="1" ht="12">
      <c r="A154" s="95">
        <v>153</v>
      </c>
      <c r="B154" s="98" t="s">
        <v>30</v>
      </c>
      <c r="C154" s="98" t="s">
        <v>31</v>
      </c>
      <c r="D154" s="115">
        <v>1379.61</v>
      </c>
      <c r="E154" s="97">
        <v>37462.94</v>
      </c>
      <c r="F154" s="98" t="s">
        <v>61</v>
      </c>
    </row>
    <row r="155" spans="1:6" s="94" customFormat="1" ht="12">
      <c r="A155" s="95">
        <v>154</v>
      </c>
      <c r="B155" s="98" t="s">
        <v>30</v>
      </c>
      <c r="C155" s="98" t="s">
        <v>31</v>
      </c>
      <c r="D155" s="115">
        <v>245.44</v>
      </c>
      <c r="E155" s="97">
        <v>5330.34</v>
      </c>
      <c r="F155" s="98" t="s">
        <v>61</v>
      </c>
    </row>
    <row r="156" spans="1:6" s="94" customFormat="1" ht="12">
      <c r="A156" s="95">
        <v>155</v>
      </c>
      <c r="B156" s="98" t="s">
        <v>30</v>
      </c>
      <c r="C156" s="98" t="s">
        <v>31</v>
      </c>
      <c r="D156" s="115">
        <v>32.840000000000003</v>
      </c>
      <c r="E156" s="97">
        <v>917.28</v>
      </c>
      <c r="F156" s="98" t="s">
        <v>61</v>
      </c>
    </row>
    <row r="157" spans="1:6" s="94" customFormat="1" ht="12">
      <c r="A157" s="95">
        <v>156</v>
      </c>
      <c r="B157" s="98" t="s">
        <v>30</v>
      </c>
      <c r="C157" s="98" t="s">
        <v>31</v>
      </c>
      <c r="D157" s="115">
        <v>77.7</v>
      </c>
      <c r="E157" s="97">
        <v>3222.69</v>
      </c>
      <c r="F157" s="98" t="s">
        <v>48</v>
      </c>
    </row>
    <row r="158" spans="1:6" s="94" customFormat="1" ht="12">
      <c r="A158" s="95">
        <v>157</v>
      </c>
      <c r="B158" s="98" t="s">
        <v>30</v>
      </c>
      <c r="C158" s="98" t="s">
        <v>31</v>
      </c>
      <c r="D158" s="115">
        <v>78.89</v>
      </c>
      <c r="E158" s="97">
        <v>1075</v>
      </c>
      <c r="F158" s="98" t="s">
        <v>48</v>
      </c>
    </row>
    <row r="159" spans="1:6" s="94" customFormat="1" ht="12">
      <c r="A159" s="95">
        <v>158</v>
      </c>
      <c r="B159" s="98" t="s">
        <v>30</v>
      </c>
      <c r="C159" s="98" t="s">
        <v>31</v>
      </c>
      <c r="D159" s="115">
        <v>133.4</v>
      </c>
      <c r="E159" s="97">
        <v>5451.12</v>
      </c>
      <c r="F159" s="98" t="s">
        <v>66</v>
      </c>
    </row>
    <row r="160" spans="1:6" s="94" customFormat="1" ht="12">
      <c r="A160" s="95">
        <v>159</v>
      </c>
      <c r="B160" s="98" t="s">
        <v>30</v>
      </c>
      <c r="C160" s="98" t="s">
        <v>31</v>
      </c>
      <c r="D160" s="115">
        <v>462.83</v>
      </c>
      <c r="E160" s="97">
        <v>11184</v>
      </c>
      <c r="F160" s="98" t="s">
        <v>42</v>
      </c>
    </row>
    <row r="161" spans="1:6" s="94" customFormat="1" ht="12">
      <c r="A161" s="95">
        <v>160</v>
      </c>
      <c r="B161" s="98" t="s">
        <v>30</v>
      </c>
      <c r="C161" s="98" t="s">
        <v>31</v>
      </c>
      <c r="D161" s="115">
        <v>97.1</v>
      </c>
      <c r="E161" s="97">
        <v>3993.8</v>
      </c>
      <c r="F161" s="98" t="s">
        <v>48</v>
      </c>
    </row>
    <row r="162" spans="1:6" s="94" customFormat="1" ht="12">
      <c r="A162" s="95">
        <v>161</v>
      </c>
      <c r="B162" s="98" t="s">
        <v>30</v>
      </c>
      <c r="C162" s="98" t="s">
        <v>31</v>
      </c>
      <c r="D162" s="115">
        <v>15.35</v>
      </c>
      <c r="E162" s="97">
        <v>451.84</v>
      </c>
      <c r="F162" s="98" t="s">
        <v>61</v>
      </c>
    </row>
    <row r="163" spans="1:6" s="94" customFormat="1" ht="12">
      <c r="A163" s="95">
        <v>162</v>
      </c>
      <c r="B163" s="98" t="s">
        <v>30</v>
      </c>
      <c r="C163" s="98" t="s">
        <v>31</v>
      </c>
      <c r="D163" s="115">
        <v>1713.47</v>
      </c>
      <c r="E163" s="97">
        <v>33807.379999999997</v>
      </c>
      <c r="F163" s="98" t="s">
        <v>66</v>
      </c>
    </row>
    <row r="164" spans="1:6" s="94" customFormat="1" ht="12">
      <c r="A164" s="95">
        <v>163</v>
      </c>
      <c r="B164" s="98" t="s">
        <v>30</v>
      </c>
      <c r="C164" s="98" t="s">
        <v>31</v>
      </c>
      <c r="D164" s="115">
        <v>119.83</v>
      </c>
      <c r="E164" s="97">
        <v>3246.96</v>
      </c>
      <c r="F164" s="98" t="s">
        <v>25</v>
      </c>
    </row>
    <row r="165" spans="1:6" s="94" customFormat="1" ht="12">
      <c r="A165" s="95">
        <v>164</v>
      </c>
      <c r="B165" s="98" t="s">
        <v>30</v>
      </c>
      <c r="C165" s="98" t="s">
        <v>31</v>
      </c>
      <c r="D165" s="115">
        <v>177.87</v>
      </c>
      <c r="E165" s="97">
        <v>4310</v>
      </c>
      <c r="F165" s="98" t="s">
        <v>44</v>
      </c>
    </row>
    <row r="166" spans="1:6" s="94" customFormat="1" ht="12">
      <c r="A166" s="95">
        <v>165</v>
      </c>
      <c r="B166" s="98" t="s">
        <v>30</v>
      </c>
      <c r="C166" s="98" t="s">
        <v>31</v>
      </c>
      <c r="D166" s="115">
        <v>194.73</v>
      </c>
      <c r="E166" s="97">
        <v>6439</v>
      </c>
      <c r="F166" s="98" t="s">
        <v>25</v>
      </c>
    </row>
    <row r="167" spans="1:6" s="94" customFormat="1" ht="12">
      <c r="A167" s="95">
        <v>166</v>
      </c>
      <c r="B167" s="98" t="s">
        <v>30</v>
      </c>
      <c r="C167" s="98" t="s">
        <v>31</v>
      </c>
      <c r="D167" s="115">
        <v>31.51</v>
      </c>
      <c r="E167" s="97">
        <v>2892.75</v>
      </c>
      <c r="F167" s="98" t="s">
        <v>25</v>
      </c>
    </row>
    <row r="168" spans="1:6" s="94" customFormat="1" ht="12">
      <c r="A168" s="95">
        <v>167</v>
      </c>
      <c r="B168" s="98" t="s">
        <v>30</v>
      </c>
      <c r="C168" s="98" t="s">
        <v>31</v>
      </c>
      <c r="D168" s="115">
        <v>35.909999999999997</v>
      </c>
      <c r="E168" s="97">
        <v>1145.7</v>
      </c>
      <c r="F168" s="98" t="s">
        <v>25</v>
      </c>
    </row>
    <row r="169" spans="1:6" s="94" customFormat="1" ht="12">
      <c r="A169" s="95">
        <v>168</v>
      </c>
      <c r="B169" s="98" t="s">
        <v>30</v>
      </c>
      <c r="C169" s="98" t="s">
        <v>31</v>
      </c>
      <c r="D169" s="115">
        <v>702.68</v>
      </c>
      <c r="E169" s="97">
        <v>14218.35</v>
      </c>
      <c r="F169" s="98" t="s">
        <v>25</v>
      </c>
    </row>
    <row r="170" spans="1:6" s="94" customFormat="1" ht="12">
      <c r="A170" s="95">
        <v>169</v>
      </c>
      <c r="B170" s="98" t="s">
        <v>30</v>
      </c>
      <c r="C170" s="98" t="s">
        <v>31</v>
      </c>
      <c r="D170" s="115">
        <v>356.12</v>
      </c>
      <c r="E170" s="97">
        <v>22122.42</v>
      </c>
      <c r="F170" s="98" t="s">
        <v>25</v>
      </c>
    </row>
    <row r="171" spans="1:6" s="94" customFormat="1" ht="12">
      <c r="A171" s="95">
        <v>170</v>
      </c>
      <c r="B171" s="98" t="s">
        <v>30</v>
      </c>
      <c r="C171" s="98" t="s">
        <v>31</v>
      </c>
      <c r="D171" s="115">
        <v>146.09</v>
      </c>
      <c r="E171" s="97">
        <v>3026.9</v>
      </c>
      <c r="F171" s="98" t="s">
        <v>61</v>
      </c>
    </row>
    <row r="172" spans="1:6" s="94" customFormat="1" ht="12">
      <c r="A172" s="95">
        <v>171</v>
      </c>
      <c r="B172" s="98" t="s">
        <v>30</v>
      </c>
      <c r="C172" s="98" t="s">
        <v>31</v>
      </c>
      <c r="D172" s="115">
        <v>172.52</v>
      </c>
      <c r="E172" s="97">
        <v>7400.75</v>
      </c>
      <c r="F172" s="98" t="s">
        <v>25</v>
      </c>
    </row>
    <row r="173" spans="1:6" s="94" customFormat="1" ht="12">
      <c r="A173" s="95">
        <v>172</v>
      </c>
      <c r="B173" s="98" t="s">
        <v>30</v>
      </c>
      <c r="C173" s="98" t="s">
        <v>31</v>
      </c>
      <c r="D173" s="115">
        <v>44.84</v>
      </c>
      <c r="E173" s="97">
        <v>1393.14</v>
      </c>
      <c r="F173" s="98" t="s">
        <v>61</v>
      </c>
    </row>
    <row r="174" spans="1:6" s="94" customFormat="1" ht="12">
      <c r="A174" s="95">
        <v>173</v>
      </c>
      <c r="B174" s="98" t="s">
        <v>30</v>
      </c>
      <c r="C174" s="98" t="s">
        <v>31</v>
      </c>
      <c r="D174" s="115">
        <v>3079.23</v>
      </c>
      <c r="E174" s="97">
        <v>103854.5</v>
      </c>
      <c r="F174" s="98" t="s">
        <v>25</v>
      </c>
    </row>
    <row r="175" spans="1:6" s="94" customFormat="1" ht="12">
      <c r="A175" s="95">
        <v>174</v>
      </c>
      <c r="B175" s="98" t="s">
        <v>30</v>
      </c>
      <c r="C175" s="98" t="s">
        <v>31</v>
      </c>
      <c r="D175" s="115">
        <v>397.41</v>
      </c>
      <c r="E175" s="97">
        <v>12362.69</v>
      </c>
      <c r="F175" s="98" t="s">
        <v>42</v>
      </c>
    </row>
    <row r="176" spans="1:6" s="94" customFormat="1" ht="12">
      <c r="A176" s="95">
        <v>175</v>
      </c>
      <c r="B176" s="98" t="s">
        <v>30</v>
      </c>
      <c r="C176" s="98" t="s">
        <v>31</v>
      </c>
      <c r="D176" s="115">
        <v>704.52</v>
      </c>
      <c r="E176" s="97">
        <v>16137.33</v>
      </c>
      <c r="F176" s="98" t="s">
        <v>42</v>
      </c>
    </row>
    <row r="177" spans="1:6" s="94" customFormat="1" ht="12">
      <c r="A177" s="95">
        <v>176</v>
      </c>
      <c r="B177" s="98" t="s">
        <v>30</v>
      </c>
      <c r="C177" s="98" t="s">
        <v>31</v>
      </c>
      <c r="D177" s="115">
        <v>759.76</v>
      </c>
      <c r="E177" s="97">
        <v>17022.8</v>
      </c>
      <c r="F177" s="98" t="s">
        <v>42</v>
      </c>
    </row>
    <row r="178" spans="1:6" s="94" customFormat="1" ht="12">
      <c r="A178" s="95">
        <v>177</v>
      </c>
      <c r="B178" s="98" t="s">
        <v>30</v>
      </c>
      <c r="C178" s="98" t="s">
        <v>31</v>
      </c>
      <c r="D178" s="115">
        <v>340.1</v>
      </c>
      <c r="E178" s="97">
        <v>5820.96</v>
      </c>
      <c r="F178" s="98" t="s">
        <v>61</v>
      </c>
    </row>
    <row r="179" spans="1:6" s="94" customFormat="1" ht="12">
      <c r="A179" s="95">
        <v>178</v>
      </c>
      <c r="B179" s="98" t="s">
        <v>30</v>
      </c>
      <c r="C179" s="98" t="s">
        <v>31</v>
      </c>
      <c r="D179" s="115">
        <v>26.88</v>
      </c>
      <c r="E179" s="97">
        <v>574.08000000000004</v>
      </c>
      <c r="F179" s="98" t="s">
        <v>42</v>
      </c>
    </row>
    <row r="180" spans="1:6" s="94" customFormat="1" ht="12">
      <c r="A180" s="95">
        <v>179</v>
      </c>
      <c r="B180" s="98" t="s">
        <v>30</v>
      </c>
      <c r="C180" s="98" t="s">
        <v>31</v>
      </c>
      <c r="D180" s="115">
        <v>20.420000000000002</v>
      </c>
      <c r="E180" s="97">
        <v>437.58</v>
      </c>
      <c r="F180" s="98" t="s">
        <v>61</v>
      </c>
    </row>
    <row r="181" spans="1:6" s="94" customFormat="1" ht="12">
      <c r="A181" s="95">
        <v>180</v>
      </c>
      <c r="B181" s="98" t="s">
        <v>30</v>
      </c>
      <c r="C181" s="98" t="s">
        <v>31</v>
      </c>
      <c r="D181" s="115">
        <v>2390.64</v>
      </c>
      <c r="E181" s="97">
        <v>35648.910000000003</v>
      </c>
      <c r="F181" s="98" t="s">
        <v>102</v>
      </c>
    </row>
    <row r="182" spans="1:6" s="94" customFormat="1" ht="12">
      <c r="A182" s="95">
        <v>181</v>
      </c>
      <c r="B182" s="98" t="s">
        <v>30</v>
      </c>
      <c r="C182" s="98" t="s">
        <v>31</v>
      </c>
      <c r="D182" s="115">
        <v>159.07</v>
      </c>
      <c r="E182" s="97">
        <v>5643.25</v>
      </c>
      <c r="F182" s="98" t="s">
        <v>25</v>
      </c>
    </row>
    <row r="183" spans="1:6" s="94" customFormat="1" ht="12">
      <c r="A183" s="95">
        <v>182</v>
      </c>
      <c r="B183" s="98" t="s">
        <v>30</v>
      </c>
      <c r="C183" s="98" t="s">
        <v>31</v>
      </c>
      <c r="D183" s="115">
        <v>32.840000000000003</v>
      </c>
      <c r="E183" s="97">
        <v>917.28</v>
      </c>
      <c r="F183" s="98" t="s">
        <v>61</v>
      </c>
    </row>
    <row r="184" spans="1:6" s="94" customFormat="1" ht="12">
      <c r="A184" s="95">
        <v>183</v>
      </c>
      <c r="B184" s="98" t="s">
        <v>30</v>
      </c>
      <c r="C184" s="98" t="s">
        <v>31</v>
      </c>
      <c r="D184" s="115">
        <v>15.35</v>
      </c>
      <c r="E184" s="97">
        <v>451.84</v>
      </c>
      <c r="F184" s="98" t="s">
        <v>61</v>
      </c>
    </row>
    <row r="185" spans="1:6" s="94" customFormat="1" ht="12">
      <c r="A185" s="95">
        <v>184</v>
      </c>
      <c r="B185" s="98" t="s">
        <v>30</v>
      </c>
      <c r="C185" s="98" t="s">
        <v>31</v>
      </c>
      <c r="D185" s="115">
        <v>34.799999999999997</v>
      </c>
      <c r="E185" s="97">
        <v>1460.7</v>
      </c>
      <c r="F185" s="98" t="s">
        <v>61</v>
      </c>
    </row>
    <row r="186" spans="1:6" s="94" customFormat="1" ht="12">
      <c r="A186" s="95">
        <v>185</v>
      </c>
      <c r="B186" s="98" t="s">
        <v>30</v>
      </c>
      <c r="C186" s="98" t="s">
        <v>31</v>
      </c>
      <c r="D186" s="115">
        <v>5.65</v>
      </c>
      <c r="E186" s="97">
        <v>617.4</v>
      </c>
      <c r="F186" s="98" t="s">
        <v>25</v>
      </c>
    </row>
    <row r="187" spans="1:6" s="94" customFormat="1" ht="12">
      <c r="A187" s="95">
        <v>186</v>
      </c>
      <c r="B187" s="98" t="s">
        <v>30</v>
      </c>
      <c r="C187" s="98" t="s">
        <v>31</v>
      </c>
      <c r="D187" s="115">
        <v>94.95</v>
      </c>
      <c r="E187" s="97">
        <v>4374</v>
      </c>
      <c r="F187" s="98" t="s">
        <v>48</v>
      </c>
    </row>
    <row r="188" spans="1:6" s="94" customFormat="1" ht="12">
      <c r="A188" s="95">
        <v>187</v>
      </c>
      <c r="B188" s="98" t="s">
        <v>30</v>
      </c>
      <c r="C188" s="98" t="s">
        <v>31</v>
      </c>
      <c r="D188" s="115">
        <v>149.94999999999999</v>
      </c>
      <c r="E188" s="97">
        <v>3714.7</v>
      </c>
      <c r="F188" s="98" t="s">
        <v>25</v>
      </c>
    </row>
    <row r="189" spans="1:6" s="94" customFormat="1" ht="12">
      <c r="A189" s="95">
        <v>188</v>
      </c>
      <c r="B189" s="98" t="s">
        <v>30</v>
      </c>
      <c r="C189" s="98" t="s">
        <v>31</v>
      </c>
      <c r="D189" s="115">
        <v>87.99</v>
      </c>
      <c r="E189" s="97">
        <v>7041.75</v>
      </c>
      <c r="F189" s="98" t="s">
        <v>25</v>
      </c>
    </row>
    <row r="190" spans="1:6" s="94" customFormat="1" ht="12">
      <c r="A190" s="95">
        <v>189</v>
      </c>
      <c r="B190" s="98" t="s">
        <v>30</v>
      </c>
      <c r="C190" s="98" t="s">
        <v>31</v>
      </c>
      <c r="D190" s="115">
        <v>301.58</v>
      </c>
      <c r="E190" s="97">
        <v>11111.18</v>
      </c>
      <c r="F190" s="98" t="s">
        <v>25</v>
      </c>
    </row>
    <row r="191" spans="1:6" s="94" customFormat="1" ht="12">
      <c r="A191" s="95">
        <v>190</v>
      </c>
      <c r="B191" s="98" t="s">
        <v>30</v>
      </c>
      <c r="C191" s="98" t="s">
        <v>31</v>
      </c>
      <c r="D191" s="115">
        <v>68.95</v>
      </c>
      <c r="E191" s="97">
        <v>4261.3500000000004</v>
      </c>
      <c r="F191" s="98" t="s">
        <v>25</v>
      </c>
    </row>
    <row r="192" spans="1:6" s="94" customFormat="1" ht="12">
      <c r="A192" s="95">
        <v>191</v>
      </c>
      <c r="B192" s="98" t="s">
        <v>30</v>
      </c>
      <c r="C192" s="98" t="s">
        <v>31</v>
      </c>
      <c r="D192" s="115">
        <v>44.84</v>
      </c>
      <c r="E192" s="97">
        <v>1393.14</v>
      </c>
      <c r="F192" s="98" t="s">
        <v>61</v>
      </c>
    </row>
    <row r="193" spans="1:6" s="94" customFormat="1" ht="12">
      <c r="A193" s="95">
        <v>192</v>
      </c>
      <c r="B193" s="98" t="s">
        <v>30</v>
      </c>
      <c r="C193" s="98" t="s">
        <v>31</v>
      </c>
      <c r="D193" s="115">
        <v>484.9</v>
      </c>
      <c r="E193" s="97">
        <v>23376.9</v>
      </c>
      <c r="F193" s="98" t="s">
        <v>25</v>
      </c>
    </row>
    <row r="194" spans="1:6" s="94" customFormat="1" ht="12">
      <c r="A194" s="95">
        <v>193</v>
      </c>
      <c r="B194" s="98" t="s">
        <v>30</v>
      </c>
      <c r="C194" s="98" t="s">
        <v>31</v>
      </c>
      <c r="D194" s="115">
        <v>1625.32</v>
      </c>
      <c r="E194" s="97">
        <v>67344.33</v>
      </c>
      <c r="F194" s="98" t="s">
        <v>42</v>
      </c>
    </row>
    <row r="195" spans="1:6" s="94" customFormat="1" ht="12">
      <c r="A195" s="95">
        <v>194</v>
      </c>
      <c r="B195" s="98" t="s">
        <v>30</v>
      </c>
      <c r="C195" s="98" t="s">
        <v>31</v>
      </c>
      <c r="D195" s="115">
        <v>241</v>
      </c>
      <c r="E195" s="97">
        <v>10038.200000000001</v>
      </c>
      <c r="F195" s="98" t="s">
        <v>25</v>
      </c>
    </row>
    <row r="196" spans="1:6" s="94" customFormat="1" ht="12">
      <c r="A196" s="95">
        <v>195</v>
      </c>
      <c r="B196" s="98" t="s">
        <v>30</v>
      </c>
      <c r="C196" s="98" t="s">
        <v>31</v>
      </c>
      <c r="D196" s="115">
        <v>281.47000000000003</v>
      </c>
      <c r="E196" s="97">
        <v>11426.59</v>
      </c>
      <c r="F196" s="98" t="s">
        <v>42</v>
      </c>
    </row>
    <row r="197" spans="1:6" s="94" customFormat="1" ht="12">
      <c r="A197" s="95">
        <v>196</v>
      </c>
      <c r="B197" s="98" t="s">
        <v>30</v>
      </c>
      <c r="C197" s="98" t="s">
        <v>31</v>
      </c>
      <c r="D197" s="115">
        <v>67.790000000000006</v>
      </c>
      <c r="E197" s="97">
        <v>2261.6</v>
      </c>
      <c r="F197" s="98" t="s">
        <v>25</v>
      </c>
    </row>
    <row r="198" spans="1:6" s="94" customFormat="1" ht="12">
      <c r="A198" s="95">
        <v>197</v>
      </c>
      <c r="B198" s="98" t="s">
        <v>30</v>
      </c>
      <c r="C198" s="98" t="s">
        <v>31</v>
      </c>
      <c r="D198" s="115">
        <v>446</v>
      </c>
      <c r="E198" s="97">
        <v>17627.740000000002</v>
      </c>
      <c r="F198" s="98" t="s">
        <v>25</v>
      </c>
    </row>
    <row r="199" spans="1:6" s="94" customFormat="1" ht="12">
      <c r="A199" s="95">
        <v>198</v>
      </c>
      <c r="B199" s="98" t="s">
        <v>30</v>
      </c>
      <c r="C199" s="98" t="s">
        <v>31</v>
      </c>
      <c r="D199" s="115">
        <v>84.12</v>
      </c>
      <c r="E199" s="97">
        <v>2279.75</v>
      </c>
      <c r="F199" s="98" t="s">
        <v>48</v>
      </c>
    </row>
    <row r="200" spans="1:6" s="94" customFormat="1" ht="12">
      <c r="A200" s="95">
        <v>199</v>
      </c>
      <c r="B200" s="98" t="s">
        <v>30</v>
      </c>
      <c r="C200" s="98" t="s">
        <v>31</v>
      </c>
      <c r="D200" s="115">
        <v>1346.01</v>
      </c>
      <c r="E200" s="97">
        <v>49498.99</v>
      </c>
      <c r="F200" s="98" t="s">
        <v>25</v>
      </c>
    </row>
    <row r="201" spans="1:6" s="94" customFormat="1" ht="12">
      <c r="A201" s="95">
        <v>200</v>
      </c>
      <c r="B201" s="98" t="s">
        <v>30</v>
      </c>
      <c r="C201" s="98" t="s">
        <v>31</v>
      </c>
      <c r="D201" s="115">
        <v>116.93</v>
      </c>
      <c r="E201" s="97">
        <v>2482.1999999999998</v>
      </c>
      <c r="F201" s="98" t="s">
        <v>25</v>
      </c>
    </row>
    <row r="202" spans="1:6" s="94" customFormat="1" ht="12">
      <c r="A202" s="95">
        <v>201</v>
      </c>
      <c r="B202" s="98" t="s">
        <v>30</v>
      </c>
      <c r="C202" s="98" t="s">
        <v>31</v>
      </c>
      <c r="D202" s="115">
        <v>709.98</v>
      </c>
      <c r="E202" s="97">
        <v>30090.94</v>
      </c>
      <c r="F202" s="98" t="s">
        <v>107</v>
      </c>
    </row>
    <row r="203" spans="1:6" s="94" customFormat="1" ht="12">
      <c r="A203" s="95">
        <v>202</v>
      </c>
      <c r="B203" s="98" t="s">
        <v>30</v>
      </c>
      <c r="C203" s="98" t="s">
        <v>31</v>
      </c>
      <c r="D203" s="115">
        <v>362.12</v>
      </c>
      <c r="E203" s="97">
        <v>4962.68</v>
      </c>
      <c r="F203" s="98" t="s">
        <v>25</v>
      </c>
    </row>
    <row r="204" spans="1:6" s="94" customFormat="1" ht="12">
      <c r="A204" s="95">
        <v>203</v>
      </c>
      <c r="B204" s="98" t="s">
        <v>30</v>
      </c>
      <c r="C204" s="98" t="s">
        <v>31</v>
      </c>
      <c r="D204" s="115">
        <v>1321.54</v>
      </c>
      <c r="E204" s="97">
        <v>23275.93</v>
      </c>
      <c r="F204" s="98" t="s">
        <v>25</v>
      </c>
    </row>
    <row r="205" spans="1:6" s="94" customFormat="1" ht="12">
      <c r="A205" s="95">
        <v>204</v>
      </c>
      <c r="B205" s="98" t="s">
        <v>30</v>
      </c>
      <c r="C205" s="98" t="s">
        <v>31</v>
      </c>
      <c r="D205" s="115">
        <v>553.61</v>
      </c>
      <c r="E205" s="97">
        <v>45355.86</v>
      </c>
      <c r="F205" s="98" t="s">
        <v>25</v>
      </c>
    </row>
    <row r="206" spans="1:6" s="94" customFormat="1" ht="12">
      <c r="A206" s="95">
        <v>205</v>
      </c>
      <c r="B206" s="98" t="s">
        <v>30</v>
      </c>
      <c r="C206" s="98" t="s">
        <v>31</v>
      </c>
      <c r="D206" s="115">
        <v>427.72</v>
      </c>
      <c r="E206" s="97">
        <v>14422.9</v>
      </c>
      <c r="F206" s="98" t="s">
        <v>25</v>
      </c>
    </row>
    <row r="207" spans="1:6" s="94" customFormat="1" ht="12">
      <c r="A207" s="95">
        <v>206</v>
      </c>
      <c r="B207" s="98" t="s">
        <v>30</v>
      </c>
      <c r="C207" s="98" t="s">
        <v>31</v>
      </c>
      <c r="D207" s="115">
        <v>629.41999999999996</v>
      </c>
      <c r="E207" s="97">
        <v>15332.3</v>
      </c>
      <c r="F207" s="98" t="s">
        <v>61</v>
      </c>
    </row>
    <row r="208" spans="1:6" s="94" customFormat="1" ht="12">
      <c r="A208" s="95">
        <v>207</v>
      </c>
      <c r="B208" s="98" t="s">
        <v>30</v>
      </c>
      <c r="C208" s="98" t="s">
        <v>31</v>
      </c>
      <c r="D208" s="115">
        <v>5.9</v>
      </c>
      <c r="E208" s="97">
        <v>322.39999999999998</v>
      </c>
      <c r="F208" s="98" t="s">
        <v>48</v>
      </c>
    </row>
    <row r="209" spans="1:6" s="94" customFormat="1" ht="12">
      <c r="A209" s="95">
        <v>208</v>
      </c>
      <c r="B209" s="98" t="s">
        <v>30</v>
      </c>
      <c r="C209" s="98" t="s">
        <v>31</v>
      </c>
      <c r="D209" s="115">
        <v>86.31</v>
      </c>
      <c r="E209" s="97">
        <v>4071.6</v>
      </c>
      <c r="F209" s="98" t="s">
        <v>25</v>
      </c>
    </row>
    <row r="210" spans="1:6" s="94" customFormat="1" ht="12">
      <c r="A210" s="95">
        <v>209</v>
      </c>
      <c r="B210" s="98" t="s">
        <v>30</v>
      </c>
      <c r="C210" s="98" t="s">
        <v>31</v>
      </c>
      <c r="D210" s="115">
        <v>577.24</v>
      </c>
      <c r="E210" s="97">
        <v>33567.040000000001</v>
      </c>
      <c r="F210" s="98" t="s">
        <v>25</v>
      </c>
    </row>
    <row r="211" spans="1:6" s="94" customFormat="1" ht="12">
      <c r="A211" s="95">
        <v>210</v>
      </c>
      <c r="B211" s="98" t="s">
        <v>30</v>
      </c>
      <c r="C211" s="98" t="s">
        <v>31</v>
      </c>
      <c r="D211" s="115">
        <v>5152.75</v>
      </c>
      <c r="E211" s="97">
        <v>156631.22</v>
      </c>
      <c r="F211" s="98" t="s">
        <v>107</v>
      </c>
    </row>
    <row r="212" spans="1:6" s="94" customFormat="1" ht="12">
      <c r="A212" s="95">
        <v>211</v>
      </c>
      <c r="B212" s="98" t="s">
        <v>30</v>
      </c>
      <c r="C212" s="98" t="s">
        <v>31</v>
      </c>
      <c r="D212" s="115">
        <v>2933.84</v>
      </c>
      <c r="E212" s="97">
        <v>47091.08</v>
      </c>
      <c r="F212" s="98" t="s">
        <v>102</v>
      </c>
    </row>
    <row r="213" spans="1:6" s="94" customFormat="1" ht="12">
      <c r="A213" s="95">
        <v>212</v>
      </c>
      <c r="B213" s="98" t="s">
        <v>30</v>
      </c>
      <c r="C213" s="98" t="s">
        <v>31</v>
      </c>
      <c r="D213" s="115">
        <v>186.43</v>
      </c>
      <c r="E213" s="97">
        <v>4545</v>
      </c>
      <c r="F213" s="98" t="s">
        <v>44</v>
      </c>
    </row>
    <row r="214" spans="1:6" s="94" customFormat="1" ht="12">
      <c r="A214" s="95">
        <v>213</v>
      </c>
      <c r="B214" s="98" t="s">
        <v>30</v>
      </c>
      <c r="C214" s="98" t="s">
        <v>31</v>
      </c>
      <c r="D214" s="115">
        <v>1379.3</v>
      </c>
      <c r="E214" s="97">
        <v>56498.12</v>
      </c>
      <c r="F214" s="98" t="s">
        <v>42</v>
      </c>
    </row>
    <row r="215" spans="1:6" s="94" customFormat="1" ht="12">
      <c r="A215" s="95">
        <v>214</v>
      </c>
      <c r="B215" s="98" t="s">
        <v>30</v>
      </c>
      <c r="C215" s="98" t="s">
        <v>31</v>
      </c>
      <c r="D215" s="115">
        <v>35.130000000000003</v>
      </c>
      <c r="E215" s="97">
        <v>2546.4</v>
      </c>
      <c r="F215" s="98" t="s">
        <v>25</v>
      </c>
    </row>
    <row r="216" spans="1:6" s="94" customFormat="1" ht="12">
      <c r="A216" s="95">
        <v>215</v>
      </c>
      <c r="B216" s="98" t="s">
        <v>30</v>
      </c>
      <c r="C216" s="98" t="s">
        <v>31</v>
      </c>
      <c r="D216" s="115">
        <v>323.37</v>
      </c>
      <c r="E216" s="97">
        <v>11025.63</v>
      </c>
      <c r="F216" s="98" t="s">
        <v>25</v>
      </c>
    </row>
    <row r="217" spans="1:6" s="94" customFormat="1" ht="12">
      <c r="A217" s="95">
        <v>216</v>
      </c>
      <c r="B217" s="98" t="s">
        <v>30</v>
      </c>
      <c r="C217" s="98" t="s">
        <v>31</v>
      </c>
      <c r="D217" s="115">
        <v>9.5399999999999991</v>
      </c>
      <c r="E217" s="97">
        <v>282.72000000000003</v>
      </c>
      <c r="F217" s="98" t="s">
        <v>107</v>
      </c>
    </row>
    <row r="218" spans="1:6" s="94" customFormat="1" ht="12">
      <c r="A218" s="95">
        <v>217</v>
      </c>
      <c r="B218" s="98" t="s">
        <v>30</v>
      </c>
      <c r="C218" s="98" t="s">
        <v>31</v>
      </c>
      <c r="D218" s="115">
        <v>78.69</v>
      </c>
      <c r="E218" s="97">
        <v>2439</v>
      </c>
      <c r="F218" s="98" t="s">
        <v>25</v>
      </c>
    </row>
    <row r="219" spans="1:6" s="94" customFormat="1" ht="12">
      <c r="A219" s="95">
        <v>218</v>
      </c>
      <c r="B219" s="98" t="s">
        <v>30</v>
      </c>
      <c r="C219" s="98" t="s">
        <v>31</v>
      </c>
      <c r="D219" s="115">
        <v>48.47</v>
      </c>
      <c r="E219" s="97">
        <v>948.84</v>
      </c>
      <c r="F219" s="98" t="s">
        <v>61</v>
      </c>
    </row>
    <row r="220" spans="1:6" s="94" customFormat="1" ht="12">
      <c r="A220" s="95">
        <v>219</v>
      </c>
      <c r="B220" s="98" t="s">
        <v>30</v>
      </c>
      <c r="C220" s="98" t="s">
        <v>31</v>
      </c>
      <c r="D220" s="115">
        <v>10729.75</v>
      </c>
      <c r="E220" s="97">
        <v>221582.83</v>
      </c>
      <c r="F220" s="98" t="s">
        <v>66</v>
      </c>
    </row>
    <row r="221" spans="1:6" s="94" customFormat="1" ht="12">
      <c r="A221" s="95">
        <v>220</v>
      </c>
      <c r="B221" s="98" t="s">
        <v>30</v>
      </c>
      <c r="C221" s="98" t="s">
        <v>31</v>
      </c>
      <c r="D221" s="115">
        <v>486.9</v>
      </c>
      <c r="E221" s="97">
        <v>58011.97</v>
      </c>
      <c r="F221" s="98" t="s">
        <v>25</v>
      </c>
    </row>
    <row r="222" spans="1:6" s="94" customFormat="1" ht="12">
      <c r="A222" s="95">
        <v>221</v>
      </c>
      <c r="B222" s="98" t="s">
        <v>30</v>
      </c>
      <c r="C222" s="98" t="s">
        <v>31</v>
      </c>
      <c r="D222" s="115">
        <v>4524.72</v>
      </c>
      <c r="E222" s="97">
        <v>62851.82</v>
      </c>
      <c r="F222" s="98" t="s">
        <v>102</v>
      </c>
    </row>
    <row r="223" spans="1:6" s="94" customFormat="1" ht="12">
      <c r="A223" s="95">
        <v>222</v>
      </c>
      <c r="B223" s="98" t="s">
        <v>30</v>
      </c>
      <c r="C223" s="98" t="s">
        <v>31</v>
      </c>
      <c r="D223" s="115">
        <v>147.21</v>
      </c>
      <c r="E223" s="97">
        <v>4272.08</v>
      </c>
      <c r="F223" s="98" t="s">
        <v>25</v>
      </c>
    </row>
    <row r="224" spans="1:6" s="94" customFormat="1" ht="12">
      <c r="A224" s="95">
        <v>223</v>
      </c>
      <c r="B224" s="98" t="s">
        <v>30</v>
      </c>
      <c r="C224" s="98" t="s">
        <v>31</v>
      </c>
      <c r="D224" s="115">
        <v>978.2</v>
      </c>
      <c r="E224" s="97">
        <v>37387.72</v>
      </c>
      <c r="F224" s="98" t="s">
        <v>61</v>
      </c>
    </row>
    <row r="225" spans="1:6" s="94" customFormat="1" ht="12">
      <c r="A225" s="95">
        <v>224</v>
      </c>
      <c r="B225" s="98" t="s">
        <v>30</v>
      </c>
      <c r="C225" s="98" t="s">
        <v>31</v>
      </c>
      <c r="D225" s="115">
        <v>360.75</v>
      </c>
      <c r="E225" s="97">
        <v>15657.25</v>
      </c>
      <c r="F225" s="98" t="s">
        <v>107</v>
      </c>
    </row>
    <row r="226" spans="1:6" s="94" customFormat="1" ht="12">
      <c r="A226" s="95">
        <v>225</v>
      </c>
      <c r="B226" s="98" t="s">
        <v>30</v>
      </c>
      <c r="C226" s="98" t="s">
        <v>31</v>
      </c>
      <c r="D226" s="115">
        <v>130.19999999999999</v>
      </c>
      <c r="E226" s="97">
        <v>3211.56</v>
      </c>
      <c r="F226" s="98" t="s">
        <v>61</v>
      </c>
    </row>
    <row r="227" spans="1:6" s="94" customFormat="1" ht="12">
      <c r="A227" s="95">
        <v>226</v>
      </c>
      <c r="B227" s="98" t="s">
        <v>30</v>
      </c>
      <c r="C227" s="98" t="s">
        <v>31</v>
      </c>
      <c r="D227" s="115">
        <v>202</v>
      </c>
      <c r="E227" s="97">
        <v>5848.15</v>
      </c>
      <c r="F227" s="98" t="s">
        <v>61</v>
      </c>
    </row>
    <row r="228" spans="1:6" s="94" customFormat="1" ht="12">
      <c r="A228" s="95">
        <v>227</v>
      </c>
      <c r="B228" s="98" t="s">
        <v>30</v>
      </c>
      <c r="C228" s="98" t="s">
        <v>31</v>
      </c>
      <c r="D228" s="115">
        <v>1101.1400000000001</v>
      </c>
      <c r="E228" s="97">
        <v>52613.75</v>
      </c>
      <c r="F228" s="98" t="s">
        <v>42</v>
      </c>
    </row>
    <row r="229" spans="1:6" s="94" customFormat="1" ht="12">
      <c r="A229" s="95">
        <v>228</v>
      </c>
      <c r="B229" s="98" t="s">
        <v>30</v>
      </c>
      <c r="C229" s="98" t="s">
        <v>31</v>
      </c>
      <c r="D229" s="115">
        <v>407.13</v>
      </c>
      <c r="E229" s="97">
        <v>9786</v>
      </c>
      <c r="F229" s="98" t="s">
        <v>42</v>
      </c>
    </row>
    <row r="230" spans="1:6" s="94" customFormat="1" ht="12">
      <c r="A230" s="95">
        <v>229</v>
      </c>
      <c r="B230" s="98" t="s">
        <v>30</v>
      </c>
      <c r="C230" s="98" t="s">
        <v>31</v>
      </c>
      <c r="D230" s="115">
        <v>189</v>
      </c>
      <c r="E230" s="97">
        <v>8658</v>
      </c>
      <c r="F230" s="98" t="s">
        <v>107</v>
      </c>
    </row>
    <row r="231" spans="1:6" s="94" customFormat="1" ht="12">
      <c r="A231" s="95">
        <v>230</v>
      </c>
      <c r="B231" s="98" t="s">
        <v>30</v>
      </c>
      <c r="C231" s="98" t="s">
        <v>31</v>
      </c>
      <c r="D231" s="115">
        <v>148.80000000000001</v>
      </c>
      <c r="E231" s="97">
        <v>5275.2</v>
      </c>
      <c r="F231" s="98" t="s">
        <v>25</v>
      </c>
    </row>
    <row r="232" spans="1:6" s="94" customFormat="1" ht="12">
      <c r="A232" s="95">
        <v>231</v>
      </c>
      <c r="B232" s="98" t="s">
        <v>30</v>
      </c>
      <c r="C232" s="98" t="s">
        <v>31</v>
      </c>
      <c r="D232" s="115">
        <v>10.5</v>
      </c>
      <c r="E232" s="97">
        <v>910.67</v>
      </c>
      <c r="F232" s="98" t="s">
        <v>25</v>
      </c>
    </row>
    <row r="233" spans="1:6" s="94" customFormat="1" ht="12">
      <c r="A233" s="95">
        <v>232</v>
      </c>
      <c r="B233" s="98" t="s">
        <v>30</v>
      </c>
      <c r="C233" s="98" t="s">
        <v>31</v>
      </c>
      <c r="D233" s="115">
        <v>1.25</v>
      </c>
      <c r="E233" s="97">
        <v>131.12</v>
      </c>
      <c r="F233" s="98" t="s">
        <v>25</v>
      </c>
    </row>
    <row r="234" spans="1:6" s="94" customFormat="1" ht="12">
      <c r="A234" s="95">
        <v>233</v>
      </c>
      <c r="B234" s="98" t="s">
        <v>30</v>
      </c>
      <c r="C234" s="98" t="s">
        <v>31</v>
      </c>
      <c r="D234" s="115">
        <v>52.67</v>
      </c>
      <c r="E234" s="97">
        <v>2102.98</v>
      </c>
      <c r="F234" s="98" t="s">
        <v>48</v>
      </c>
    </row>
    <row r="235" spans="1:6" s="94" customFormat="1" ht="12">
      <c r="A235" s="95">
        <v>234</v>
      </c>
      <c r="B235" s="98" t="s">
        <v>30</v>
      </c>
      <c r="C235" s="98" t="s">
        <v>31</v>
      </c>
      <c r="D235" s="115">
        <v>186.6</v>
      </c>
      <c r="E235" s="97">
        <v>5205.6000000000004</v>
      </c>
      <c r="F235" s="98" t="s">
        <v>42</v>
      </c>
    </row>
    <row r="236" spans="1:6" s="94" customFormat="1" ht="12">
      <c r="A236" s="95">
        <v>235</v>
      </c>
      <c r="B236" s="98" t="s">
        <v>30</v>
      </c>
      <c r="C236" s="98" t="s">
        <v>31</v>
      </c>
      <c r="D236" s="115">
        <v>79.58</v>
      </c>
      <c r="E236" s="97">
        <v>2215.75</v>
      </c>
      <c r="F236" s="98" t="s">
        <v>187</v>
      </c>
    </row>
    <row r="237" spans="1:6" s="94" customFormat="1" ht="12">
      <c r="A237" s="95">
        <v>236</v>
      </c>
      <c r="B237" s="98" t="s">
        <v>30</v>
      </c>
      <c r="C237" s="98" t="s">
        <v>31</v>
      </c>
      <c r="D237" s="115">
        <v>40.97</v>
      </c>
      <c r="E237" s="97">
        <v>1443.15</v>
      </c>
      <c r="F237" s="98" t="s">
        <v>187</v>
      </c>
    </row>
    <row r="238" spans="1:6" s="94" customFormat="1" ht="12">
      <c r="A238" s="95">
        <v>237</v>
      </c>
      <c r="B238" s="98" t="s">
        <v>30</v>
      </c>
      <c r="C238" s="98" t="s">
        <v>31</v>
      </c>
      <c r="D238" s="115">
        <v>110.8</v>
      </c>
      <c r="E238" s="97">
        <v>2774.6</v>
      </c>
      <c r="F238" s="98" t="s">
        <v>184</v>
      </c>
    </row>
    <row r="239" spans="1:6" s="94" customFormat="1" ht="12">
      <c r="A239" s="95">
        <v>238</v>
      </c>
      <c r="B239" s="98" t="s">
        <v>30</v>
      </c>
      <c r="C239" s="98" t="s">
        <v>31</v>
      </c>
      <c r="D239" s="115">
        <v>516.87</v>
      </c>
      <c r="E239" s="97">
        <v>25762.01</v>
      </c>
      <c r="F239" s="98" t="s">
        <v>107</v>
      </c>
    </row>
    <row r="240" spans="1:6" s="94" customFormat="1" ht="12">
      <c r="A240" s="95">
        <v>239</v>
      </c>
      <c r="B240" s="98" t="s">
        <v>30</v>
      </c>
      <c r="C240" s="98" t="s">
        <v>31</v>
      </c>
      <c r="D240" s="115">
        <v>2215.96</v>
      </c>
      <c r="E240" s="97">
        <v>25670.76</v>
      </c>
      <c r="F240" s="98" t="s">
        <v>102</v>
      </c>
    </row>
    <row r="241" spans="1:6" s="94" customFormat="1" ht="12">
      <c r="A241" s="95">
        <v>240</v>
      </c>
      <c r="B241" s="98" t="s">
        <v>30</v>
      </c>
      <c r="C241" s="98" t="s">
        <v>31</v>
      </c>
      <c r="D241" s="115">
        <v>781.59</v>
      </c>
      <c r="E241" s="97">
        <v>19847.16</v>
      </c>
      <c r="F241" s="98" t="s">
        <v>42</v>
      </c>
    </row>
    <row r="242" spans="1:6" s="94" customFormat="1" ht="12">
      <c r="A242" s="95">
        <v>241</v>
      </c>
      <c r="B242" s="98" t="s">
        <v>30</v>
      </c>
      <c r="C242" s="98" t="s">
        <v>31</v>
      </c>
      <c r="D242" s="115">
        <v>1759.7</v>
      </c>
      <c r="E242" s="97">
        <v>58802.96</v>
      </c>
      <c r="F242" s="98" t="s">
        <v>107</v>
      </c>
    </row>
    <row r="243" spans="1:6" s="94" customFormat="1" ht="12">
      <c r="A243" s="95">
        <v>242</v>
      </c>
      <c r="B243" s="98" t="s">
        <v>30</v>
      </c>
      <c r="C243" s="98" t="s">
        <v>31</v>
      </c>
      <c r="D243" s="115">
        <v>7</v>
      </c>
      <c r="E243" s="97">
        <v>288.60000000000002</v>
      </c>
      <c r="F243" s="98" t="s">
        <v>107</v>
      </c>
    </row>
    <row r="244" spans="1:6" s="94" customFormat="1" ht="12">
      <c r="A244" s="95">
        <v>243</v>
      </c>
      <c r="B244" s="98" t="s">
        <v>30</v>
      </c>
      <c r="C244" s="98" t="s">
        <v>31</v>
      </c>
      <c r="D244" s="115">
        <v>202</v>
      </c>
      <c r="E244" s="97">
        <v>5848.15</v>
      </c>
      <c r="F244" s="98" t="s">
        <v>61</v>
      </c>
    </row>
    <row r="245" spans="1:6" s="94" customFormat="1" ht="12">
      <c r="A245" s="95">
        <v>244</v>
      </c>
      <c r="B245" s="98" t="s">
        <v>30</v>
      </c>
      <c r="C245" s="98" t="s">
        <v>31</v>
      </c>
      <c r="D245" s="115">
        <v>12.22</v>
      </c>
      <c r="E245" s="97">
        <v>795.18</v>
      </c>
      <c r="F245" s="98" t="s">
        <v>61</v>
      </c>
    </row>
    <row r="246" spans="1:6" s="94" customFormat="1" ht="12">
      <c r="A246" s="95">
        <v>245</v>
      </c>
      <c r="B246" s="98" t="s">
        <v>30</v>
      </c>
      <c r="C246" s="98" t="s">
        <v>31</v>
      </c>
      <c r="D246" s="115">
        <v>434.2</v>
      </c>
      <c r="E246" s="97">
        <v>14149.15</v>
      </c>
      <c r="F246" s="98" t="s">
        <v>176</v>
      </c>
    </row>
    <row r="247" spans="1:6" s="94" customFormat="1" ht="12">
      <c r="A247" s="95">
        <v>246</v>
      </c>
      <c r="B247" s="98" t="s">
        <v>30</v>
      </c>
      <c r="C247" s="98" t="s">
        <v>31</v>
      </c>
      <c r="D247" s="115">
        <v>8.8800000000000008</v>
      </c>
      <c r="E247" s="97">
        <v>209.85</v>
      </c>
      <c r="F247" s="98" t="s">
        <v>147</v>
      </c>
    </row>
    <row r="248" spans="1:6" s="94" customFormat="1" ht="12">
      <c r="A248" s="95">
        <v>247</v>
      </c>
      <c r="B248" s="98" t="s">
        <v>30</v>
      </c>
      <c r="C248" s="98" t="s">
        <v>31</v>
      </c>
      <c r="D248" s="115">
        <v>489.18</v>
      </c>
      <c r="E248" s="97">
        <v>21517.7</v>
      </c>
      <c r="F248" s="98" t="s">
        <v>107</v>
      </c>
    </row>
    <row r="249" spans="1:6" s="94" customFormat="1" ht="12">
      <c r="A249" s="95">
        <v>248</v>
      </c>
      <c r="B249" s="98" t="s">
        <v>30</v>
      </c>
      <c r="C249" s="98" t="s">
        <v>31</v>
      </c>
      <c r="D249" s="115">
        <v>6.08</v>
      </c>
      <c r="E249" s="97">
        <v>409.74</v>
      </c>
      <c r="F249" s="98" t="s">
        <v>61</v>
      </c>
    </row>
    <row r="250" spans="1:6" s="94" customFormat="1" ht="12">
      <c r="A250" s="95">
        <v>249</v>
      </c>
      <c r="B250" s="98" t="s">
        <v>30</v>
      </c>
      <c r="C250" s="98" t="s">
        <v>31</v>
      </c>
      <c r="D250" s="115">
        <v>1548.9</v>
      </c>
      <c r="E250" s="97">
        <v>53369.22</v>
      </c>
      <c r="F250" s="98" t="s">
        <v>61</v>
      </c>
    </row>
    <row r="251" spans="1:6" s="94" customFormat="1" ht="12">
      <c r="A251" s="95">
        <v>250</v>
      </c>
      <c r="B251" s="98" t="s">
        <v>30</v>
      </c>
      <c r="C251" s="98" t="s">
        <v>31</v>
      </c>
      <c r="D251" s="115">
        <v>495.82</v>
      </c>
      <c r="E251" s="97">
        <v>7115.92</v>
      </c>
      <c r="F251" s="98" t="s">
        <v>42</v>
      </c>
    </row>
    <row r="252" spans="1:6" s="94" customFormat="1" ht="12">
      <c r="A252" s="95">
        <v>251</v>
      </c>
      <c r="B252" s="98" t="s">
        <v>30</v>
      </c>
      <c r="C252" s="98" t="s">
        <v>31</v>
      </c>
      <c r="D252" s="115">
        <v>1064</v>
      </c>
      <c r="E252" s="97">
        <v>47586.47</v>
      </c>
      <c r="F252" s="98" t="s">
        <v>61</v>
      </c>
    </row>
    <row r="253" spans="1:6" s="94" customFormat="1" ht="12">
      <c r="A253" s="95">
        <v>252</v>
      </c>
      <c r="B253" s="98" t="s">
        <v>30</v>
      </c>
      <c r="C253" s="98" t="s">
        <v>31</v>
      </c>
      <c r="D253" s="115">
        <v>11.7</v>
      </c>
      <c r="E253" s="97">
        <v>977.1</v>
      </c>
      <c r="F253" s="98" t="s">
        <v>25</v>
      </c>
    </row>
    <row r="254" spans="1:6" s="94" customFormat="1" ht="12">
      <c r="A254" s="95">
        <v>253</v>
      </c>
      <c r="B254" s="98" t="s">
        <v>30</v>
      </c>
      <c r="C254" s="98" t="s">
        <v>31</v>
      </c>
      <c r="D254" s="115">
        <v>774.12</v>
      </c>
      <c r="E254" s="97">
        <v>26589.3</v>
      </c>
      <c r="F254" s="98" t="s">
        <v>25</v>
      </c>
    </row>
    <row r="255" spans="1:6" s="94" customFormat="1" ht="12">
      <c r="A255" s="95">
        <v>254</v>
      </c>
      <c r="B255" s="98" t="s">
        <v>30</v>
      </c>
      <c r="C255" s="98" t="s">
        <v>31</v>
      </c>
      <c r="D255" s="115">
        <v>1233.32</v>
      </c>
      <c r="E255" s="97">
        <v>60685.38</v>
      </c>
      <c r="F255" s="98" t="s">
        <v>25</v>
      </c>
    </row>
    <row r="256" spans="1:6" s="94" customFormat="1" ht="12">
      <c r="A256" s="95">
        <v>255</v>
      </c>
      <c r="B256" s="98" t="s">
        <v>30</v>
      </c>
      <c r="C256" s="98" t="s">
        <v>31</v>
      </c>
      <c r="D256" s="115">
        <v>2491.37</v>
      </c>
      <c r="E256" s="97">
        <v>28677</v>
      </c>
      <c r="F256" s="98" t="s">
        <v>102</v>
      </c>
    </row>
    <row r="257" spans="1:6" s="94" customFormat="1" ht="12">
      <c r="A257" s="95">
        <v>256</v>
      </c>
      <c r="B257" s="98" t="s">
        <v>30</v>
      </c>
      <c r="C257" s="98" t="s">
        <v>31</v>
      </c>
      <c r="D257" s="115">
        <v>1139.22</v>
      </c>
      <c r="E257" s="97">
        <v>34106.800000000003</v>
      </c>
      <c r="F257" s="98" t="s">
        <v>42</v>
      </c>
    </row>
    <row r="258" spans="1:6" s="94" customFormat="1" ht="24">
      <c r="A258" s="95">
        <v>257</v>
      </c>
      <c r="B258" s="98" t="s">
        <v>69</v>
      </c>
      <c r="C258" s="98" t="s">
        <v>149</v>
      </c>
      <c r="D258" s="115">
        <v>9</v>
      </c>
      <c r="E258" s="97">
        <v>365718.04</v>
      </c>
      <c r="F258" s="98" t="s">
        <v>25</v>
      </c>
    </row>
    <row r="259" spans="1:6" s="94" customFormat="1" ht="24">
      <c r="A259" s="95">
        <v>258</v>
      </c>
      <c r="B259" s="98" t="s">
        <v>69</v>
      </c>
      <c r="C259" s="98" t="s">
        <v>149</v>
      </c>
      <c r="D259" s="115">
        <v>5</v>
      </c>
      <c r="E259" s="97">
        <v>68452.63</v>
      </c>
      <c r="F259" s="98" t="s">
        <v>66</v>
      </c>
    </row>
    <row r="260" spans="1:6" s="94" customFormat="1" ht="24">
      <c r="A260" s="95">
        <v>259</v>
      </c>
      <c r="B260" s="98" t="s">
        <v>69</v>
      </c>
      <c r="C260" s="98" t="s">
        <v>149</v>
      </c>
      <c r="D260" s="115">
        <v>18.5</v>
      </c>
      <c r="E260" s="97">
        <v>27597.09</v>
      </c>
      <c r="F260" s="98" t="s">
        <v>50</v>
      </c>
    </row>
    <row r="261" spans="1:6" s="94" customFormat="1" ht="24">
      <c r="A261" s="95">
        <v>260</v>
      </c>
      <c r="B261" s="98" t="s">
        <v>69</v>
      </c>
      <c r="C261" s="98" t="s">
        <v>149</v>
      </c>
      <c r="D261" s="115">
        <v>1</v>
      </c>
      <c r="E261" s="97">
        <v>2197.11</v>
      </c>
      <c r="F261" s="98" t="s">
        <v>42</v>
      </c>
    </row>
    <row r="262" spans="1:6" s="94" customFormat="1" ht="24">
      <c r="A262" s="95">
        <v>261</v>
      </c>
      <c r="B262" s="98" t="s">
        <v>69</v>
      </c>
      <c r="C262" s="98" t="s">
        <v>149</v>
      </c>
      <c r="D262" s="115">
        <v>45</v>
      </c>
      <c r="E262" s="97">
        <v>42952.55</v>
      </c>
      <c r="F262" s="98" t="s">
        <v>66</v>
      </c>
    </row>
    <row r="263" spans="1:6" s="94" customFormat="1" ht="24">
      <c r="A263" s="95">
        <v>262</v>
      </c>
      <c r="B263" s="98" t="s">
        <v>69</v>
      </c>
      <c r="C263" s="98" t="s">
        <v>149</v>
      </c>
      <c r="D263" s="115">
        <v>0.5</v>
      </c>
      <c r="E263" s="97">
        <v>6238.98</v>
      </c>
      <c r="F263" s="98" t="s">
        <v>66</v>
      </c>
    </row>
    <row r="264" spans="1:6" s="94" customFormat="1" ht="24">
      <c r="A264" s="95">
        <v>263</v>
      </c>
      <c r="B264" s="98" t="s">
        <v>69</v>
      </c>
      <c r="C264" s="98" t="s">
        <v>149</v>
      </c>
      <c r="D264" s="115">
        <v>20</v>
      </c>
      <c r="E264" s="97">
        <v>28685.79</v>
      </c>
      <c r="F264" s="98" t="s">
        <v>66</v>
      </c>
    </row>
    <row r="265" spans="1:6" s="94" customFormat="1" ht="24">
      <c r="A265" s="95">
        <v>264</v>
      </c>
      <c r="B265" s="98" t="s">
        <v>69</v>
      </c>
      <c r="C265" s="98" t="s">
        <v>149</v>
      </c>
      <c r="D265" s="115">
        <v>0.3</v>
      </c>
      <c r="E265" s="97">
        <v>98.95</v>
      </c>
      <c r="F265" s="98" t="s">
        <v>42</v>
      </c>
    </row>
    <row r="266" spans="1:6" s="94" customFormat="1" ht="24">
      <c r="A266" s="95">
        <v>265</v>
      </c>
      <c r="B266" s="98" t="s">
        <v>69</v>
      </c>
      <c r="C266" s="98" t="s">
        <v>149</v>
      </c>
      <c r="D266" s="115">
        <v>9.5</v>
      </c>
      <c r="E266" s="97">
        <v>15166.54</v>
      </c>
      <c r="F266" s="98" t="s">
        <v>66</v>
      </c>
    </row>
    <row r="267" spans="1:6" s="94" customFormat="1" ht="24">
      <c r="A267" s="95">
        <v>266</v>
      </c>
      <c r="B267" s="98" t="s">
        <v>69</v>
      </c>
      <c r="C267" s="98" t="s">
        <v>149</v>
      </c>
      <c r="D267" s="115">
        <v>2.5</v>
      </c>
      <c r="E267" s="97">
        <v>2675</v>
      </c>
      <c r="F267" s="98" t="s">
        <v>50</v>
      </c>
    </row>
    <row r="268" spans="1:6" s="94" customFormat="1" ht="24">
      <c r="A268" s="95">
        <v>267</v>
      </c>
      <c r="B268" s="98" t="s">
        <v>69</v>
      </c>
      <c r="C268" s="98" t="s">
        <v>149</v>
      </c>
      <c r="D268" s="115">
        <v>11</v>
      </c>
      <c r="E268" s="97">
        <v>16416.560000000001</v>
      </c>
      <c r="F268" s="98" t="s">
        <v>66</v>
      </c>
    </row>
    <row r="269" spans="1:6" s="94" customFormat="1" ht="24">
      <c r="A269" s="95">
        <v>268</v>
      </c>
      <c r="B269" s="98" t="s">
        <v>69</v>
      </c>
      <c r="C269" s="98" t="s">
        <v>149</v>
      </c>
      <c r="D269" s="115">
        <v>9</v>
      </c>
      <c r="E269" s="97">
        <v>44408.29</v>
      </c>
      <c r="F269" s="98" t="s">
        <v>66</v>
      </c>
    </row>
    <row r="270" spans="1:6" s="94" customFormat="1" ht="24">
      <c r="A270" s="95">
        <v>269</v>
      </c>
      <c r="B270" s="98" t="s">
        <v>69</v>
      </c>
      <c r="C270" s="98" t="s">
        <v>149</v>
      </c>
      <c r="D270" s="115">
        <v>2</v>
      </c>
      <c r="E270" s="97">
        <v>58636.21</v>
      </c>
      <c r="F270" s="98" t="s">
        <v>66</v>
      </c>
    </row>
    <row r="271" spans="1:6" s="94" customFormat="1" ht="24">
      <c r="A271" s="95">
        <v>270</v>
      </c>
      <c r="B271" s="98" t="s">
        <v>69</v>
      </c>
      <c r="C271" s="98" t="s">
        <v>149</v>
      </c>
      <c r="D271" s="115">
        <v>19.5</v>
      </c>
      <c r="E271" s="97">
        <v>67939.02</v>
      </c>
      <c r="F271" s="98" t="s">
        <v>66</v>
      </c>
    </row>
    <row r="272" spans="1:6" s="94" customFormat="1" ht="24">
      <c r="A272" s="95">
        <v>271</v>
      </c>
      <c r="B272" s="98" t="s">
        <v>69</v>
      </c>
      <c r="C272" s="98" t="s">
        <v>149</v>
      </c>
      <c r="D272" s="115">
        <v>3.5</v>
      </c>
      <c r="E272" s="97">
        <v>45224.65</v>
      </c>
      <c r="F272" s="98" t="s">
        <v>50</v>
      </c>
    </row>
    <row r="273" spans="1:6" s="94" customFormat="1" ht="24">
      <c r="A273" s="95">
        <v>272</v>
      </c>
      <c r="B273" s="98" t="s">
        <v>69</v>
      </c>
      <c r="C273" s="98" t="s">
        <v>149</v>
      </c>
      <c r="D273" s="115">
        <v>22</v>
      </c>
      <c r="E273" s="97">
        <v>30769.01</v>
      </c>
      <c r="F273" s="98" t="s">
        <v>66</v>
      </c>
    </row>
    <row r="274" spans="1:6" s="94" customFormat="1" ht="24">
      <c r="A274" s="95">
        <v>273</v>
      </c>
      <c r="B274" s="98" t="s">
        <v>69</v>
      </c>
      <c r="C274" s="98" t="s">
        <v>149</v>
      </c>
      <c r="D274" s="115">
        <v>13</v>
      </c>
      <c r="E274" s="97">
        <v>16374.9</v>
      </c>
      <c r="F274" s="98" t="s">
        <v>50</v>
      </c>
    </row>
    <row r="275" spans="1:6" s="94" customFormat="1" ht="24">
      <c r="A275" s="95">
        <v>274</v>
      </c>
      <c r="B275" s="98" t="s">
        <v>69</v>
      </c>
      <c r="C275" s="98" t="s">
        <v>149</v>
      </c>
      <c r="D275" s="115">
        <v>1</v>
      </c>
      <c r="E275" s="97">
        <v>2152.33</v>
      </c>
      <c r="F275" s="98" t="s">
        <v>42</v>
      </c>
    </row>
    <row r="276" spans="1:6" s="94" customFormat="1" ht="24">
      <c r="A276" s="95">
        <v>275</v>
      </c>
      <c r="B276" s="98" t="s">
        <v>69</v>
      </c>
      <c r="C276" s="98" t="s">
        <v>149</v>
      </c>
      <c r="D276" s="115">
        <v>2.5</v>
      </c>
      <c r="E276" s="97">
        <v>86788.54</v>
      </c>
      <c r="F276" s="98" t="s">
        <v>66</v>
      </c>
    </row>
    <row r="277" spans="1:6" s="94" customFormat="1" ht="24">
      <c r="A277" s="95">
        <v>276</v>
      </c>
      <c r="B277" s="98" t="s">
        <v>69</v>
      </c>
      <c r="C277" s="98" t="s">
        <v>149</v>
      </c>
      <c r="D277" s="115">
        <v>12</v>
      </c>
      <c r="E277" s="97">
        <v>19137.98</v>
      </c>
      <c r="F277" s="98" t="s">
        <v>66</v>
      </c>
    </row>
    <row r="278" spans="1:6" s="94" customFormat="1" ht="24">
      <c r="A278" s="95">
        <v>277</v>
      </c>
      <c r="B278" s="98" t="s">
        <v>69</v>
      </c>
      <c r="C278" s="98" t="s">
        <v>149</v>
      </c>
      <c r="D278" s="115">
        <v>24</v>
      </c>
      <c r="E278" s="97">
        <v>41535.839999999997</v>
      </c>
      <c r="F278" s="98" t="s">
        <v>66</v>
      </c>
    </row>
    <row r="279" spans="1:6" s="94" customFormat="1" ht="24">
      <c r="A279" s="95">
        <v>278</v>
      </c>
      <c r="B279" s="98" t="s">
        <v>69</v>
      </c>
      <c r="C279" s="98" t="s">
        <v>149</v>
      </c>
      <c r="D279" s="115">
        <v>12</v>
      </c>
      <c r="E279" s="97">
        <v>578604.64</v>
      </c>
      <c r="F279" s="98" t="s">
        <v>25</v>
      </c>
    </row>
    <row r="280" spans="1:6" s="94" customFormat="1" ht="24">
      <c r="A280" s="95">
        <v>279</v>
      </c>
      <c r="B280" s="98" t="s">
        <v>69</v>
      </c>
      <c r="C280" s="98" t="s">
        <v>149</v>
      </c>
      <c r="D280" s="115">
        <v>9</v>
      </c>
      <c r="E280" s="97">
        <v>12076.41</v>
      </c>
      <c r="F280" s="98" t="s">
        <v>66</v>
      </c>
    </row>
    <row r="281" spans="1:6" s="94" customFormat="1" ht="24">
      <c r="A281" s="95">
        <v>280</v>
      </c>
      <c r="B281" s="98" t="s">
        <v>69</v>
      </c>
      <c r="C281" s="98" t="s">
        <v>149</v>
      </c>
      <c r="D281" s="115">
        <v>1.5</v>
      </c>
      <c r="E281" s="97">
        <v>9763.5499999999993</v>
      </c>
      <c r="F281" s="98" t="s">
        <v>50</v>
      </c>
    </row>
    <row r="282" spans="1:6" s="94" customFormat="1" ht="24">
      <c r="A282" s="95">
        <v>281</v>
      </c>
      <c r="B282" s="98" t="s">
        <v>69</v>
      </c>
      <c r="C282" s="98" t="s">
        <v>149</v>
      </c>
      <c r="D282" s="115">
        <v>2</v>
      </c>
      <c r="E282" s="97">
        <v>16407.21</v>
      </c>
      <c r="F282" s="98" t="s">
        <v>66</v>
      </c>
    </row>
    <row r="283" spans="1:6" s="94" customFormat="1" ht="24">
      <c r="A283" s="95">
        <v>282</v>
      </c>
      <c r="B283" s="98" t="s">
        <v>69</v>
      </c>
      <c r="C283" s="98" t="s">
        <v>149</v>
      </c>
      <c r="D283" s="115">
        <v>0.8</v>
      </c>
      <c r="E283" s="97">
        <v>2660.83</v>
      </c>
      <c r="F283" s="98" t="s">
        <v>66</v>
      </c>
    </row>
    <row r="284" spans="1:6" s="94" customFormat="1" ht="24">
      <c r="A284" s="95">
        <v>283</v>
      </c>
      <c r="B284" s="98" t="s">
        <v>69</v>
      </c>
      <c r="C284" s="98" t="s">
        <v>149</v>
      </c>
      <c r="D284" s="115">
        <v>14</v>
      </c>
      <c r="E284" s="97">
        <v>22219.46</v>
      </c>
      <c r="F284" s="98" t="s">
        <v>66</v>
      </c>
    </row>
    <row r="285" spans="1:6" s="94" customFormat="1" ht="24">
      <c r="A285" s="95">
        <v>284</v>
      </c>
      <c r="B285" s="98" t="s">
        <v>69</v>
      </c>
      <c r="C285" s="98" t="s">
        <v>149</v>
      </c>
      <c r="D285" s="115">
        <v>15</v>
      </c>
      <c r="E285" s="97">
        <v>24819.73</v>
      </c>
      <c r="F285" s="98" t="s">
        <v>66</v>
      </c>
    </row>
    <row r="286" spans="1:6" s="94" customFormat="1" ht="24">
      <c r="A286" s="95">
        <v>285</v>
      </c>
      <c r="B286" s="98" t="s">
        <v>69</v>
      </c>
      <c r="C286" s="98" t="s">
        <v>149</v>
      </c>
      <c r="D286" s="115">
        <v>3.5</v>
      </c>
      <c r="E286" s="97">
        <v>41323.879999999997</v>
      </c>
      <c r="F286" s="98" t="s">
        <v>66</v>
      </c>
    </row>
    <row r="287" spans="1:6" s="94" customFormat="1" ht="24">
      <c r="A287" s="95">
        <v>286</v>
      </c>
      <c r="B287" s="98" t="s">
        <v>69</v>
      </c>
      <c r="C287" s="98" t="s">
        <v>149</v>
      </c>
      <c r="D287" s="115">
        <v>7.8</v>
      </c>
      <c r="E287" s="97">
        <v>9038.48</v>
      </c>
      <c r="F287" s="98" t="s">
        <v>50</v>
      </c>
    </row>
    <row r="288" spans="1:6" s="94" customFormat="1" ht="24">
      <c r="A288" s="95">
        <v>287</v>
      </c>
      <c r="B288" s="98" t="s">
        <v>69</v>
      </c>
      <c r="C288" s="98" t="s">
        <v>149</v>
      </c>
      <c r="D288" s="115">
        <v>2</v>
      </c>
      <c r="E288" s="97">
        <v>9871.7900000000009</v>
      </c>
      <c r="F288" s="98" t="s">
        <v>50</v>
      </c>
    </row>
    <row r="289" spans="1:6" s="94" customFormat="1" ht="24">
      <c r="A289" s="95">
        <v>288</v>
      </c>
      <c r="B289" s="98" t="s">
        <v>69</v>
      </c>
      <c r="C289" s="98" t="s">
        <v>149</v>
      </c>
      <c r="D289" s="115">
        <v>48</v>
      </c>
      <c r="E289" s="97">
        <v>82304.78</v>
      </c>
      <c r="F289" s="98" t="s">
        <v>66</v>
      </c>
    </row>
    <row r="290" spans="1:6" s="94" customFormat="1" ht="24">
      <c r="A290" s="95">
        <v>289</v>
      </c>
      <c r="B290" s="98" t="s">
        <v>69</v>
      </c>
      <c r="C290" s="98" t="s">
        <v>149</v>
      </c>
      <c r="D290" s="115">
        <v>18</v>
      </c>
      <c r="E290" s="97">
        <v>997552.48</v>
      </c>
      <c r="F290" s="98" t="s">
        <v>25</v>
      </c>
    </row>
    <row r="291" spans="1:6" s="94" customFormat="1" ht="24">
      <c r="A291" s="95">
        <v>290</v>
      </c>
      <c r="B291" s="98" t="s">
        <v>69</v>
      </c>
      <c r="C291" s="98" t="s">
        <v>149</v>
      </c>
      <c r="D291" s="115">
        <v>16.5</v>
      </c>
      <c r="E291" s="97">
        <v>27873.52</v>
      </c>
      <c r="F291" s="98" t="s">
        <v>66</v>
      </c>
    </row>
    <row r="292" spans="1:6" s="94" customFormat="1" ht="24">
      <c r="A292" s="95">
        <v>291</v>
      </c>
      <c r="B292" s="98" t="s">
        <v>69</v>
      </c>
      <c r="C292" s="98" t="s">
        <v>149</v>
      </c>
      <c r="D292" s="115">
        <v>1.5</v>
      </c>
      <c r="E292" s="97">
        <v>40262.32</v>
      </c>
      <c r="F292" s="98" t="s">
        <v>66</v>
      </c>
    </row>
    <row r="293" spans="1:6" s="94" customFormat="1" ht="24">
      <c r="A293" s="95">
        <v>292</v>
      </c>
      <c r="B293" s="98" t="s">
        <v>69</v>
      </c>
      <c r="C293" s="98" t="s">
        <v>149</v>
      </c>
      <c r="D293" s="115">
        <v>17</v>
      </c>
      <c r="E293" s="97">
        <v>81450.820000000007</v>
      </c>
      <c r="F293" s="98" t="s">
        <v>66</v>
      </c>
    </row>
    <row r="294" spans="1:6" s="94" customFormat="1" ht="24">
      <c r="A294" s="95">
        <v>293</v>
      </c>
      <c r="B294" s="98" t="s">
        <v>69</v>
      </c>
      <c r="C294" s="98" t="s">
        <v>149</v>
      </c>
      <c r="D294" s="115">
        <v>3</v>
      </c>
      <c r="E294" s="97">
        <v>3654.92</v>
      </c>
      <c r="F294" s="98" t="s">
        <v>50</v>
      </c>
    </row>
    <row r="295" spans="1:6" s="94" customFormat="1" ht="24">
      <c r="A295" s="95">
        <v>294</v>
      </c>
      <c r="B295" s="98" t="s">
        <v>69</v>
      </c>
      <c r="C295" s="98" t="s">
        <v>149</v>
      </c>
      <c r="D295" s="115">
        <v>2</v>
      </c>
      <c r="E295" s="97">
        <v>22684.16</v>
      </c>
      <c r="F295" s="98" t="s">
        <v>50</v>
      </c>
    </row>
    <row r="296" spans="1:6" s="94" customFormat="1" ht="24">
      <c r="A296" s="95">
        <v>295</v>
      </c>
      <c r="B296" s="98" t="s">
        <v>69</v>
      </c>
      <c r="C296" s="98" t="s">
        <v>149</v>
      </c>
      <c r="D296" s="115">
        <v>2</v>
      </c>
      <c r="E296" s="97">
        <v>59668.49</v>
      </c>
      <c r="F296" s="98" t="s">
        <v>66</v>
      </c>
    </row>
    <row r="297" spans="1:6" s="94" customFormat="1" ht="24">
      <c r="A297" s="95">
        <v>296</v>
      </c>
      <c r="B297" s="98" t="s">
        <v>69</v>
      </c>
      <c r="C297" s="98" t="s">
        <v>149</v>
      </c>
      <c r="D297" s="115">
        <v>11</v>
      </c>
      <c r="E297" s="97">
        <v>39375.519999999997</v>
      </c>
      <c r="F297" s="98" t="s">
        <v>66</v>
      </c>
    </row>
    <row r="298" spans="1:6" s="94" customFormat="1" ht="24">
      <c r="A298" s="95">
        <v>297</v>
      </c>
      <c r="B298" s="98" t="s">
        <v>69</v>
      </c>
      <c r="C298" s="98" t="s">
        <v>149</v>
      </c>
      <c r="D298" s="115">
        <v>6.5</v>
      </c>
      <c r="E298" s="97">
        <v>11026.84</v>
      </c>
      <c r="F298" s="98" t="s">
        <v>50</v>
      </c>
    </row>
    <row r="299" spans="1:6" s="94" customFormat="1" ht="12">
      <c r="A299" s="95">
        <v>298</v>
      </c>
      <c r="B299" s="98" t="s">
        <v>71</v>
      </c>
      <c r="C299" s="98" t="s">
        <v>156</v>
      </c>
      <c r="D299" s="115">
        <v>3730</v>
      </c>
      <c r="E299" s="97">
        <v>24969</v>
      </c>
      <c r="F299" s="98" t="s">
        <v>66</v>
      </c>
    </row>
    <row r="300" spans="1:6" s="94" customFormat="1" ht="12">
      <c r="A300" s="95">
        <v>299</v>
      </c>
      <c r="B300" s="98" t="s">
        <v>71</v>
      </c>
      <c r="C300" s="98" t="s">
        <v>156</v>
      </c>
      <c r="D300" s="115">
        <v>1551.5</v>
      </c>
      <c r="E300" s="97">
        <v>12158.48</v>
      </c>
      <c r="F300" s="98" t="s">
        <v>66</v>
      </c>
    </row>
    <row r="301" spans="1:6" s="94" customFormat="1" ht="12">
      <c r="A301" s="95">
        <v>300</v>
      </c>
      <c r="B301" s="98" t="s">
        <v>71</v>
      </c>
      <c r="C301" s="98" t="s">
        <v>156</v>
      </c>
      <c r="D301" s="115">
        <v>3705.5</v>
      </c>
      <c r="E301" s="97">
        <v>25038.3</v>
      </c>
      <c r="F301" s="98" t="s">
        <v>66</v>
      </c>
    </row>
    <row r="302" spans="1:6" s="94" customFormat="1" ht="12">
      <c r="A302" s="95">
        <v>301</v>
      </c>
      <c r="B302" s="98" t="s">
        <v>71</v>
      </c>
      <c r="C302" s="98" t="s">
        <v>156</v>
      </c>
      <c r="D302" s="115">
        <v>5011</v>
      </c>
      <c r="E302" s="97">
        <v>36106.839999999997</v>
      </c>
      <c r="F302" s="98" t="s">
        <v>66</v>
      </c>
    </row>
    <row r="303" spans="1:6" s="94" customFormat="1" ht="12">
      <c r="A303" s="95">
        <v>302</v>
      </c>
      <c r="B303" s="98" t="s">
        <v>71</v>
      </c>
      <c r="C303" s="98" t="s">
        <v>156</v>
      </c>
      <c r="D303" s="115">
        <v>2237</v>
      </c>
      <c r="E303" s="97">
        <v>13134.96</v>
      </c>
      <c r="F303" s="98" t="s">
        <v>66</v>
      </c>
    </row>
    <row r="304" spans="1:6" s="94" customFormat="1" ht="12">
      <c r="A304" s="95">
        <v>303</v>
      </c>
      <c r="B304" s="98" t="s">
        <v>71</v>
      </c>
      <c r="C304" s="98" t="s">
        <v>156</v>
      </c>
      <c r="D304" s="115">
        <v>2034.5</v>
      </c>
      <c r="E304" s="97">
        <v>14385.45</v>
      </c>
      <c r="F304" s="98" t="s">
        <v>66</v>
      </c>
    </row>
    <row r="305" spans="1:6" s="94" customFormat="1" ht="12">
      <c r="A305" s="95">
        <v>304</v>
      </c>
      <c r="B305" s="98" t="s">
        <v>71</v>
      </c>
      <c r="C305" s="98" t="s">
        <v>156</v>
      </c>
      <c r="D305" s="115">
        <v>4730.5</v>
      </c>
      <c r="E305" s="97">
        <v>29147.38</v>
      </c>
      <c r="F305" s="98" t="s">
        <v>66</v>
      </c>
    </row>
    <row r="306" spans="1:6" s="94" customFormat="1" ht="12">
      <c r="A306" s="95">
        <v>305</v>
      </c>
      <c r="B306" s="98" t="s">
        <v>71</v>
      </c>
      <c r="C306" s="98" t="s">
        <v>156</v>
      </c>
      <c r="D306" s="115">
        <v>4539</v>
      </c>
      <c r="E306" s="97">
        <v>30395.5</v>
      </c>
      <c r="F306" s="98" t="s">
        <v>66</v>
      </c>
    </row>
    <row r="307" spans="1:6" s="94" customFormat="1" ht="12">
      <c r="A307" s="95">
        <v>306</v>
      </c>
      <c r="B307" s="98" t="s">
        <v>71</v>
      </c>
      <c r="C307" s="98" t="s">
        <v>156</v>
      </c>
      <c r="D307" s="115">
        <v>4337</v>
      </c>
      <c r="E307" s="97">
        <v>28728</v>
      </c>
      <c r="F307" s="98" t="s">
        <v>66</v>
      </c>
    </row>
    <row r="308" spans="1:6" s="94" customFormat="1" ht="12">
      <c r="A308" s="95">
        <v>307</v>
      </c>
      <c r="B308" s="98" t="s">
        <v>71</v>
      </c>
      <c r="C308" s="98" t="s">
        <v>156</v>
      </c>
      <c r="D308" s="115">
        <v>5100</v>
      </c>
      <c r="E308" s="97">
        <v>28439.279999999999</v>
      </c>
      <c r="F308" s="98" t="s">
        <v>66</v>
      </c>
    </row>
    <row r="309" spans="1:6" s="94" customFormat="1" ht="12">
      <c r="A309" s="95">
        <v>308</v>
      </c>
      <c r="B309" s="98" t="s">
        <v>71</v>
      </c>
      <c r="C309" s="98" t="s">
        <v>156</v>
      </c>
      <c r="D309" s="115">
        <v>3721</v>
      </c>
      <c r="E309" s="97">
        <v>24978.959999999999</v>
      </c>
      <c r="F309" s="98" t="s">
        <v>66</v>
      </c>
    </row>
    <row r="310" spans="1:6" s="94" customFormat="1" ht="12">
      <c r="A310" s="95">
        <v>309</v>
      </c>
      <c r="B310" s="98" t="s">
        <v>71</v>
      </c>
      <c r="C310" s="98" t="s">
        <v>156</v>
      </c>
      <c r="D310" s="115">
        <v>4208</v>
      </c>
      <c r="E310" s="97">
        <v>23901.7</v>
      </c>
      <c r="F310" s="98" t="s">
        <v>66</v>
      </c>
    </row>
    <row r="311" spans="1:6" s="94" customFormat="1" ht="12">
      <c r="A311" s="95">
        <v>310</v>
      </c>
      <c r="B311" s="98" t="s">
        <v>71</v>
      </c>
      <c r="C311" s="98" t="s">
        <v>156</v>
      </c>
      <c r="D311" s="115">
        <v>4419</v>
      </c>
      <c r="E311" s="97">
        <v>29571.34</v>
      </c>
      <c r="F311" s="98" t="s">
        <v>66</v>
      </c>
    </row>
    <row r="312" spans="1:6" s="94" customFormat="1" ht="12">
      <c r="A312" s="95">
        <v>311</v>
      </c>
      <c r="B312" s="98" t="s">
        <v>113</v>
      </c>
      <c r="C312" s="98" t="s">
        <v>146</v>
      </c>
      <c r="D312" s="115">
        <v>452</v>
      </c>
      <c r="E312" s="97">
        <v>2750.4</v>
      </c>
      <c r="F312" s="98" t="s">
        <v>37</v>
      </c>
    </row>
    <row r="313" spans="1:6" s="94" customFormat="1" ht="12">
      <c r="A313" s="95">
        <v>312</v>
      </c>
      <c r="B313" s="98" t="s">
        <v>113</v>
      </c>
      <c r="C313" s="98" t="s">
        <v>146</v>
      </c>
      <c r="D313" s="115">
        <v>594</v>
      </c>
      <c r="E313" s="97">
        <v>4101.4399999999996</v>
      </c>
      <c r="F313" s="98" t="s">
        <v>37</v>
      </c>
    </row>
    <row r="314" spans="1:6" s="94" customFormat="1" ht="12">
      <c r="A314" s="95">
        <v>313</v>
      </c>
      <c r="B314" s="98" t="s">
        <v>113</v>
      </c>
      <c r="C314" s="98" t="s">
        <v>146</v>
      </c>
      <c r="D314" s="115">
        <v>452</v>
      </c>
      <c r="E314" s="97">
        <v>2750.4</v>
      </c>
      <c r="F314" s="98" t="s">
        <v>37</v>
      </c>
    </row>
    <row r="315" spans="1:6" s="94" customFormat="1" ht="12">
      <c r="A315" s="95">
        <v>314</v>
      </c>
      <c r="B315" s="98" t="s">
        <v>113</v>
      </c>
      <c r="C315" s="98" t="s">
        <v>146</v>
      </c>
      <c r="D315" s="115">
        <v>187</v>
      </c>
      <c r="E315" s="97">
        <v>726.4</v>
      </c>
      <c r="F315" s="98" t="s">
        <v>171</v>
      </c>
    </row>
    <row r="316" spans="1:6" s="94" customFormat="1" ht="12">
      <c r="A316" s="95">
        <v>315</v>
      </c>
      <c r="B316" s="98" t="s">
        <v>99</v>
      </c>
      <c r="C316" s="98" t="s">
        <v>100</v>
      </c>
      <c r="D316" s="115">
        <v>4816</v>
      </c>
      <c r="E316" s="97">
        <v>18479</v>
      </c>
      <c r="F316" s="98" t="s">
        <v>36</v>
      </c>
    </row>
    <row r="317" spans="1:6" s="94" customFormat="1" ht="12">
      <c r="A317" s="95">
        <v>316</v>
      </c>
      <c r="B317" s="98" t="s">
        <v>99</v>
      </c>
      <c r="C317" s="98" t="s">
        <v>100</v>
      </c>
      <c r="D317" s="115">
        <v>7541.88</v>
      </c>
      <c r="E317" s="97">
        <v>22760.5</v>
      </c>
      <c r="F317" s="98" t="s">
        <v>58</v>
      </c>
    </row>
    <row r="318" spans="1:6" s="94" customFormat="1" ht="12">
      <c r="A318" s="95">
        <v>317</v>
      </c>
      <c r="B318" s="98" t="s">
        <v>89</v>
      </c>
      <c r="C318" s="98" t="s">
        <v>90</v>
      </c>
      <c r="D318" s="115">
        <v>6498.06</v>
      </c>
      <c r="E318" s="97">
        <v>78283.399999999994</v>
      </c>
      <c r="F318" s="98" t="s">
        <v>95</v>
      </c>
    </row>
    <row r="319" spans="1:6" s="94" customFormat="1" ht="12">
      <c r="A319" s="95">
        <v>318</v>
      </c>
      <c r="B319" s="98" t="s">
        <v>89</v>
      </c>
      <c r="C319" s="98" t="s">
        <v>90</v>
      </c>
      <c r="D319" s="115">
        <v>2276.1</v>
      </c>
      <c r="E319" s="97">
        <v>30870</v>
      </c>
      <c r="F319" s="98" t="s">
        <v>95</v>
      </c>
    </row>
    <row r="320" spans="1:6" s="94" customFormat="1" ht="12">
      <c r="A320" s="95">
        <v>319</v>
      </c>
      <c r="B320" s="98" t="s">
        <v>89</v>
      </c>
      <c r="C320" s="98" t="s">
        <v>90</v>
      </c>
      <c r="D320" s="115">
        <v>6672.44</v>
      </c>
      <c r="E320" s="97">
        <v>79438.86</v>
      </c>
      <c r="F320" s="98" t="s">
        <v>95</v>
      </c>
    </row>
    <row r="321" spans="1:6" s="94" customFormat="1" ht="12">
      <c r="A321" s="95">
        <v>320</v>
      </c>
      <c r="B321" s="98" t="s">
        <v>89</v>
      </c>
      <c r="C321" s="98" t="s">
        <v>90</v>
      </c>
      <c r="D321" s="115">
        <v>5633.55</v>
      </c>
      <c r="E321" s="97">
        <v>67190.8</v>
      </c>
      <c r="F321" s="98" t="s">
        <v>95</v>
      </c>
    </row>
    <row r="322" spans="1:6" s="94" customFormat="1" ht="12">
      <c r="A322" s="95">
        <v>321</v>
      </c>
      <c r="B322" s="98" t="s">
        <v>89</v>
      </c>
      <c r="C322" s="98" t="s">
        <v>90</v>
      </c>
      <c r="D322" s="115">
        <v>4881.4799999999996</v>
      </c>
      <c r="E322" s="97">
        <v>57342.19</v>
      </c>
      <c r="F322" s="98" t="s">
        <v>95</v>
      </c>
    </row>
    <row r="323" spans="1:6" s="94" customFormat="1" ht="12">
      <c r="A323" s="95">
        <v>322</v>
      </c>
      <c r="B323" s="98" t="s">
        <v>89</v>
      </c>
      <c r="C323" s="98" t="s">
        <v>90</v>
      </c>
      <c r="D323" s="115">
        <v>395.56</v>
      </c>
      <c r="E323" s="97">
        <v>6149</v>
      </c>
      <c r="F323" s="98" t="s">
        <v>42</v>
      </c>
    </row>
    <row r="324" spans="1:6" s="94" customFormat="1" ht="12">
      <c r="A324" s="95">
        <v>323</v>
      </c>
      <c r="B324" s="98" t="s">
        <v>89</v>
      </c>
      <c r="C324" s="98" t="s">
        <v>90</v>
      </c>
      <c r="D324" s="115">
        <v>102.72</v>
      </c>
      <c r="E324" s="97">
        <v>4132.2</v>
      </c>
      <c r="F324" s="98" t="s">
        <v>45</v>
      </c>
    </row>
    <row r="325" spans="1:6" s="94" customFormat="1" ht="12">
      <c r="A325" s="95">
        <v>324</v>
      </c>
      <c r="B325" s="98" t="s">
        <v>89</v>
      </c>
      <c r="C325" s="98" t="s">
        <v>90</v>
      </c>
      <c r="D325" s="115">
        <v>108.94</v>
      </c>
      <c r="E325" s="97">
        <v>3471.37</v>
      </c>
      <c r="F325" s="98" t="s">
        <v>45</v>
      </c>
    </row>
    <row r="326" spans="1:6" s="94" customFormat="1" ht="12">
      <c r="A326" s="95">
        <v>325</v>
      </c>
      <c r="B326" s="98" t="s">
        <v>89</v>
      </c>
      <c r="C326" s="98" t="s">
        <v>90</v>
      </c>
      <c r="D326" s="115">
        <v>3265.23</v>
      </c>
      <c r="E326" s="97">
        <v>34357.4</v>
      </c>
      <c r="F326" s="98" t="s">
        <v>95</v>
      </c>
    </row>
    <row r="327" spans="1:6" s="94" customFormat="1" ht="12">
      <c r="A327" s="95">
        <v>326</v>
      </c>
      <c r="B327" s="98" t="s">
        <v>89</v>
      </c>
      <c r="C327" s="98" t="s">
        <v>90</v>
      </c>
      <c r="D327" s="115">
        <v>6721.82</v>
      </c>
      <c r="E327" s="97">
        <v>77897.08</v>
      </c>
      <c r="F327" s="98" t="s">
        <v>95</v>
      </c>
    </row>
    <row r="328" spans="1:6" s="94" customFormat="1" ht="12">
      <c r="A328" s="95">
        <v>327</v>
      </c>
      <c r="B328" s="98" t="s">
        <v>89</v>
      </c>
      <c r="C328" s="98" t="s">
        <v>90</v>
      </c>
      <c r="D328" s="115">
        <v>72.5</v>
      </c>
      <c r="E328" s="97">
        <v>1871.2</v>
      </c>
      <c r="F328" s="98" t="s">
        <v>151</v>
      </c>
    </row>
    <row r="329" spans="1:6" s="94" customFormat="1" ht="12">
      <c r="A329" s="95">
        <v>328</v>
      </c>
      <c r="B329" s="98" t="s">
        <v>89</v>
      </c>
      <c r="C329" s="98" t="s">
        <v>90</v>
      </c>
      <c r="D329" s="115">
        <v>215.2</v>
      </c>
      <c r="E329" s="97">
        <v>3905.1</v>
      </c>
      <c r="F329" s="98" t="s">
        <v>151</v>
      </c>
    </row>
    <row r="330" spans="1:6" s="94" customFormat="1" ht="12">
      <c r="A330" s="95">
        <v>329</v>
      </c>
      <c r="B330" s="98" t="s">
        <v>89</v>
      </c>
      <c r="C330" s="98" t="s">
        <v>90</v>
      </c>
      <c r="D330" s="115">
        <v>122.74</v>
      </c>
      <c r="E330" s="97">
        <v>2532.85</v>
      </c>
      <c r="F330" s="98" t="s">
        <v>45</v>
      </c>
    </row>
    <row r="331" spans="1:6" s="94" customFormat="1" ht="12">
      <c r="A331" s="95">
        <v>330</v>
      </c>
      <c r="B331" s="98" t="s">
        <v>89</v>
      </c>
      <c r="C331" s="98" t="s">
        <v>90</v>
      </c>
      <c r="D331" s="115">
        <v>69.55</v>
      </c>
      <c r="E331" s="97">
        <v>5907.2</v>
      </c>
      <c r="F331" s="98" t="s">
        <v>45</v>
      </c>
    </row>
    <row r="332" spans="1:6" s="94" customFormat="1" ht="12">
      <c r="A332" s="95">
        <v>331</v>
      </c>
      <c r="B332" s="98" t="s">
        <v>89</v>
      </c>
      <c r="C332" s="98" t="s">
        <v>90</v>
      </c>
      <c r="D332" s="115">
        <v>64.959999999999994</v>
      </c>
      <c r="E332" s="97">
        <v>1627.82</v>
      </c>
      <c r="F332" s="98" t="s">
        <v>45</v>
      </c>
    </row>
    <row r="333" spans="1:6" s="94" customFormat="1" ht="12">
      <c r="A333" s="95">
        <v>332</v>
      </c>
      <c r="B333" s="98" t="s">
        <v>89</v>
      </c>
      <c r="C333" s="98" t="s">
        <v>90</v>
      </c>
      <c r="D333" s="115">
        <v>9.94</v>
      </c>
      <c r="E333" s="97">
        <v>252</v>
      </c>
      <c r="F333" s="98" t="s">
        <v>50</v>
      </c>
    </row>
    <row r="334" spans="1:6" s="94" customFormat="1" ht="12">
      <c r="A334" s="95">
        <v>333</v>
      </c>
      <c r="B334" s="98" t="s">
        <v>89</v>
      </c>
      <c r="C334" s="98" t="s">
        <v>90</v>
      </c>
      <c r="D334" s="115">
        <v>1525.2</v>
      </c>
      <c r="E334" s="97">
        <v>28226.61</v>
      </c>
      <c r="F334" s="98" t="s">
        <v>50</v>
      </c>
    </row>
    <row r="335" spans="1:6" s="94" customFormat="1" ht="12">
      <c r="A335" s="95">
        <v>334</v>
      </c>
      <c r="B335" s="98" t="s">
        <v>89</v>
      </c>
      <c r="C335" s="98" t="s">
        <v>90</v>
      </c>
      <c r="D335" s="115">
        <v>56.06</v>
      </c>
      <c r="E335" s="97">
        <v>1967.28</v>
      </c>
      <c r="F335" s="98" t="s">
        <v>42</v>
      </c>
    </row>
    <row r="336" spans="1:6" s="94" customFormat="1" ht="12">
      <c r="A336" s="95">
        <v>335</v>
      </c>
      <c r="B336" s="98" t="s">
        <v>89</v>
      </c>
      <c r="C336" s="98" t="s">
        <v>90</v>
      </c>
      <c r="D336" s="115">
        <v>32.86</v>
      </c>
      <c r="E336" s="97">
        <v>1106.68</v>
      </c>
      <c r="F336" s="98" t="s">
        <v>61</v>
      </c>
    </row>
    <row r="337" spans="1:6" s="94" customFormat="1" ht="12">
      <c r="A337" s="95">
        <v>336</v>
      </c>
      <c r="B337" s="98" t="s">
        <v>89</v>
      </c>
      <c r="C337" s="98" t="s">
        <v>90</v>
      </c>
      <c r="D337" s="115">
        <v>66.52</v>
      </c>
      <c r="E337" s="97">
        <v>1258.48</v>
      </c>
      <c r="F337" s="98" t="s">
        <v>108</v>
      </c>
    </row>
    <row r="338" spans="1:6" s="94" customFormat="1" ht="12">
      <c r="A338" s="95">
        <v>337</v>
      </c>
      <c r="B338" s="98" t="s">
        <v>89</v>
      </c>
      <c r="C338" s="98" t="s">
        <v>90</v>
      </c>
      <c r="D338" s="115">
        <v>2.09</v>
      </c>
      <c r="E338" s="97">
        <v>39.130000000000003</v>
      </c>
      <c r="F338" s="98" t="s">
        <v>61</v>
      </c>
    </row>
    <row r="339" spans="1:6" s="94" customFormat="1" ht="12">
      <c r="A339" s="95">
        <v>338</v>
      </c>
      <c r="B339" s="98" t="s">
        <v>89</v>
      </c>
      <c r="C339" s="98" t="s">
        <v>90</v>
      </c>
      <c r="D339" s="115">
        <v>2610.94</v>
      </c>
      <c r="E339" s="97">
        <v>37824.31</v>
      </c>
      <c r="F339" s="98" t="s">
        <v>61</v>
      </c>
    </row>
    <row r="340" spans="1:6" s="94" customFormat="1" ht="12">
      <c r="A340" s="95">
        <v>339</v>
      </c>
      <c r="B340" s="98" t="s">
        <v>89</v>
      </c>
      <c r="C340" s="98" t="s">
        <v>90</v>
      </c>
      <c r="D340" s="115">
        <v>130.47999999999999</v>
      </c>
      <c r="E340" s="97">
        <v>3327</v>
      </c>
      <c r="F340" s="98" t="s">
        <v>42</v>
      </c>
    </row>
    <row r="341" spans="1:6" s="94" customFormat="1" ht="12">
      <c r="A341" s="95">
        <v>340</v>
      </c>
      <c r="B341" s="98" t="s">
        <v>89</v>
      </c>
      <c r="C341" s="98" t="s">
        <v>90</v>
      </c>
      <c r="D341" s="115">
        <v>3.72</v>
      </c>
      <c r="E341" s="97">
        <v>90.22</v>
      </c>
      <c r="F341" s="98" t="s">
        <v>61</v>
      </c>
    </row>
    <row r="342" spans="1:6" s="94" customFormat="1" ht="12">
      <c r="A342" s="95">
        <v>341</v>
      </c>
      <c r="B342" s="98" t="s">
        <v>89</v>
      </c>
      <c r="C342" s="98" t="s">
        <v>90</v>
      </c>
      <c r="D342" s="115">
        <v>6633.32</v>
      </c>
      <c r="E342" s="97">
        <v>79100.02</v>
      </c>
      <c r="F342" s="98" t="s">
        <v>95</v>
      </c>
    </row>
    <row r="343" spans="1:6" s="94" customFormat="1" ht="12">
      <c r="A343" s="95">
        <v>342</v>
      </c>
      <c r="B343" s="98" t="s">
        <v>89</v>
      </c>
      <c r="C343" s="98" t="s">
        <v>90</v>
      </c>
      <c r="D343" s="115">
        <v>39.24</v>
      </c>
      <c r="E343" s="97">
        <v>834</v>
      </c>
      <c r="F343" s="98" t="s">
        <v>36</v>
      </c>
    </row>
    <row r="344" spans="1:6" s="94" customFormat="1" ht="12">
      <c r="A344" s="95">
        <v>343</v>
      </c>
      <c r="B344" s="98" t="s">
        <v>89</v>
      </c>
      <c r="C344" s="98" t="s">
        <v>90</v>
      </c>
      <c r="D344" s="115">
        <v>697.31</v>
      </c>
      <c r="E344" s="97">
        <v>12241.3</v>
      </c>
      <c r="F344" s="98" t="s">
        <v>88</v>
      </c>
    </row>
    <row r="345" spans="1:6" s="94" customFormat="1" ht="12">
      <c r="A345" s="95">
        <v>344</v>
      </c>
      <c r="B345" s="98" t="s">
        <v>89</v>
      </c>
      <c r="C345" s="98" t="s">
        <v>90</v>
      </c>
      <c r="D345" s="115">
        <v>503.29</v>
      </c>
      <c r="E345" s="97">
        <v>9062</v>
      </c>
      <c r="F345" s="98" t="s">
        <v>88</v>
      </c>
    </row>
    <row r="346" spans="1:6" s="94" customFormat="1" ht="12">
      <c r="A346" s="95">
        <v>345</v>
      </c>
      <c r="B346" s="98" t="s">
        <v>89</v>
      </c>
      <c r="C346" s="98" t="s">
        <v>90</v>
      </c>
      <c r="D346" s="115">
        <v>4802.7299999999996</v>
      </c>
      <c r="E346" s="97">
        <v>88724.02</v>
      </c>
      <c r="F346" s="98" t="s">
        <v>45</v>
      </c>
    </row>
    <row r="347" spans="1:6" s="94" customFormat="1" ht="12">
      <c r="A347" s="95">
        <v>346</v>
      </c>
      <c r="B347" s="98" t="s">
        <v>89</v>
      </c>
      <c r="C347" s="98" t="s">
        <v>90</v>
      </c>
      <c r="D347" s="115">
        <v>8009.49</v>
      </c>
      <c r="E347" s="97">
        <v>84596.58</v>
      </c>
      <c r="F347" s="98" t="s">
        <v>95</v>
      </c>
    </row>
    <row r="348" spans="1:6" s="94" customFormat="1" ht="12">
      <c r="A348" s="95">
        <v>347</v>
      </c>
      <c r="B348" s="98" t="s">
        <v>89</v>
      </c>
      <c r="C348" s="98" t="s">
        <v>90</v>
      </c>
      <c r="D348" s="115">
        <v>2.94</v>
      </c>
      <c r="E348" s="97">
        <v>53.4</v>
      </c>
      <c r="F348" s="98" t="s">
        <v>42</v>
      </c>
    </row>
    <row r="349" spans="1:6" s="94" customFormat="1" ht="12">
      <c r="A349" s="95">
        <v>348</v>
      </c>
      <c r="B349" s="98" t="s">
        <v>89</v>
      </c>
      <c r="C349" s="98" t="s">
        <v>90</v>
      </c>
      <c r="D349" s="115">
        <v>7753.02</v>
      </c>
      <c r="E349" s="97">
        <v>80464</v>
      </c>
      <c r="F349" s="98" t="s">
        <v>95</v>
      </c>
    </row>
    <row r="350" spans="1:6" s="94" customFormat="1" ht="12">
      <c r="A350" s="95">
        <v>349</v>
      </c>
      <c r="B350" s="98" t="s">
        <v>89</v>
      </c>
      <c r="C350" s="98" t="s">
        <v>90</v>
      </c>
      <c r="D350" s="115">
        <v>7721.81</v>
      </c>
      <c r="E350" s="97">
        <v>79174</v>
      </c>
      <c r="F350" s="98" t="s">
        <v>95</v>
      </c>
    </row>
    <row r="351" spans="1:6" s="94" customFormat="1" ht="12">
      <c r="A351" s="95">
        <v>350</v>
      </c>
      <c r="B351" s="98" t="s">
        <v>89</v>
      </c>
      <c r="C351" s="98" t="s">
        <v>90</v>
      </c>
      <c r="D351" s="115">
        <v>64.23</v>
      </c>
      <c r="E351" s="97">
        <v>1230.8399999999999</v>
      </c>
      <c r="F351" s="98" t="s">
        <v>42</v>
      </c>
    </row>
    <row r="352" spans="1:6" s="94" customFormat="1" ht="12">
      <c r="A352" s="95">
        <v>351</v>
      </c>
      <c r="B352" s="98" t="s">
        <v>89</v>
      </c>
      <c r="C352" s="98" t="s">
        <v>90</v>
      </c>
      <c r="D352" s="115">
        <v>16.829999999999998</v>
      </c>
      <c r="E352" s="97">
        <v>539.67999999999995</v>
      </c>
      <c r="F352" s="98" t="s">
        <v>42</v>
      </c>
    </row>
    <row r="353" spans="1:6" s="94" customFormat="1" ht="12">
      <c r="A353" s="95">
        <v>352</v>
      </c>
      <c r="B353" s="98" t="s">
        <v>89</v>
      </c>
      <c r="C353" s="98" t="s">
        <v>90</v>
      </c>
      <c r="D353" s="115">
        <v>6.54</v>
      </c>
      <c r="E353" s="97">
        <v>335.75</v>
      </c>
      <c r="F353" s="98" t="s">
        <v>25</v>
      </c>
    </row>
    <row r="354" spans="1:6" s="94" customFormat="1" ht="12">
      <c r="A354" s="95">
        <v>353</v>
      </c>
      <c r="B354" s="98" t="s">
        <v>89</v>
      </c>
      <c r="C354" s="98" t="s">
        <v>90</v>
      </c>
      <c r="D354" s="115">
        <v>1640.49</v>
      </c>
      <c r="E354" s="97">
        <v>25290.86</v>
      </c>
      <c r="F354" s="98" t="s">
        <v>61</v>
      </c>
    </row>
    <row r="355" spans="1:6" s="94" customFormat="1" ht="12">
      <c r="A355" s="95">
        <v>354</v>
      </c>
      <c r="B355" s="98" t="s">
        <v>89</v>
      </c>
      <c r="C355" s="98" t="s">
        <v>90</v>
      </c>
      <c r="D355" s="115">
        <v>1460.91</v>
      </c>
      <c r="E355" s="97">
        <v>24596.84</v>
      </c>
      <c r="F355" s="98" t="s">
        <v>61</v>
      </c>
    </row>
    <row r="356" spans="1:6" s="94" customFormat="1" ht="12">
      <c r="A356" s="95">
        <v>355</v>
      </c>
      <c r="B356" s="98" t="s">
        <v>89</v>
      </c>
      <c r="C356" s="98" t="s">
        <v>90</v>
      </c>
      <c r="D356" s="115">
        <v>1485.95</v>
      </c>
      <c r="E356" s="97">
        <v>23993.91</v>
      </c>
      <c r="F356" s="98" t="s">
        <v>61</v>
      </c>
    </row>
    <row r="357" spans="1:6" s="94" customFormat="1" ht="12">
      <c r="A357" s="95">
        <v>356</v>
      </c>
      <c r="B357" s="98" t="s">
        <v>89</v>
      </c>
      <c r="C357" s="98" t="s">
        <v>90</v>
      </c>
      <c r="D357" s="115">
        <v>400.92</v>
      </c>
      <c r="E357" s="97">
        <v>7015.1</v>
      </c>
      <c r="F357" s="98" t="s">
        <v>61</v>
      </c>
    </row>
    <row r="358" spans="1:6" s="94" customFormat="1" ht="12">
      <c r="A358" s="95">
        <v>357</v>
      </c>
      <c r="B358" s="98" t="s">
        <v>89</v>
      </c>
      <c r="C358" s="98" t="s">
        <v>90</v>
      </c>
      <c r="D358" s="115">
        <v>20.13</v>
      </c>
      <c r="E358" s="97">
        <v>482.05</v>
      </c>
      <c r="F358" s="98" t="s">
        <v>61</v>
      </c>
    </row>
    <row r="359" spans="1:6" s="94" customFormat="1" ht="12">
      <c r="A359" s="95">
        <v>358</v>
      </c>
      <c r="B359" s="98" t="s">
        <v>89</v>
      </c>
      <c r="C359" s="98" t="s">
        <v>90</v>
      </c>
      <c r="D359" s="115">
        <v>6567.96</v>
      </c>
      <c r="E359" s="97">
        <v>100060.43</v>
      </c>
      <c r="F359" s="98" t="s">
        <v>61</v>
      </c>
    </row>
    <row r="360" spans="1:6" s="94" customFormat="1" ht="12">
      <c r="A360" s="95">
        <v>359</v>
      </c>
      <c r="B360" s="98" t="s">
        <v>89</v>
      </c>
      <c r="C360" s="98" t="s">
        <v>90</v>
      </c>
      <c r="D360" s="115">
        <v>2337.2600000000002</v>
      </c>
      <c r="E360" s="97">
        <v>43633.760000000002</v>
      </c>
      <c r="F360" s="98" t="s">
        <v>45</v>
      </c>
    </row>
    <row r="361" spans="1:6" s="94" customFormat="1" ht="12">
      <c r="A361" s="95">
        <v>360</v>
      </c>
      <c r="B361" s="98" t="s">
        <v>89</v>
      </c>
      <c r="C361" s="98" t="s">
        <v>90</v>
      </c>
      <c r="D361" s="115">
        <v>87.92</v>
      </c>
      <c r="E361" s="97">
        <v>2208.6</v>
      </c>
      <c r="F361" s="98" t="s">
        <v>45</v>
      </c>
    </row>
    <row r="362" spans="1:6" s="94" customFormat="1" ht="12">
      <c r="A362" s="95">
        <v>361</v>
      </c>
      <c r="B362" s="98" t="s">
        <v>89</v>
      </c>
      <c r="C362" s="98" t="s">
        <v>90</v>
      </c>
      <c r="D362" s="115">
        <v>149.15</v>
      </c>
      <c r="E362" s="97">
        <v>2329.3000000000002</v>
      </c>
      <c r="F362" s="98" t="s">
        <v>190</v>
      </c>
    </row>
    <row r="363" spans="1:6" s="94" customFormat="1" ht="12">
      <c r="A363" s="95">
        <v>362</v>
      </c>
      <c r="B363" s="98" t="s">
        <v>89</v>
      </c>
      <c r="C363" s="98" t="s">
        <v>90</v>
      </c>
      <c r="D363" s="115">
        <v>167.81</v>
      </c>
      <c r="E363" s="97">
        <v>2705.8</v>
      </c>
      <c r="F363" s="98" t="s">
        <v>190</v>
      </c>
    </row>
    <row r="364" spans="1:6" s="94" customFormat="1" ht="12">
      <c r="A364" s="95">
        <v>363</v>
      </c>
      <c r="B364" s="98" t="s">
        <v>89</v>
      </c>
      <c r="C364" s="98" t="s">
        <v>90</v>
      </c>
      <c r="D364" s="115">
        <v>160.97999999999999</v>
      </c>
      <c r="E364" s="97">
        <v>2811.8</v>
      </c>
      <c r="F364" s="98" t="s">
        <v>190</v>
      </c>
    </row>
    <row r="365" spans="1:6" s="94" customFormat="1" ht="24">
      <c r="A365" s="95">
        <v>364</v>
      </c>
      <c r="B365" s="98" t="s">
        <v>56</v>
      </c>
      <c r="C365" s="98" t="s">
        <v>132</v>
      </c>
      <c r="D365" s="115">
        <v>4333.05</v>
      </c>
      <c r="E365" s="97">
        <v>24104.28</v>
      </c>
      <c r="F365" s="98" t="s">
        <v>36</v>
      </c>
    </row>
    <row r="366" spans="1:6" s="94" customFormat="1" ht="24">
      <c r="A366" s="95">
        <v>365</v>
      </c>
      <c r="B366" s="98" t="s">
        <v>56</v>
      </c>
      <c r="C366" s="98" t="s">
        <v>132</v>
      </c>
      <c r="D366" s="115">
        <v>2274</v>
      </c>
      <c r="E366" s="97">
        <v>16967.5</v>
      </c>
      <c r="F366" s="98" t="s">
        <v>66</v>
      </c>
    </row>
    <row r="367" spans="1:6" s="94" customFormat="1" ht="12">
      <c r="A367" s="95">
        <v>366</v>
      </c>
      <c r="B367" s="98" t="s">
        <v>110</v>
      </c>
      <c r="C367" s="98" t="s">
        <v>111</v>
      </c>
      <c r="D367" s="115">
        <v>13829.4</v>
      </c>
      <c r="E367" s="97">
        <v>49674.82</v>
      </c>
      <c r="F367" s="98" t="s">
        <v>167</v>
      </c>
    </row>
    <row r="368" spans="1:6" s="94" customFormat="1" ht="12">
      <c r="A368" s="95">
        <v>367</v>
      </c>
      <c r="B368" s="98" t="s">
        <v>110</v>
      </c>
      <c r="C368" s="98" t="s">
        <v>111</v>
      </c>
      <c r="D368" s="115">
        <v>420</v>
      </c>
      <c r="E368" s="97">
        <v>4952</v>
      </c>
      <c r="F368" s="98" t="s">
        <v>180</v>
      </c>
    </row>
    <row r="369" spans="1:6" s="94" customFormat="1" ht="12">
      <c r="A369" s="95">
        <v>368</v>
      </c>
      <c r="B369" s="98" t="s">
        <v>110</v>
      </c>
      <c r="C369" s="98" t="s">
        <v>111</v>
      </c>
      <c r="D369" s="115">
        <v>27720</v>
      </c>
      <c r="E369" s="97">
        <v>173269</v>
      </c>
      <c r="F369" s="98" t="s">
        <v>176</v>
      </c>
    </row>
    <row r="370" spans="1:6" s="94" customFormat="1" ht="12">
      <c r="A370" s="95">
        <v>369</v>
      </c>
      <c r="B370" s="98" t="s">
        <v>73</v>
      </c>
      <c r="C370" s="98" t="s">
        <v>135</v>
      </c>
      <c r="D370" s="115">
        <v>2566.65</v>
      </c>
      <c r="E370" s="97">
        <v>10449.450000000001</v>
      </c>
      <c r="F370" s="98" t="s">
        <v>66</v>
      </c>
    </row>
    <row r="371" spans="1:6" s="94" customFormat="1" ht="12">
      <c r="A371" s="95">
        <v>370</v>
      </c>
      <c r="B371" s="98" t="s">
        <v>73</v>
      </c>
      <c r="C371" s="98" t="s">
        <v>135</v>
      </c>
      <c r="D371" s="115">
        <v>3513.5</v>
      </c>
      <c r="E371" s="97">
        <v>17215</v>
      </c>
      <c r="F371" s="98" t="s">
        <v>66</v>
      </c>
    </row>
    <row r="372" spans="1:6" s="94" customFormat="1" ht="12">
      <c r="A372" s="95">
        <v>371</v>
      </c>
      <c r="B372" s="98" t="s">
        <v>73</v>
      </c>
      <c r="C372" s="98" t="s">
        <v>135</v>
      </c>
      <c r="D372" s="115">
        <v>2156.36</v>
      </c>
      <c r="E372" s="97">
        <v>12249.66</v>
      </c>
      <c r="F372" s="98" t="s">
        <v>66</v>
      </c>
    </row>
    <row r="373" spans="1:6" s="94" customFormat="1" ht="12">
      <c r="A373" s="95">
        <v>372</v>
      </c>
      <c r="B373" s="98" t="s">
        <v>73</v>
      </c>
      <c r="C373" s="98" t="s">
        <v>135</v>
      </c>
      <c r="D373" s="115">
        <v>2388.7199999999998</v>
      </c>
      <c r="E373" s="97">
        <v>13732.92</v>
      </c>
      <c r="F373" s="98" t="s">
        <v>66</v>
      </c>
    </row>
    <row r="374" spans="1:6" s="94" customFormat="1" ht="12">
      <c r="A374" s="95">
        <v>373</v>
      </c>
      <c r="B374" s="98" t="s">
        <v>73</v>
      </c>
      <c r="C374" s="98" t="s">
        <v>135</v>
      </c>
      <c r="D374" s="115">
        <v>3285.8</v>
      </c>
      <c r="E374" s="97">
        <v>24805</v>
      </c>
      <c r="F374" s="98" t="s">
        <v>66</v>
      </c>
    </row>
    <row r="375" spans="1:6" s="94" customFormat="1" ht="12">
      <c r="A375" s="95">
        <v>374</v>
      </c>
      <c r="B375" s="98" t="s">
        <v>73</v>
      </c>
      <c r="C375" s="98" t="s">
        <v>135</v>
      </c>
      <c r="D375" s="115">
        <v>1077.5</v>
      </c>
      <c r="E375" s="97">
        <v>4169.25</v>
      </c>
      <c r="F375" s="98" t="s">
        <v>66</v>
      </c>
    </row>
    <row r="376" spans="1:6" s="94" customFormat="1" ht="12">
      <c r="A376" s="95">
        <v>375</v>
      </c>
      <c r="B376" s="98" t="s">
        <v>73</v>
      </c>
      <c r="C376" s="98" t="s">
        <v>135</v>
      </c>
      <c r="D376" s="115">
        <v>2557.4</v>
      </c>
      <c r="E376" s="97">
        <v>10373</v>
      </c>
      <c r="F376" s="98" t="s">
        <v>66</v>
      </c>
    </row>
    <row r="377" spans="1:6" s="94" customFormat="1" ht="12">
      <c r="A377" s="95">
        <v>376</v>
      </c>
      <c r="B377" s="98" t="s">
        <v>73</v>
      </c>
      <c r="C377" s="98" t="s">
        <v>135</v>
      </c>
      <c r="D377" s="115">
        <v>2388.7199999999998</v>
      </c>
      <c r="E377" s="97">
        <v>13732.92</v>
      </c>
      <c r="F377" s="98" t="s">
        <v>66</v>
      </c>
    </row>
    <row r="378" spans="1:6" s="94" customFormat="1" ht="12">
      <c r="A378" s="95">
        <v>377</v>
      </c>
      <c r="B378" s="98" t="s">
        <v>73</v>
      </c>
      <c r="C378" s="98" t="s">
        <v>135</v>
      </c>
      <c r="D378" s="115">
        <v>1799</v>
      </c>
      <c r="E378" s="97">
        <v>14633</v>
      </c>
      <c r="F378" s="98" t="s">
        <v>44</v>
      </c>
    </row>
    <row r="379" spans="1:6" s="94" customFormat="1" ht="12">
      <c r="A379" s="95">
        <v>378</v>
      </c>
      <c r="B379" s="98" t="s">
        <v>73</v>
      </c>
      <c r="C379" s="98" t="s">
        <v>135</v>
      </c>
      <c r="D379" s="115">
        <v>4071</v>
      </c>
      <c r="E379" s="97">
        <v>15321.36</v>
      </c>
      <c r="F379" s="98" t="s">
        <v>66</v>
      </c>
    </row>
    <row r="380" spans="1:6" s="94" customFormat="1" ht="12">
      <c r="A380" s="95">
        <v>379</v>
      </c>
      <c r="B380" s="98" t="s">
        <v>73</v>
      </c>
      <c r="C380" s="98" t="s">
        <v>135</v>
      </c>
      <c r="D380" s="115">
        <v>3633.45</v>
      </c>
      <c r="E380" s="97">
        <v>28924</v>
      </c>
      <c r="F380" s="98" t="s">
        <v>66</v>
      </c>
    </row>
    <row r="381" spans="1:6" s="94" customFormat="1" ht="12">
      <c r="A381" s="95">
        <v>380</v>
      </c>
      <c r="B381" s="98" t="s">
        <v>73</v>
      </c>
      <c r="C381" s="98" t="s">
        <v>135</v>
      </c>
      <c r="D381" s="115">
        <v>2260</v>
      </c>
      <c r="E381" s="97">
        <v>12600</v>
      </c>
      <c r="F381" s="98" t="s">
        <v>66</v>
      </c>
    </row>
    <row r="382" spans="1:6" s="94" customFormat="1" ht="12">
      <c r="A382" s="95">
        <v>381</v>
      </c>
      <c r="B382" s="98" t="s">
        <v>157</v>
      </c>
      <c r="C382" s="98" t="s">
        <v>158</v>
      </c>
      <c r="D382" s="115">
        <v>2844</v>
      </c>
      <c r="E382" s="97">
        <v>6952</v>
      </c>
      <c r="F382" s="98" t="s">
        <v>66</v>
      </c>
    </row>
    <row r="383" spans="1:6" s="94" customFormat="1" ht="12">
      <c r="A383" s="95">
        <v>382</v>
      </c>
      <c r="B383" s="98" t="s">
        <v>115</v>
      </c>
      <c r="C383" s="98" t="s">
        <v>136</v>
      </c>
      <c r="D383" s="115">
        <v>6916</v>
      </c>
      <c r="E383" s="97">
        <v>13779.02</v>
      </c>
      <c r="F383" s="98" t="s">
        <v>66</v>
      </c>
    </row>
    <row r="384" spans="1:6" s="94" customFormat="1" ht="12">
      <c r="A384" s="95">
        <v>383</v>
      </c>
      <c r="B384" s="98" t="s">
        <v>178</v>
      </c>
      <c r="C384" s="98" t="s">
        <v>179</v>
      </c>
      <c r="D384" s="115">
        <v>2479.44</v>
      </c>
      <c r="E384" s="97">
        <v>16325.84</v>
      </c>
      <c r="F384" s="98" t="s">
        <v>25</v>
      </c>
    </row>
    <row r="385" spans="1:6" s="94" customFormat="1" ht="12">
      <c r="A385" s="95">
        <v>384</v>
      </c>
      <c r="B385" s="98" t="s">
        <v>178</v>
      </c>
      <c r="C385" s="98" t="s">
        <v>179</v>
      </c>
      <c r="D385" s="115">
        <v>5514.6</v>
      </c>
      <c r="E385" s="97">
        <v>12860</v>
      </c>
      <c r="F385" s="98" t="s">
        <v>66</v>
      </c>
    </row>
    <row r="386" spans="1:6" s="94" customFormat="1" ht="12">
      <c r="A386" s="95">
        <v>385</v>
      </c>
      <c r="B386" s="98" t="s">
        <v>62</v>
      </c>
      <c r="C386" s="98" t="s">
        <v>159</v>
      </c>
      <c r="D386" s="115">
        <v>41.8</v>
      </c>
      <c r="E386" s="97">
        <v>528</v>
      </c>
      <c r="F386" s="98" t="s">
        <v>25</v>
      </c>
    </row>
    <row r="387" spans="1:6" s="94" customFormat="1" ht="12">
      <c r="A387" s="95">
        <v>386</v>
      </c>
      <c r="B387" s="98" t="s">
        <v>62</v>
      </c>
      <c r="C387" s="98" t="s">
        <v>159</v>
      </c>
      <c r="D387" s="115">
        <v>77.86</v>
      </c>
      <c r="E387" s="97">
        <v>2751.15</v>
      </c>
      <c r="F387" s="98" t="s">
        <v>66</v>
      </c>
    </row>
    <row r="388" spans="1:6" s="94" customFormat="1" ht="12">
      <c r="A388" s="95">
        <v>387</v>
      </c>
      <c r="B388" s="98" t="s">
        <v>172</v>
      </c>
      <c r="C388" s="98" t="s">
        <v>173</v>
      </c>
      <c r="D388" s="115">
        <v>3719.48</v>
      </c>
      <c r="E388" s="97">
        <v>21597</v>
      </c>
      <c r="F388" s="98" t="s">
        <v>61</v>
      </c>
    </row>
    <row r="389" spans="1:6" s="94" customFormat="1" ht="24">
      <c r="A389" s="95">
        <v>388</v>
      </c>
      <c r="B389" s="98" t="s">
        <v>126</v>
      </c>
      <c r="C389" s="98" t="s">
        <v>160</v>
      </c>
      <c r="D389" s="115">
        <v>4295.7</v>
      </c>
      <c r="E389" s="97">
        <v>14097.55</v>
      </c>
      <c r="F389" s="98" t="s">
        <v>66</v>
      </c>
    </row>
    <row r="390" spans="1:6" s="94" customFormat="1" ht="24">
      <c r="A390" s="95">
        <v>389</v>
      </c>
      <c r="B390" s="98" t="s">
        <v>126</v>
      </c>
      <c r="C390" s="98" t="s">
        <v>160</v>
      </c>
      <c r="D390" s="115">
        <v>4299.7</v>
      </c>
      <c r="E390" s="97">
        <v>14006.99</v>
      </c>
      <c r="F390" s="98" t="s">
        <v>66</v>
      </c>
    </row>
    <row r="391" spans="1:6" s="94" customFormat="1" ht="24">
      <c r="A391" s="95">
        <v>390</v>
      </c>
      <c r="B391" s="98" t="s">
        <v>75</v>
      </c>
      <c r="C391" s="98" t="s">
        <v>143</v>
      </c>
      <c r="D391" s="115">
        <v>923</v>
      </c>
      <c r="E391" s="97">
        <v>22069.86</v>
      </c>
      <c r="F391" s="98" t="s">
        <v>66</v>
      </c>
    </row>
    <row r="392" spans="1:6" s="94" customFormat="1" ht="24">
      <c r="A392" s="95">
        <v>391</v>
      </c>
      <c r="B392" s="98" t="s">
        <v>75</v>
      </c>
      <c r="C392" s="98" t="s">
        <v>143</v>
      </c>
      <c r="D392" s="115">
        <v>669.75</v>
      </c>
      <c r="E392" s="97">
        <v>14262.22</v>
      </c>
      <c r="F392" s="98" t="s">
        <v>66</v>
      </c>
    </row>
    <row r="393" spans="1:6" s="94" customFormat="1" ht="24">
      <c r="A393" s="95">
        <v>392</v>
      </c>
      <c r="B393" s="98" t="s">
        <v>75</v>
      </c>
      <c r="C393" s="98" t="s">
        <v>143</v>
      </c>
      <c r="D393" s="115">
        <v>898</v>
      </c>
      <c r="E393" s="97">
        <v>14037.42</v>
      </c>
      <c r="F393" s="98" t="s">
        <v>66</v>
      </c>
    </row>
    <row r="394" spans="1:6" s="94" customFormat="1" ht="24">
      <c r="A394" s="95">
        <v>393</v>
      </c>
      <c r="B394" s="98" t="s">
        <v>75</v>
      </c>
      <c r="C394" s="98" t="s">
        <v>143</v>
      </c>
      <c r="D394" s="115">
        <v>1117.4000000000001</v>
      </c>
      <c r="E394" s="97">
        <v>22991.5</v>
      </c>
      <c r="F394" s="98" t="s">
        <v>66</v>
      </c>
    </row>
    <row r="395" spans="1:6" s="94" customFormat="1" ht="24">
      <c r="A395" s="95">
        <v>394</v>
      </c>
      <c r="B395" s="98" t="s">
        <v>75</v>
      </c>
      <c r="C395" s="98" t="s">
        <v>143</v>
      </c>
      <c r="D395" s="115">
        <v>6111.6</v>
      </c>
      <c r="E395" s="97">
        <v>84429.54</v>
      </c>
      <c r="F395" s="98" t="s">
        <v>66</v>
      </c>
    </row>
    <row r="396" spans="1:6" s="94" customFormat="1" ht="24">
      <c r="A396" s="95">
        <v>395</v>
      </c>
      <c r="B396" s="98" t="s">
        <v>75</v>
      </c>
      <c r="C396" s="98" t="s">
        <v>143</v>
      </c>
      <c r="D396" s="115">
        <v>932.4</v>
      </c>
      <c r="E396" s="97">
        <v>22061.040000000001</v>
      </c>
      <c r="F396" s="98" t="s">
        <v>66</v>
      </c>
    </row>
    <row r="397" spans="1:6" s="94" customFormat="1" ht="24">
      <c r="A397" s="95">
        <v>396</v>
      </c>
      <c r="B397" s="98" t="s">
        <v>75</v>
      </c>
      <c r="C397" s="98" t="s">
        <v>143</v>
      </c>
      <c r="D397" s="115">
        <v>814</v>
      </c>
      <c r="E397" s="97">
        <v>13726.87</v>
      </c>
      <c r="F397" s="98" t="s">
        <v>66</v>
      </c>
    </row>
    <row r="398" spans="1:6" s="94" customFormat="1" ht="12">
      <c r="A398" s="95">
        <v>397</v>
      </c>
      <c r="B398" s="98" t="s">
        <v>93</v>
      </c>
      <c r="C398" s="98" t="s">
        <v>138</v>
      </c>
      <c r="D398" s="115">
        <v>3115</v>
      </c>
      <c r="E398" s="97">
        <v>20464</v>
      </c>
      <c r="F398" s="98" t="s">
        <v>144</v>
      </c>
    </row>
    <row r="399" spans="1:6" s="94" customFormat="1" ht="12">
      <c r="A399" s="95">
        <v>398</v>
      </c>
      <c r="B399" s="98" t="s">
        <v>93</v>
      </c>
      <c r="C399" s="98" t="s">
        <v>138</v>
      </c>
      <c r="D399" s="115">
        <v>4342.1000000000004</v>
      </c>
      <c r="E399" s="97">
        <v>14587</v>
      </c>
      <c r="F399" s="98" t="s">
        <v>144</v>
      </c>
    </row>
    <row r="400" spans="1:6" s="94" customFormat="1" ht="12">
      <c r="A400" s="95">
        <v>399</v>
      </c>
      <c r="B400" s="98" t="s">
        <v>128</v>
      </c>
      <c r="C400" s="98" t="s">
        <v>161</v>
      </c>
      <c r="D400" s="115">
        <v>14140.6</v>
      </c>
      <c r="E400" s="97">
        <v>61873.2</v>
      </c>
      <c r="F400" s="98" t="s">
        <v>66</v>
      </c>
    </row>
    <row r="401" spans="1:6" s="94" customFormat="1" ht="12">
      <c r="A401" s="95">
        <v>400</v>
      </c>
      <c r="B401" s="98" t="s">
        <v>174</v>
      </c>
      <c r="C401" s="98" t="s">
        <v>175</v>
      </c>
      <c r="D401" s="115">
        <v>5442.9</v>
      </c>
      <c r="E401" s="97">
        <v>9335</v>
      </c>
      <c r="F401" s="98" t="s">
        <v>66</v>
      </c>
    </row>
    <row r="402" spans="1:6" s="94" customFormat="1" ht="24">
      <c r="A402" s="95">
        <v>401</v>
      </c>
      <c r="B402" s="98" t="s">
        <v>139</v>
      </c>
      <c r="C402" s="98" t="s">
        <v>140</v>
      </c>
      <c r="D402" s="115">
        <v>2055.48</v>
      </c>
      <c r="E402" s="97">
        <v>32117.1</v>
      </c>
      <c r="F402" s="98" t="s">
        <v>101</v>
      </c>
    </row>
    <row r="403" spans="1:6" s="94" customFormat="1" ht="24">
      <c r="A403" s="95">
        <v>402</v>
      </c>
      <c r="B403" s="98" t="s">
        <v>139</v>
      </c>
      <c r="C403" s="98" t="s">
        <v>140</v>
      </c>
      <c r="D403" s="115">
        <v>463.98</v>
      </c>
      <c r="E403" s="97">
        <v>7624.54</v>
      </c>
      <c r="F403" s="98" t="s">
        <v>25</v>
      </c>
    </row>
    <row r="404" spans="1:6" s="94" customFormat="1" ht="12">
      <c r="A404" s="95">
        <v>403</v>
      </c>
      <c r="B404" s="98" t="s">
        <v>40</v>
      </c>
      <c r="C404" s="98" t="s">
        <v>41</v>
      </c>
      <c r="D404" s="115">
        <v>2378.6999999999998</v>
      </c>
      <c r="E404" s="97">
        <v>83210.600000000006</v>
      </c>
      <c r="F404" s="98" t="s">
        <v>66</v>
      </c>
    </row>
    <row r="405" spans="1:6" s="94" customFormat="1" ht="12">
      <c r="A405" s="95">
        <v>404</v>
      </c>
      <c r="B405" s="98" t="s">
        <v>96</v>
      </c>
      <c r="C405" s="98" t="s">
        <v>97</v>
      </c>
      <c r="D405" s="115">
        <v>6382.3</v>
      </c>
      <c r="E405" s="97">
        <v>21930.1</v>
      </c>
      <c r="F405" s="98" t="s">
        <v>66</v>
      </c>
    </row>
    <row r="406" spans="1:6" s="94" customFormat="1" ht="12">
      <c r="A406" s="95">
        <v>405</v>
      </c>
      <c r="B406" s="98" t="s">
        <v>96</v>
      </c>
      <c r="C406" s="98" t="s">
        <v>97</v>
      </c>
      <c r="D406" s="115">
        <v>20684.599999999999</v>
      </c>
      <c r="E406" s="97">
        <v>40228.35</v>
      </c>
      <c r="F406" s="98" t="s">
        <v>66</v>
      </c>
    </row>
    <row r="407" spans="1:6" s="94" customFormat="1" ht="12">
      <c r="A407" s="95">
        <v>406</v>
      </c>
      <c r="B407" s="98" t="s">
        <v>130</v>
      </c>
      <c r="C407" s="98" t="s">
        <v>131</v>
      </c>
      <c r="D407" s="115">
        <v>4728.93</v>
      </c>
      <c r="E407" s="97">
        <v>23319.35</v>
      </c>
      <c r="F407" s="98" t="s">
        <v>66</v>
      </c>
    </row>
    <row r="408" spans="1:6" s="94" customFormat="1" ht="24">
      <c r="A408" s="95">
        <v>407</v>
      </c>
      <c r="B408" s="98" t="s">
        <v>182</v>
      </c>
      <c r="C408" s="98" t="s">
        <v>183</v>
      </c>
      <c r="D408" s="115">
        <v>3121</v>
      </c>
      <c r="E408" s="97">
        <v>14188.1</v>
      </c>
      <c r="F408" s="98" t="s">
        <v>181</v>
      </c>
    </row>
    <row r="409" spans="1:6">
      <c r="D409" s="116">
        <f>SUM(D2:D408)</f>
        <v>931069.44999999949</v>
      </c>
      <c r="E409" s="101">
        <f>SUM(E2:E408)</f>
        <v>10123434.489999998</v>
      </c>
    </row>
    <row r="412" spans="1:6">
      <c r="A412" s="102" t="s">
        <v>19</v>
      </c>
      <c r="B412" s="102" t="s">
        <v>408</v>
      </c>
      <c r="C412" s="102" t="s">
        <v>21</v>
      </c>
      <c r="D412" s="103" t="s">
        <v>22</v>
      </c>
      <c r="E412" s="104" t="s">
        <v>23</v>
      </c>
      <c r="F412" s="104" t="s">
        <v>24</v>
      </c>
    </row>
    <row r="413" spans="1:6">
      <c r="A413" s="105">
        <v>1</v>
      </c>
      <c r="B413" s="82" t="s">
        <v>402</v>
      </c>
      <c r="C413" s="109" t="s">
        <v>67</v>
      </c>
      <c r="D413" s="106" t="s">
        <v>148</v>
      </c>
      <c r="E413" s="84">
        <f ca="1">SUMIF($B$2:$F$408,C413,$D$2:$D$408)</f>
        <v>380246.92000000004</v>
      </c>
      <c r="F413" s="84">
        <f ca="1">SUMIF($B$2:$F$408,C413,$E$2:$E$408)</f>
        <v>363616.38000000006</v>
      </c>
    </row>
    <row r="414" spans="1:6">
      <c r="A414" s="105">
        <v>2</v>
      </c>
      <c r="B414" s="82" t="s">
        <v>396</v>
      </c>
      <c r="C414" s="109" t="s">
        <v>191</v>
      </c>
      <c r="D414" s="106" t="s">
        <v>192</v>
      </c>
      <c r="E414" s="84">
        <f t="shared" ref="E414:E445" ca="1" si="0">SUMIF($B$2:$F$408,C414,$D$2:$D$408)</f>
        <v>21075</v>
      </c>
      <c r="F414" s="84">
        <f t="shared" ref="F414:F445" ca="1" si="1">SUMIF($B$2:$F$408,C414,$E$2:$E$408)</f>
        <v>13964</v>
      </c>
    </row>
    <row r="415" spans="1:6">
      <c r="A415" s="105">
        <v>3</v>
      </c>
      <c r="B415" s="82" t="s">
        <v>404</v>
      </c>
      <c r="C415" s="109" t="s">
        <v>26</v>
      </c>
      <c r="D415" s="106" t="s">
        <v>27</v>
      </c>
      <c r="E415" s="84">
        <f t="shared" ca="1" si="0"/>
        <v>3645.2000000000003</v>
      </c>
      <c r="F415" s="84">
        <f t="shared" ca="1" si="1"/>
        <v>138959.29999999999</v>
      </c>
    </row>
    <row r="416" spans="1:6">
      <c r="A416" s="105">
        <v>4</v>
      </c>
      <c r="B416" s="121" t="s">
        <v>409</v>
      </c>
      <c r="C416" s="109" t="s">
        <v>185</v>
      </c>
      <c r="D416" s="106" t="s">
        <v>186</v>
      </c>
      <c r="E416" s="84">
        <f t="shared" ca="1" si="0"/>
        <v>230</v>
      </c>
      <c r="F416" s="84">
        <f t="shared" ca="1" si="1"/>
        <v>1976.85</v>
      </c>
    </row>
    <row r="417" spans="1:8">
      <c r="A417" s="105">
        <v>5</v>
      </c>
      <c r="B417" s="82" t="s">
        <v>404</v>
      </c>
      <c r="C417" s="109" t="s">
        <v>122</v>
      </c>
      <c r="D417" s="106" t="s">
        <v>123</v>
      </c>
      <c r="E417" s="84">
        <f t="shared" ca="1" si="0"/>
        <v>841</v>
      </c>
      <c r="F417" s="84">
        <f t="shared" ca="1" si="1"/>
        <v>10619.97</v>
      </c>
    </row>
    <row r="418" spans="1:8">
      <c r="A418" s="105">
        <v>6</v>
      </c>
      <c r="B418" s="82" t="s">
        <v>399</v>
      </c>
      <c r="C418" s="109" t="s">
        <v>188</v>
      </c>
      <c r="D418" s="106" t="s">
        <v>189</v>
      </c>
      <c r="E418" s="84">
        <f t="shared" ca="1" si="0"/>
        <v>21370.12</v>
      </c>
      <c r="F418" s="84">
        <f t="shared" ca="1" si="1"/>
        <v>65585.009999999995</v>
      </c>
    </row>
    <row r="419" spans="1:8">
      <c r="A419" s="105">
        <v>7</v>
      </c>
      <c r="B419" s="82" t="s">
        <v>399</v>
      </c>
      <c r="C419" s="109" t="s">
        <v>28</v>
      </c>
      <c r="D419" s="106" t="s">
        <v>29</v>
      </c>
      <c r="E419" s="84">
        <f t="shared" ca="1" si="0"/>
        <v>12664.5</v>
      </c>
      <c r="F419" s="84">
        <f t="shared" ca="1" si="1"/>
        <v>52929.5</v>
      </c>
    </row>
    <row r="420" spans="1:8">
      <c r="A420" s="105">
        <v>8</v>
      </c>
      <c r="B420" s="82" t="s">
        <v>399</v>
      </c>
      <c r="C420" s="109" t="s">
        <v>120</v>
      </c>
      <c r="D420" s="106" t="s">
        <v>142</v>
      </c>
      <c r="E420" s="84">
        <f t="shared" ca="1" si="0"/>
        <v>8109.5</v>
      </c>
      <c r="F420" s="84">
        <f t="shared" ca="1" si="1"/>
        <v>97932</v>
      </c>
    </row>
    <row r="421" spans="1:8">
      <c r="A421" s="105">
        <v>9</v>
      </c>
      <c r="B421" s="82" t="s">
        <v>404</v>
      </c>
      <c r="C421" s="109" t="s">
        <v>51</v>
      </c>
      <c r="D421" s="106" t="s">
        <v>153</v>
      </c>
      <c r="E421" s="84">
        <f t="shared" ca="1" si="0"/>
        <v>3657</v>
      </c>
      <c r="F421" s="84">
        <f t="shared" ca="1" si="1"/>
        <v>117643.59999999999</v>
      </c>
      <c r="H421" s="82" t="s">
        <v>395</v>
      </c>
    </row>
    <row r="422" spans="1:8">
      <c r="A422" s="105">
        <v>10</v>
      </c>
      <c r="B422" s="82" t="s">
        <v>404</v>
      </c>
      <c r="C422" s="109" t="s">
        <v>30</v>
      </c>
      <c r="D422" s="106" t="s">
        <v>31</v>
      </c>
      <c r="E422" s="84">
        <f t="shared" ca="1" si="0"/>
        <v>134385.66999999995</v>
      </c>
      <c r="F422" s="84">
        <f t="shared" ca="1" si="1"/>
        <v>3532799.9900000016</v>
      </c>
      <c r="H422" s="82" t="s">
        <v>396</v>
      </c>
    </row>
    <row r="423" spans="1:8">
      <c r="A423" s="105">
        <v>11</v>
      </c>
      <c r="B423" s="82" t="s">
        <v>395</v>
      </c>
      <c r="C423" s="109" t="s">
        <v>69</v>
      </c>
      <c r="D423" s="106" t="s">
        <v>149</v>
      </c>
      <c r="E423" s="84">
        <f t="shared" ca="1" si="0"/>
        <v>423.90000000000003</v>
      </c>
      <c r="F423" s="84">
        <f t="shared" ca="1" si="1"/>
        <v>3081805.84</v>
      </c>
      <c r="H423" s="82" t="s">
        <v>397</v>
      </c>
    </row>
    <row r="424" spans="1:8">
      <c r="A424" s="105">
        <v>12</v>
      </c>
      <c r="B424" s="82" t="s">
        <v>399</v>
      </c>
      <c r="C424" s="109" t="s">
        <v>71</v>
      </c>
      <c r="D424" s="106" t="s">
        <v>156</v>
      </c>
      <c r="E424" s="84">
        <f t="shared" ca="1" si="0"/>
        <v>49324</v>
      </c>
      <c r="F424" s="84">
        <f t="shared" ca="1" si="1"/>
        <v>320955.19</v>
      </c>
      <c r="H424" s="82" t="s">
        <v>398</v>
      </c>
    </row>
    <row r="425" spans="1:8">
      <c r="A425" s="105">
        <v>13</v>
      </c>
      <c r="B425" s="82" t="s">
        <v>396</v>
      </c>
      <c r="C425" s="109" t="s">
        <v>113</v>
      </c>
      <c r="D425" s="106" t="s">
        <v>146</v>
      </c>
      <c r="E425" s="84">
        <f t="shared" ca="1" si="0"/>
        <v>1685</v>
      </c>
      <c r="F425" s="84">
        <f t="shared" ca="1" si="1"/>
        <v>10328.64</v>
      </c>
      <c r="H425" s="82" t="s">
        <v>399</v>
      </c>
    </row>
    <row r="426" spans="1:8">
      <c r="A426" s="105">
        <v>14</v>
      </c>
      <c r="B426" s="82" t="s">
        <v>399</v>
      </c>
      <c r="C426" s="109" t="s">
        <v>99</v>
      </c>
      <c r="D426" s="106" t="s">
        <v>100</v>
      </c>
      <c r="E426" s="84">
        <f t="shared" ca="1" si="0"/>
        <v>12357.880000000001</v>
      </c>
      <c r="F426" s="84">
        <f t="shared" ca="1" si="1"/>
        <v>41239.5</v>
      </c>
      <c r="H426" s="82" t="s">
        <v>400</v>
      </c>
    </row>
    <row r="427" spans="1:8">
      <c r="A427" s="105">
        <v>15</v>
      </c>
      <c r="B427" s="82" t="s">
        <v>403</v>
      </c>
      <c r="C427" s="109" t="s">
        <v>89</v>
      </c>
      <c r="D427" s="106" t="s">
        <v>90</v>
      </c>
      <c r="E427" s="84">
        <f t="shared" ca="1" si="0"/>
        <v>92268.88999999997</v>
      </c>
      <c r="F427" s="84">
        <f t="shared" ca="1" si="1"/>
        <v>1200552.2200000002</v>
      </c>
      <c r="H427" s="82" t="s">
        <v>401</v>
      </c>
    </row>
    <row r="428" spans="1:8">
      <c r="A428" s="105">
        <v>16</v>
      </c>
      <c r="B428" s="82" t="s">
        <v>400</v>
      </c>
      <c r="C428" s="109" t="s">
        <v>56</v>
      </c>
      <c r="D428" s="106" t="s">
        <v>132</v>
      </c>
      <c r="E428" s="84">
        <f t="shared" ca="1" si="0"/>
        <v>6607.05</v>
      </c>
      <c r="F428" s="84">
        <f t="shared" ca="1" si="1"/>
        <v>41071.78</v>
      </c>
      <c r="H428" s="82" t="s">
        <v>402</v>
      </c>
    </row>
    <row r="429" spans="1:8">
      <c r="A429" s="105">
        <v>17</v>
      </c>
      <c r="B429" s="82" t="s">
        <v>401</v>
      </c>
      <c r="C429" s="109" t="s">
        <v>110</v>
      </c>
      <c r="D429" s="106" t="s">
        <v>111</v>
      </c>
      <c r="E429" s="84">
        <f t="shared" ca="1" si="0"/>
        <v>41969.4</v>
      </c>
      <c r="F429" s="84">
        <f t="shared" ca="1" si="1"/>
        <v>227895.82</v>
      </c>
      <c r="H429" s="82" t="s">
        <v>403</v>
      </c>
    </row>
    <row r="430" spans="1:8">
      <c r="A430" s="105">
        <v>18</v>
      </c>
      <c r="B430" s="82" t="s">
        <v>399</v>
      </c>
      <c r="C430" s="109" t="s">
        <v>73</v>
      </c>
      <c r="D430" s="106" t="s">
        <v>135</v>
      </c>
      <c r="E430" s="84">
        <f t="shared" ca="1" si="0"/>
        <v>31698.100000000002</v>
      </c>
      <c r="F430" s="84">
        <f t="shared" ca="1" si="1"/>
        <v>178205.56</v>
      </c>
      <c r="H430" s="82" t="s">
        <v>404</v>
      </c>
    </row>
    <row r="431" spans="1:8">
      <c r="A431" s="105">
        <v>19</v>
      </c>
      <c r="B431" s="82" t="s">
        <v>399</v>
      </c>
      <c r="C431" s="109" t="s">
        <v>157</v>
      </c>
      <c r="D431" s="106" t="s">
        <v>158</v>
      </c>
      <c r="E431" s="84">
        <f t="shared" ca="1" si="0"/>
        <v>2844</v>
      </c>
      <c r="F431" s="84">
        <f t="shared" ca="1" si="1"/>
        <v>6952</v>
      </c>
      <c r="H431" s="121" t="s">
        <v>409</v>
      </c>
    </row>
    <row r="432" spans="1:8">
      <c r="A432" s="105">
        <v>20</v>
      </c>
      <c r="B432" s="82" t="s">
        <v>399</v>
      </c>
      <c r="C432" s="109" t="s">
        <v>115</v>
      </c>
      <c r="D432" s="106" t="s">
        <v>136</v>
      </c>
      <c r="E432" s="84">
        <f t="shared" ca="1" si="0"/>
        <v>6916</v>
      </c>
      <c r="F432" s="84">
        <f t="shared" ca="1" si="1"/>
        <v>13779.02</v>
      </c>
    </row>
    <row r="433" spans="1:6">
      <c r="A433" s="105">
        <v>21</v>
      </c>
      <c r="B433" s="82" t="s">
        <v>399</v>
      </c>
      <c r="C433" s="109" t="s">
        <v>178</v>
      </c>
      <c r="D433" s="106" t="s">
        <v>179</v>
      </c>
      <c r="E433" s="84">
        <f t="shared" ca="1" si="0"/>
        <v>7994.0400000000009</v>
      </c>
      <c r="F433" s="84">
        <f t="shared" ca="1" si="1"/>
        <v>29185.84</v>
      </c>
    </row>
    <row r="434" spans="1:6">
      <c r="A434" s="105">
        <v>22</v>
      </c>
      <c r="B434" s="82" t="s">
        <v>398</v>
      </c>
      <c r="C434" s="109" t="s">
        <v>62</v>
      </c>
      <c r="D434" s="106" t="s">
        <v>159</v>
      </c>
      <c r="E434" s="84">
        <f t="shared" ca="1" si="0"/>
        <v>119.66</v>
      </c>
      <c r="F434" s="84">
        <f t="shared" ca="1" si="1"/>
        <v>3279.15</v>
      </c>
    </row>
    <row r="435" spans="1:6">
      <c r="A435" s="105">
        <v>23</v>
      </c>
      <c r="B435" s="82" t="s">
        <v>400</v>
      </c>
      <c r="C435" s="109" t="s">
        <v>172</v>
      </c>
      <c r="D435" s="106" t="s">
        <v>173</v>
      </c>
      <c r="E435" s="84">
        <f t="shared" ca="1" si="0"/>
        <v>3719.48</v>
      </c>
      <c r="F435" s="84">
        <f t="shared" ca="1" si="1"/>
        <v>21597</v>
      </c>
    </row>
    <row r="436" spans="1:6">
      <c r="A436" s="105">
        <v>24</v>
      </c>
      <c r="B436" s="82" t="s">
        <v>400</v>
      </c>
      <c r="C436" s="109" t="s">
        <v>126</v>
      </c>
      <c r="D436" s="106" t="s">
        <v>160</v>
      </c>
      <c r="E436" s="84">
        <f t="shared" ca="1" si="0"/>
        <v>8595.4</v>
      </c>
      <c r="F436" s="84">
        <f t="shared" ca="1" si="1"/>
        <v>28104.54</v>
      </c>
    </row>
    <row r="437" spans="1:6">
      <c r="A437" s="105">
        <v>25</v>
      </c>
      <c r="B437" s="82" t="s">
        <v>404</v>
      </c>
      <c r="C437" s="109" t="s">
        <v>75</v>
      </c>
      <c r="D437" s="106" t="s">
        <v>143</v>
      </c>
      <c r="E437" s="84">
        <f t="shared" ca="1" si="0"/>
        <v>11466.15</v>
      </c>
      <c r="F437" s="84">
        <f t="shared" ca="1" si="1"/>
        <v>193578.44999999998</v>
      </c>
    </row>
    <row r="438" spans="1:6">
      <c r="A438" s="105">
        <v>26</v>
      </c>
      <c r="B438" s="82" t="s">
        <v>399</v>
      </c>
      <c r="C438" s="109" t="s">
        <v>93</v>
      </c>
      <c r="D438" s="106" t="s">
        <v>138</v>
      </c>
      <c r="E438" s="84">
        <f t="shared" ca="1" si="0"/>
        <v>7457.1</v>
      </c>
      <c r="F438" s="84">
        <f t="shared" ca="1" si="1"/>
        <v>35051</v>
      </c>
    </row>
    <row r="439" spans="1:6">
      <c r="A439" s="105">
        <v>27</v>
      </c>
      <c r="B439" s="82" t="s">
        <v>399</v>
      </c>
      <c r="C439" s="109" t="s">
        <v>128</v>
      </c>
      <c r="D439" s="106" t="s">
        <v>161</v>
      </c>
      <c r="E439" s="84">
        <f t="shared" ca="1" si="0"/>
        <v>14140.6</v>
      </c>
      <c r="F439" s="84">
        <f t="shared" ca="1" si="1"/>
        <v>61873.2</v>
      </c>
    </row>
    <row r="440" spans="1:6">
      <c r="A440" s="105">
        <v>28</v>
      </c>
      <c r="B440" s="82" t="s">
        <v>399</v>
      </c>
      <c r="C440" s="109" t="s">
        <v>174</v>
      </c>
      <c r="D440" s="106" t="s">
        <v>175</v>
      </c>
      <c r="E440" s="84">
        <f t="shared" ca="1" si="0"/>
        <v>5442.9</v>
      </c>
      <c r="F440" s="84">
        <f t="shared" ca="1" si="1"/>
        <v>9335</v>
      </c>
    </row>
    <row r="441" spans="1:6">
      <c r="A441" s="105">
        <v>29</v>
      </c>
      <c r="B441" s="82" t="s">
        <v>404</v>
      </c>
      <c r="C441" s="109" t="s">
        <v>139</v>
      </c>
      <c r="D441" s="106" t="s">
        <v>140</v>
      </c>
      <c r="E441" s="84">
        <f t="shared" ca="1" si="0"/>
        <v>2519.46</v>
      </c>
      <c r="F441" s="84">
        <f t="shared" ca="1" si="1"/>
        <v>39741.64</v>
      </c>
    </row>
    <row r="442" spans="1:6">
      <c r="A442" s="105">
        <v>30</v>
      </c>
      <c r="B442" s="82" t="s">
        <v>404</v>
      </c>
      <c r="C442" s="109" t="s">
        <v>40</v>
      </c>
      <c r="D442" s="106" t="s">
        <v>41</v>
      </c>
      <c r="E442" s="84">
        <f t="shared" ca="1" si="0"/>
        <v>2378.6999999999998</v>
      </c>
      <c r="F442" s="84">
        <f t="shared" ca="1" si="1"/>
        <v>83210.600000000006</v>
      </c>
    </row>
    <row r="443" spans="1:6">
      <c r="A443" s="105">
        <v>31</v>
      </c>
      <c r="B443" s="82" t="s">
        <v>399</v>
      </c>
      <c r="C443" s="109" t="s">
        <v>96</v>
      </c>
      <c r="D443" s="106" t="s">
        <v>97</v>
      </c>
      <c r="E443" s="84">
        <f t="shared" ca="1" si="0"/>
        <v>27066.899999999998</v>
      </c>
      <c r="F443" s="84">
        <f t="shared" ca="1" si="1"/>
        <v>62158.45</v>
      </c>
    </row>
    <row r="444" spans="1:6">
      <c r="A444" s="105">
        <v>32</v>
      </c>
      <c r="B444" s="82" t="s">
        <v>400</v>
      </c>
      <c r="C444" s="109" t="s">
        <v>130</v>
      </c>
      <c r="D444" s="106" t="s">
        <v>131</v>
      </c>
      <c r="E444" s="84">
        <f t="shared" ca="1" si="0"/>
        <v>4728.93</v>
      </c>
      <c r="F444" s="84">
        <f t="shared" ca="1" si="1"/>
        <v>23319.35</v>
      </c>
    </row>
    <row r="445" spans="1:6">
      <c r="A445" s="105">
        <v>33</v>
      </c>
      <c r="B445" s="82" t="s">
        <v>399</v>
      </c>
      <c r="C445" s="109" t="s">
        <v>182</v>
      </c>
      <c r="D445" s="106" t="s">
        <v>183</v>
      </c>
      <c r="E445" s="84">
        <f t="shared" ca="1" si="0"/>
        <v>3121</v>
      </c>
      <c r="F445" s="84">
        <f t="shared" ca="1" si="1"/>
        <v>14188.1</v>
      </c>
    </row>
    <row r="446" spans="1:6">
      <c r="D446" s="116">
        <f ca="1">SUM(E413:E445)</f>
        <v>931069.45000000019</v>
      </c>
      <c r="E446" s="101">
        <f ca="1">SUM(F413:F445)</f>
        <v>10123434.489999998</v>
      </c>
    </row>
    <row r="448" spans="1:6">
      <c r="A448" s="105" t="s">
        <v>19</v>
      </c>
      <c r="B448" s="102" t="s">
        <v>408</v>
      </c>
      <c r="C448" s="104" t="s">
        <v>23</v>
      </c>
      <c r="D448" s="104" t="s">
        <v>24</v>
      </c>
    </row>
    <row r="449" spans="1:4">
      <c r="A449" s="105">
        <v>1</v>
      </c>
      <c r="B449" s="82" t="s">
        <v>395</v>
      </c>
      <c r="C449" s="84">
        <f ca="1">SUMIF($B$413:$F$445,B449,$E$413:$E$445)</f>
        <v>423.90000000000003</v>
      </c>
      <c r="D449" s="84">
        <f ca="1">SUMIF($B$413:$F$445,B449,$F$413:$F$445)</f>
        <v>3081805.84</v>
      </c>
    </row>
    <row r="450" spans="1:4">
      <c r="A450" s="105">
        <v>2</v>
      </c>
      <c r="B450" s="82" t="s">
        <v>396</v>
      </c>
      <c r="C450" s="84">
        <f t="shared" ref="C450:C459" ca="1" si="2">SUMIF($B$413:$F$445,B450,$E$413:$E$445)</f>
        <v>22760</v>
      </c>
      <c r="D450" s="84">
        <f t="shared" ref="D450:D459" ca="1" si="3">SUMIF($B$413:$F$445,B450,$F$413:$F$445)</f>
        <v>24292.639999999999</v>
      </c>
    </row>
    <row r="451" spans="1:4">
      <c r="A451" s="105">
        <v>3</v>
      </c>
      <c r="B451" s="82" t="s">
        <v>397</v>
      </c>
      <c r="C451" s="84">
        <f t="shared" ca="1" si="2"/>
        <v>0</v>
      </c>
      <c r="D451" s="84">
        <f t="shared" ca="1" si="3"/>
        <v>0</v>
      </c>
    </row>
    <row r="452" spans="1:4">
      <c r="A452" s="105">
        <v>4</v>
      </c>
      <c r="B452" s="82" t="s">
        <v>398</v>
      </c>
      <c r="C452" s="84">
        <f t="shared" ca="1" si="2"/>
        <v>119.66</v>
      </c>
      <c r="D452" s="84">
        <f t="shared" ca="1" si="3"/>
        <v>3279.15</v>
      </c>
    </row>
    <row r="453" spans="1:4">
      <c r="A453" s="105">
        <v>5</v>
      </c>
      <c r="B453" s="82" t="s">
        <v>399</v>
      </c>
      <c r="C453" s="84">
        <f t="shared" ca="1" si="2"/>
        <v>210506.64</v>
      </c>
      <c r="D453" s="84">
        <f t="shared" ca="1" si="3"/>
        <v>989369.36999999988</v>
      </c>
    </row>
    <row r="454" spans="1:4">
      <c r="A454" s="105">
        <v>6</v>
      </c>
      <c r="B454" s="82" t="s">
        <v>400</v>
      </c>
      <c r="C454" s="84">
        <f t="shared" ca="1" si="2"/>
        <v>23650.86</v>
      </c>
      <c r="D454" s="84">
        <f t="shared" ca="1" si="3"/>
        <v>114092.67000000001</v>
      </c>
    </row>
    <row r="455" spans="1:4">
      <c r="A455" s="105">
        <v>7</v>
      </c>
      <c r="B455" s="82" t="s">
        <v>401</v>
      </c>
      <c r="C455" s="84">
        <f t="shared" ca="1" si="2"/>
        <v>41969.4</v>
      </c>
      <c r="D455" s="84">
        <f t="shared" ca="1" si="3"/>
        <v>227895.82</v>
      </c>
    </row>
    <row r="456" spans="1:4">
      <c r="A456" s="105">
        <v>8</v>
      </c>
      <c r="B456" s="82" t="s">
        <v>402</v>
      </c>
      <c r="C456" s="84">
        <f t="shared" ca="1" si="2"/>
        <v>380246.92000000004</v>
      </c>
      <c r="D456" s="84">
        <f t="shared" ca="1" si="3"/>
        <v>363616.38000000006</v>
      </c>
    </row>
    <row r="457" spans="1:4">
      <c r="A457" s="105">
        <v>9</v>
      </c>
      <c r="B457" s="82" t="s">
        <v>403</v>
      </c>
      <c r="C457" s="84">
        <f t="shared" ca="1" si="2"/>
        <v>92268.88999999997</v>
      </c>
      <c r="D457" s="84">
        <f t="shared" ca="1" si="3"/>
        <v>1200552.2200000002</v>
      </c>
    </row>
    <row r="458" spans="1:4">
      <c r="A458" s="105">
        <v>10</v>
      </c>
      <c r="B458" s="82" t="s">
        <v>404</v>
      </c>
      <c r="C458" s="84">
        <f t="shared" ca="1" si="2"/>
        <v>158893.17999999996</v>
      </c>
      <c r="D458" s="84">
        <f t="shared" ca="1" si="3"/>
        <v>4116553.5500000021</v>
      </c>
    </row>
    <row r="459" spans="1:4">
      <c r="A459" s="122">
        <v>11</v>
      </c>
      <c r="B459" s="107" t="s">
        <v>409</v>
      </c>
      <c r="C459" s="84">
        <f t="shared" ca="1" si="2"/>
        <v>230</v>
      </c>
      <c r="D459" s="84">
        <f t="shared" ca="1" si="3"/>
        <v>1976.85</v>
      </c>
    </row>
    <row r="460" spans="1:4">
      <c r="C460" s="84">
        <f ca="1">SUM(C449:C459)</f>
        <v>931069.45000000007</v>
      </c>
      <c r="D460" s="84">
        <f ca="1">SUM(D449:D459)</f>
        <v>10123434.490000002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93"/>
  <sheetViews>
    <sheetView topLeftCell="A368" workbookViewId="0">
      <selection activeCell="D394" sqref="D394"/>
    </sheetView>
  </sheetViews>
  <sheetFormatPr defaultRowHeight="15"/>
  <cols>
    <col min="1" max="1" width="5" style="48" bestFit="1" customWidth="1"/>
    <col min="2" max="2" width="30.28515625" style="49" customWidth="1"/>
    <col min="3" max="3" width="38.5703125" style="49" customWidth="1"/>
    <col min="4" max="4" width="23.85546875" style="50" customWidth="1"/>
    <col min="5" max="5" width="15.28515625" style="50" bestFit="1" customWidth="1"/>
    <col min="6" max="6" width="25.28515625" style="49" bestFit="1" customWidth="1"/>
    <col min="7" max="16384" width="9.140625" style="43"/>
  </cols>
  <sheetData>
    <row r="1" spans="1:6" ht="14.25">
      <c r="A1" s="41" t="s">
        <v>19</v>
      </c>
      <c r="B1" s="41" t="s">
        <v>21</v>
      </c>
      <c r="C1" s="41" t="s">
        <v>22</v>
      </c>
      <c r="D1" s="42" t="s">
        <v>23</v>
      </c>
      <c r="E1" s="42" t="s">
        <v>24</v>
      </c>
      <c r="F1" s="41" t="s">
        <v>20</v>
      </c>
    </row>
    <row r="2" spans="1:6" s="47" customFormat="1" ht="12">
      <c r="A2" s="44">
        <v>1</v>
      </c>
      <c r="B2" s="45" t="s">
        <v>67</v>
      </c>
      <c r="C2" s="45" t="s">
        <v>148</v>
      </c>
      <c r="D2" s="46">
        <v>22789.82</v>
      </c>
      <c r="E2" s="46">
        <v>21073.52</v>
      </c>
      <c r="F2" s="45" t="s">
        <v>42</v>
      </c>
    </row>
    <row r="3" spans="1:6" s="47" customFormat="1" ht="12">
      <c r="A3" s="44">
        <v>2</v>
      </c>
      <c r="B3" s="45" t="s">
        <v>67</v>
      </c>
      <c r="C3" s="45" t="s">
        <v>148</v>
      </c>
      <c r="D3" s="46">
        <v>22789.82</v>
      </c>
      <c r="E3" s="46">
        <v>21073.52</v>
      </c>
      <c r="F3" s="45" t="s">
        <v>42</v>
      </c>
    </row>
    <row r="4" spans="1:6" s="47" customFormat="1" ht="12">
      <c r="A4" s="44">
        <v>3</v>
      </c>
      <c r="B4" s="45" t="s">
        <v>67</v>
      </c>
      <c r="C4" s="45" t="s">
        <v>148</v>
      </c>
      <c r="D4" s="46">
        <v>20398.03</v>
      </c>
      <c r="E4" s="46">
        <v>20917.830000000002</v>
      </c>
      <c r="F4" s="45" t="s">
        <v>66</v>
      </c>
    </row>
    <row r="5" spans="1:6" s="47" customFormat="1" ht="12">
      <c r="A5" s="44">
        <v>4</v>
      </c>
      <c r="B5" s="45" t="s">
        <v>67</v>
      </c>
      <c r="C5" s="45" t="s">
        <v>148</v>
      </c>
      <c r="D5" s="46">
        <v>22789.82</v>
      </c>
      <c r="E5" s="46">
        <v>21073.52</v>
      </c>
      <c r="F5" s="45" t="s">
        <v>42</v>
      </c>
    </row>
    <row r="6" spans="1:6" s="47" customFormat="1" ht="12">
      <c r="A6" s="44">
        <v>5</v>
      </c>
      <c r="B6" s="45" t="s">
        <v>67</v>
      </c>
      <c r="C6" s="45" t="s">
        <v>148</v>
      </c>
      <c r="D6" s="46">
        <v>20196.13</v>
      </c>
      <c r="E6" s="46">
        <v>19906.919999999998</v>
      </c>
      <c r="F6" s="45" t="s">
        <v>66</v>
      </c>
    </row>
    <row r="7" spans="1:6" s="47" customFormat="1" ht="12">
      <c r="A7" s="44">
        <v>6</v>
      </c>
      <c r="B7" s="45" t="s">
        <v>67</v>
      </c>
      <c r="C7" s="45" t="s">
        <v>148</v>
      </c>
      <c r="D7" s="46">
        <v>20196.13</v>
      </c>
      <c r="E7" s="46">
        <v>19906.93</v>
      </c>
      <c r="F7" s="45" t="s">
        <v>66</v>
      </c>
    </row>
    <row r="8" spans="1:6" s="47" customFormat="1" ht="12">
      <c r="A8" s="44">
        <v>7</v>
      </c>
      <c r="B8" s="45" t="s">
        <v>67</v>
      </c>
      <c r="C8" s="45" t="s">
        <v>148</v>
      </c>
      <c r="D8" s="46">
        <v>40559.300000000003</v>
      </c>
      <c r="E8" s="46">
        <v>39037.379999999997</v>
      </c>
      <c r="F8" s="45" t="s">
        <v>66</v>
      </c>
    </row>
    <row r="9" spans="1:6" s="47" customFormat="1" ht="12">
      <c r="A9" s="44">
        <v>8</v>
      </c>
      <c r="B9" s="45" t="s">
        <v>67</v>
      </c>
      <c r="C9" s="45" t="s">
        <v>148</v>
      </c>
      <c r="D9" s="46">
        <v>40594.160000000003</v>
      </c>
      <c r="E9" s="46">
        <v>41596.33</v>
      </c>
      <c r="F9" s="45" t="s">
        <v>66</v>
      </c>
    </row>
    <row r="10" spans="1:6" s="47" customFormat="1" ht="12">
      <c r="A10" s="44">
        <v>9</v>
      </c>
      <c r="B10" s="45" t="s">
        <v>67</v>
      </c>
      <c r="C10" s="45" t="s">
        <v>148</v>
      </c>
      <c r="D10" s="46">
        <v>40594.160000000003</v>
      </c>
      <c r="E10" s="46">
        <v>40815.81</v>
      </c>
      <c r="F10" s="45" t="s">
        <v>66</v>
      </c>
    </row>
    <row r="11" spans="1:6" s="47" customFormat="1" ht="12">
      <c r="A11" s="44">
        <v>10</v>
      </c>
      <c r="B11" s="45" t="s">
        <v>26</v>
      </c>
      <c r="C11" s="45" t="s">
        <v>27</v>
      </c>
      <c r="D11" s="46">
        <v>254.08</v>
      </c>
      <c r="E11" s="46">
        <v>9867.1</v>
      </c>
      <c r="F11" s="45" t="s">
        <v>25</v>
      </c>
    </row>
    <row r="12" spans="1:6" s="47" customFormat="1" ht="12">
      <c r="A12" s="44">
        <v>11</v>
      </c>
      <c r="B12" s="45" t="s">
        <v>26</v>
      </c>
      <c r="C12" s="45" t="s">
        <v>27</v>
      </c>
      <c r="D12" s="46">
        <v>38.4</v>
      </c>
      <c r="E12" s="46">
        <v>900.7</v>
      </c>
      <c r="F12" s="45" t="s">
        <v>25</v>
      </c>
    </row>
    <row r="13" spans="1:6" s="47" customFormat="1" ht="12">
      <c r="A13" s="44">
        <v>12</v>
      </c>
      <c r="B13" s="45" t="s">
        <v>26</v>
      </c>
      <c r="C13" s="45" t="s">
        <v>27</v>
      </c>
      <c r="D13" s="46">
        <v>211.97</v>
      </c>
      <c r="E13" s="46">
        <v>8820</v>
      </c>
      <c r="F13" s="45" t="s">
        <v>25</v>
      </c>
    </row>
    <row r="14" spans="1:6" s="47" customFormat="1" ht="12">
      <c r="A14" s="44">
        <v>13</v>
      </c>
      <c r="B14" s="45" t="s">
        <v>26</v>
      </c>
      <c r="C14" s="45" t="s">
        <v>27</v>
      </c>
      <c r="D14" s="46">
        <v>160.86000000000001</v>
      </c>
      <c r="E14" s="46">
        <v>6615</v>
      </c>
      <c r="F14" s="45" t="s">
        <v>25</v>
      </c>
    </row>
    <row r="15" spans="1:6" s="47" customFormat="1" ht="12">
      <c r="A15" s="44">
        <v>14</v>
      </c>
      <c r="B15" s="45" t="s">
        <v>195</v>
      </c>
      <c r="C15" s="45" t="s">
        <v>196</v>
      </c>
      <c r="D15" s="46">
        <v>1503.5</v>
      </c>
      <c r="E15" s="46">
        <v>8466</v>
      </c>
      <c r="F15" s="45" t="s">
        <v>144</v>
      </c>
    </row>
    <row r="16" spans="1:6" s="47" customFormat="1" ht="12">
      <c r="A16" s="44">
        <v>15</v>
      </c>
      <c r="B16" s="45" t="s">
        <v>122</v>
      </c>
      <c r="C16" s="45" t="s">
        <v>123</v>
      </c>
      <c r="D16" s="46">
        <v>1041.18</v>
      </c>
      <c r="E16" s="46">
        <v>15420.38</v>
      </c>
      <c r="F16" s="45" t="s">
        <v>95</v>
      </c>
    </row>
    <row r="17" spans="1:6" s="47" customFormat="1" ht="12">
      <c r="A17" s="44">
        <v>16</v>
      </c>
      <c r="B17" s="45" t="s">
        <v>122</v>
      </c>
      <c r="C17" s="45" t="s">
        <v>123</v>
      </c>
      <c r="D17" s="46">
        <v>6757.07</v>
      </c>
      <c r="E17" s="46">
        <v>98284</v>
      </c>
      <c r="F17" s="45" t="s">
        <v>66</v>
      </c>
    </row>
    <row r="18" spans="1:6" s="47" customFormat="1" ht="12">
      <c r="A18" s="44">
        <v>17</v>
      </c>
      <c r="B18" s="45" t="s">
        <v>188</v>
      </c>
      <c r="C18" s="45" t="s">
        <v>189</v>
      </c>
      <c r="D18" s="46">
        <v>1158</v>
      </c>
      <c r="E18" s="46">
        <v>11492</v>
      </c>
      <c r="F18" s="45" t="s">
        <v>109</v>
      </c>
    </row>
    <row r="19" spans="1:6" s="47" customFormat="1" ht="12">
      <c r="A19" s="44">
        <v>18</v>
      </c>
      <c r="B19" s="45" t="s">
        <v>188</v>
      </c>
      <c r="C19" s="45" t="s">
        <v>189</v>
      </c>
      <c r="D19" s="46">
        <v>1420</v>
      </c>
      <c r="E19" s="46">
        <v>6116</v>
      </c>
      <c r="F19" s="45" t="s">
        <v>109</v>
      </c>
    </row>
    <row r="20" spans="1:6" s="47" customFormat="1" ht="12">
      <c r="A20" s="44">
        <v>19</v>
      </c>
      <c r="B20" s="45" t="s">
        <v>188</v>
      </c>
      <c r="C20" s="45" t="s">
        <v>189</v>
      </c>
      <c r="D20" s="46">
        <v>530</v>
      </c>
      <c r="E20" s="46">
        <v>1070</v>
      </c>
      <c r="F20" s="45" t="s">
        <v>109</v>
      </c>
    </row>
    <row r="21" spans="1:6" s="47" customFormat="1" ht="12">
      <c r="A21" s="44">
        <v>20</v>
      </c>
      <c r="B21" s="45" t="s">
        <v>188</v>
      </c>
      <c r="C21" s="45" t="s">
        <v>189</v>
      </c>
      <c r="D21" s="46">
        <v>1853</v>
      </c>
      <c r="E21" s="46">
        <v>8330</v>
      </c>
      <c r="F21" s="45" t="s">
        <v>109</v>
      </c>
    </row>
    <row r="22" spans="1:6" s="47" customFormat="1" ht="12">
      <c r="A22" s="44">
        <v>21</v>
      </c>
      <c r="B22" s="45" t="s">
        <v>188</v>
      </c>
      <c r="C22" s="45" t="s">
        <v>189</v>
      </c>
      <c r="D22" s="46">
        <v>16.8</v>
      </c>
      <c r="E22" s="46">
        <v>456</v>
      </c>
      <c r="F22" s="45" t="s">
        <v>109</v>
      </c>
    </row>
    <row r="23" spans="1:6" s="47" customFormat="1" ht="12">
      <c r="A23" s="44">
        <v>22</v>
      </c>
      <c r="B23" s="45" t="s">
        <v>188</v>
      </c>
      <c r="C23" s="45" t="s">
        <v>189</v>
      </c>
      <c r="D23" s="46">
        <v>12</v>
      </c>
      <c r="E23" s="46">
        <v>1340</v>
      </c>
      <c r="F23" s="45" t="s">
        <v>109</v>
      </c>
    </row>
    <row r="24" spans="1:6" s="47" customFormat="1" ht="12">
      <c r="A24" s="44">
        <v>23</v>
      </c>
      <c r="B24" s="45" t="s">
        <v>188</v>
      </c>
      <c r="C24" s="45" t="s">
        <v>189</v>
      </c>
      <c r="D24" s="46">
        <v>10</v>
      </c>
      <c r="E24" s="46">
        <v>63</v>
      </c>
      <c r="F24" s="45" t="s">
        <v>109</v>
      </c>
    </row>
    <row r="25" spans="1:6" s="47" customFormat="1" ht="12">
      <c r="A25" s="44">
        <v>24</v>
      </c>
      <c r="B25" s="45" t="s">
        <v>188</v>
      </c>
      <c r="C25" s="45" t="s">
        <v>189</v>
      </c>
      <c r="D25" s="46">
        <v>646</v>
      </c>
      <c r="E25" s="46">
        <v>2550</v>
      </c>
      <c r="F25" s="45" t="s">
        <v>109</v>
      </c>
    </row>
    <row r="26" spans="1:6" s="47" customFormat="1" ht="12">
      <c r="A26" s="44">
        <v>25</v>
      </c>
      <c r="B26" s="45" t="s">
        <v>188</v>
      </c>
      <c r="C26" s="45" t="s">
        <v>189</v>
      </c>
      <c r="D26" s="46">
        <v>150</v>
      </c>
      <c r="E26" s="46">
        <v>1390</v>
      </c>
      <c r="F26" s="45" t="s">
        <v>109</v>
      </c>
    </row>
    <row r="27" spans="1:6" s="47" customFormat="1" ht="12">
      <c r="A27" s="44">
        <v>26</v>
      </c>
      <c r="B27" s="45" t="s">
        <v>188</v>
      </c>
      <c r="C27" s="45" t="s">
        <v>189</v>
      </c>
      <c r="D27" s="46">
        <v>192</v>
      </c>
      <c r="E27" s="46">
        <v>1164</v>
      </c>
      <c r="F27" s="45" t="s">
        <v>109</v>
      </c>
    </row>
    <row r="28" spans="1:6" s="47" customFormat="1" ht="12">
      <c r="A28" s="44">
        <v>27</v>
      </c>
      <c r="B28" s="45" t="s">
        <v>188</v>
      </c>
      <c r="C28" s="45" t="s">
        <v>189</v>
      </c>
      <c r="D28" s="46">
        <v>13.2</v>
      </c>
      <c r="E28" s="46">
        <v>432</v>
      </c>
      <c r="F28" s="45" t="s">
        <v>109</v>
      </c>
    </row>
    <row r="29" spans="1:6" s="47" customFormat="1" ht="12">
      <c r="A29" s="44">
        <v>28</v>
      </c>
      <c r="B29" s="45" t="s">
        <v>188</v>
      </c>
      <c r="C29" s="45" t="s">
        <v>189</v>
      </c>
      <c r="D29" s="46">
        <v>56</v>
      </c>
      <c r="E29" s="46">
        <v>346.64</v>
      </c>
      <c r="F29" s="45" t="s">
        <v>66</v>
      </c>
    </row>
    <row r="30" spans="1:6" s="47" customFormat="1" ht="12">
      <c r="A30" s="44">
        <v>29</v>
      </c>
      <c r="B30" s="45" t="s">
        <v>188</v>
      </c>
      <c r="C30" s="45" t="s">
        <v>189</v>
      </c>
      <c r="D30" s="46">
        <v>792</v>
      </c>
      <c r="E30" s="46">
        <v>2285.87</v>
      </c>
      <c r="F30" s="45" t="s">
        <v>66</v>
      </c>
    </row>
    <row r="31" spans="1:6" s="47" customFormat="1" ht="12">
      <c r="A31" s="44">
        <v>30</v>
      </c>
      <c r="B31" s="45" t="s">
        <v>188</v>
      </c>
      <c r="C31" s="45" t="s">
        <v>189</v>
      </c>
      <c r="D31" s="46">
        <v>5721</v>
      </c>
      <c r="E31" s="46">
        <v>16973.400000000001</v>
      </c>
      <c r="F31" s="45" t="s">
        <v>66</v>
      </c>
    </row>
    <row r="32" spans="1:6" s="47" customFormat="1" ht="12">
      <c r="A32" s="44">
        <v>31</v>
      </c>
      <c r="B32" s="45" t="s">
        <v>28</v>
      </c>
      <c r="C32" s="45" t="s">
        <v>29</v>
      </c>
      <c r="D32" s="46">
        <v>148</v>
      </c>
      <c r="E32" s="46">
        <v>590.5</v>
      </c>
      <c r="F32" s="45" t="s">
        <v>25</v>
      </c>
    </row>
    <row r="33" spans="1:6" s="47" customFormat="1" ht="12">
      <c r="A33" s="44">
        <v>32</v>
      </c>
      <c r="B33" s="45" t="s">
        <v>28</v>
      </c>
      <c r="C33" s="45" t="s">
        <v>29</v>
      </c>
      <c r="D33" s="46">
        <v>5051</v>
      </c>
      <c r="E33" s="46">
        <v>19262</v>
      </c>
      <c r="F33" s="45" t="s">
        <v>25</v>
      </c>
    </row>
    <row r="34" spans="1:6" s="47" customFormat="1" ht="12">
      <c r="A34" s="44">
        <v>33</v>
      </c>
      <c r="B34" s="45" t="s">
        <v>28</v>
      </c>
      <c r="C34" s="45" t="s">
        <v>29</v>
      </c>
      <c r="D34" s="46">
        <v>6071</v>
      </c>
      <c r="E34" s="46">
        <v>23218.5</v>
      </c>
      <c r="F34" s="45" t="s">
        <v>25</v>
      </c>
    </row>
    <row r="35" spans="1:6" s="47" customFormat="1" ht="12">
      <c r="A35" s="44">
        <v>34</v>
      </c>
      <c r="B35" s="45" t="s">
        <v>28</v>
      </c>
      <c r="C35" s="45" t="s">
        <v>29</v>
      </c>
      <c r="D35" s="46">
        <v>923</v>
      </c>
      <c r="E35" s="46">
        <v>4336</v>
      </c>
      <c r="F35" s="45" t="s">
        <v>25</v>
      </c>
    </row>
    <row r="36" spans="1:6" s="47" customFormat="1" ht="12">
      <c r="A36" s="44">
        <v>35</v>
      </c>
      <c r="B36" s="45" t="s">
        <v>28</v>
      </c>
      <c r="C36" s="45" t="s">
        <v>29</v>
      </c>
      <c r="D36" s="46">
        <v>316.5</v>
      </c>
      <c r="E36" s="46">
        <v>1760</v>
      </c>
      <c r="F36" s="45" t="s">
        <v>25</v>
      </c>
    </row>
    <row r="37" spans="1:6" s="47" customFormat="1" ht="12">
      <c r="A37" s="44">
        <v>36</v>
      </c>
      <c r="B37" s="45" t="s">
        <v>51</v>
      </c>
      <c r="C37" s="45" t="s">
        <v>153</v>
      </c>
      <c r="D37" s="46">
        <v>1241</v>
      </c>
      <c r="E37" s="46">
        <v>47379.8</v>
      </c>
      <c r="F37" s="45" t="s">
        <v>50</v>
      </c>
    </row>
    <row r="38" spans="1:6" s="47" customFormat="1" ht="12">
      <c r="A38" s="44">
        <v>37</v>
      </c>
      <c r="B38" s="45" t="s">
        <v>51</v>
      </c>
      <c r="C38" s="45" t="s">
        <v>153</v>
      </c>
      <c r="D38" s="46">
        <v>2443.58</v>
      </c>
      <c r="E38" s="46">
        <v>64486</v>
      </c>
      <c r="F38" s="45" t="s">
        <v>50</v>
      </c>
    </row>
    <row r="39" spans="1:6" s="47" customFormat="1" ht="12">
      <c r="A39" s="44">
        <v>38</v>
      </c>
      <c r="B39" s="45" t="s">
        <v>51</v>
      </c>
      <c r="C39" s="45" t="s">
        <v>153</v>
      </c>
      <c r="D39" s="46">
        <v>1833.67</v>
      </c>
      <c r="E39" s="46">
        <v>40777</v>
      </c>
      <c r="F39" s="45" t="s">
        <v>50</v>
      </c>
    </row>
    <row r="40" spans="1:6" s="47" customFormat="1" ht="12">
      <c r="A40" s="44">
        <v>39</v>
      </c>
      <c r="B40" s="45" t="s">
        <v>51</v>
      </c>
      <c r="C40" s="45" t="s">
        <v>153</v>
      </c>
      <c r="D40" s="46">
        <v>438</v>
      </c>
      <c r="E40" s="46">
        <v>15573.2</v>
      </c>
      <c r="F40" s="45" t="s">
        <v>50</v>
      </c>
    </row>
    <row r="41" spans="1:6" s="47" customFormat="1" ht="12">
      <c r="A41" s="44">
        <v>40</v>
      </c>
      <c r="B41" s="45" t="s">
        <v>51</v>
      </c>
      <c r="C41" s="45" t="s">
        <v>153</v>
      </c>
      <c r="D41" s="46">
        <v>61.29</v>
      </c>
      <c r="E41" s="46">
        <v>2332.8000000000002</v>
      </c>
      <c r="F41" s="45" t="s">
        <v>50</v>
      </c>
    </row>
    <row r="42" spans="1:6" s="47" customFormat="1" ht="12">
      <c r="A42" s="44">
        <v>41</v>
      </c>
      <c r="B42" s="45" t="s">
        <v>51</v>
      </c>
      <c r="C42" s="45" t="s">
        <v>153</v>
      </c>
      <c r="D42" s="46">
        <v>185</v>
      </c>
      <c r="E42" s="46">
        <v>4425</v>
      </c>
      <c r="F42" s="45" t="s">
        <v>50</v>
      </c>
    </row>
    <row r="43" spans="1:6" s="47" customFormat="1" ht="12">
      <c r="A43" s="44">
        <v>42</v>
      </c>
      <c r="B43" s="45" t="s">
        <v>51</v>
      </c>
      <c r="C43" s="45" t="s">
        <v>153</v>
      </c>
      <c r="D43" s="46">
        <v>307</v>
      </c>
      <c r="E43" s="46">
        <v>12823.2</v>
      </c>
      <c r="F43" s="45" t="s">
        <v>50</v>
      </c>
    </row>
    <row r="44" spans="1:6" s="47" customFormat="1" ht="12">
      <c r="A44" s="44">
        <v>43</v>
      </c>
      <c r="B44" s="45" t="s">
        <v>51</v>
      </c>
      <c r="C44" s="45" t="s">
        <v>153</v>
      </c>
      <c r="D44" s="46">
        <v>3984.25</v>
      </c>
      <c r="E44" s="46">
        <v>173649</v>
      </c>
      <c r="F44" s="45" t="s">
        <v>50</v>
      </c>
    </row>
    <row r="45" spans="1:6" s="47" customFormat="1" ht="12">
      <c r="A45" s="44">
        <v>44</v>
      </c>
      <c r="B45" s="45" t="s">
        <v>51</v>
      </c>
      <c r="C45" s="45" t="s">
        <v>153</v>
      </c>
      <c r="D45" s="46">
        <v>2038.3</v>
      </c>
      <c r="E45" s="46">
        <v>52159.06</v>
      </c>
      <c r="F45" s="45" t="s">
        <v>50</v>
      </c>
    </row>
    <row r="46" spans="1:6" s="47" customFormat="1" ht="12">
      <c r="A46" s="44">
        <v>45</v>
      </c>
      <c r="B46" s="45" t="s">
        <v>30</v>
      </c>
      <c r="C46" s="45" t="s">
        <v>31</v>
      </c>
      <c r="D46" s="46">
        <v>75.84</v>
      </c>
      <c r="E46" s="46">
        <v>1814.8</v>
      </c>
      <c r="F46" s="45" t="s">
        <v>25</v>
      </c>
    </row>
    <row r="47" spans="1:6" s="47" customFormat="1" ht="12">
      <c r="A47" s="44">
        <v>46</v>
      </c>
      <c r="B47" s="45" t="s">
        <v>30</v>
      </c>
      <c r="C47" s="45" t="s">
        <v>31</v>
      </c>
      <c r="D47" s="46">
        <v>97.91</v>
      </c>
      <c r="E47" s="46">
        <v>6349.05</v>
      </c>
      <c r="F47" s="45" t="s">
        <v>25</v>
      </c>
    </row>
    <row r="48" spans="1:6" s="47" customFormat="1" ht="12">
      <c r="A48" s="44">
        <v>47</v>
      </c>
      <c r="B48" s="45" t="s">
        <v>30</v>
      </c>
      <c r="C48" s="45" t="s">
        <v>31</v>
      </c>
      <c r="D48" s="46">
        <v>1455.6</v>
      </c>
      <c r="E48" s="46">
        <v>34451.699999999997</v>
      </c>
      <c r="F48" s="45" t="s">
        <v>25</v>
      </c>
    </row>
    <row r="49" spans="1:6" s="47" customFormat="1" ht="12">
      <c r="A49" s="44">
        <v>48</v>
      </c>
      <c r="B49" s="45" t="s">
        <v>30</v>
      </c>
      <c r="C49" s="45" t="s">
        <v>31</v>
      </c>
      <c r="D49" s="46">
        <v>25.99</v>
      </c>
      <c r="E49" s="46">
        <v>1480</v>
      </c>
      <c r="F49" s="45" t="s">
        <v>25</v>
      </c>
    </row>
    <row r="50" spans="1:6" s="47" customFormat="1" ht="12">
      <c r="A50" s="44">
        <v>49</v>
      </c>
      <c r="B50" s="45" t="s">
        <v>30</v>
      </c>
      <c r="C50" s="45" t="s">
        <v>31</v>
      </c>
      <c r="D50" s="46">
        <v>2782.63</v>
      </c>
      <c r="E50" s="46">
        <v>53504.28</v>
      </c>
      <c r="F50" s="45" t="s">
        <v>25</v>
      </c>
    </row>
    <row r="51" spans="1:6" s="47" customFormat="1" ht="12">
      <c r="A51" s="44">
        <v>50</v>
      </c>
      <c r="B51" s="45" t="s">
        <v>30</v>
      </c>
      <c r="C51" s="45" t="s">
        <v>31</v>
      </c>
      <c r="D51" s="46">
        <v>461.97</v>
      </c>
      <c r="E51" s="46">
        <v>18523.3</v>
      </c>
      <c r="F51" s="45" t="s">
        <v>25</v>
      </c>
    </row>
    <row r="52" spans="1:6" s="47" customFormat="1" ht="12">
      <c r="A52" s="44">
        <v>51</v>
      </c>
      <c r="B52" s="45" t="s">
        <v>30</v>
      </c>
      <c r="C52" s="45" t="s">
        <v>31</v>
      </c>
      <c r="D52" s="46">
        <v>13.69</v>
      </c>
      <c r="E52" s="46">
        <v>622.5</v>
      </c>
      <c r="F52" s="45" t="s">
        <v>48</v>
      </c>
    </row>
    <row r="53" spans="1:6" s="47" customFormat="1" ht="12">
      <c r="A53" s="44">
        <v>52</v>
      </c>
      <c r="B53" s="45" t="s">
        <v>30</v>
      </c>
      <c r="C53" s="45" t="s">
        <v>31</v>
      </c>
      <c r="D53" s="46">
        <v>112</v>
      </c>
      <c r="E53" s="46">
        <v>3940.45</v>
      </c>
      <c r="F53" s="45" t="s">
        <v>25</v>
      </c>
    </row>
    <row r="54" spans="1:6" s="47" customFormat="1" ht="12">
      <c r="A54" s="44">
        <v>53</v>
      </c>
      <c r="B54" s="45" t="s">
        <v>30</v>
      </c>
      <c r="C54" s="45" t="s">
        <v>31</v>
      </c>
      <c r="D54" s="46">
        <v>145.97999999999999</v>
      </c>
      <c r="E54" s="46">
        <v>5013.3</v>
      </c>
      <c r="F54" s="45" t="s">
        <v>42</v>
      </c>
    </row>
    <row r="55" spans="1:6" s="47" customFormat="1" ht="12">
      <c r="A55" s="44">
        <v>54</v>
      </c>
      <c r="B55" s="45" t="s">
        <v>30</v>
      </c>
      <c r="C55" s="45" t="s">
        <v>31</v>
      </c>
      <c r="D55" s="46">
        <v>124.94</v>
      </c>
      <c r="E55" s="46">
        <v>3269.28</v>
      </c>
      <c r="F55" s="45" t="s">
        <v>202</v>
      </c>
    </row>
    <row r="56" spans="1:6" s="47" customFormat="1" ht="12">
      <c r="A56" s="44">
        <v>55</v>
      </c>
      <c r="B56" s="45" t="s">
        <v>30</v>
      </c>
      <c r="C56" s="45" t="s">
        <v>31</v>
      </c>
      <c r="D56" s="46">
        <v>889.4</v>
      </c>
      <c r="E56" s="46">
        <v>26756.54</v>
      </c>
      <c r="F56" s="45" t="s">
        <v>66</v>
      </c>
    </row>
    <row r="57" spans="1:6" s="47" customFormat="1" ht="12">
      <c r="A57" s="44">
        <v>56</v>
      </c>
      <c r="B57" s="45" t="s">
        <v>30</v>
      </c>
      <c r="C57" s="45" t="s">
        <v>31</v>
      </c>
      <c r="D57" s="46">
        <v>221.8</v>
      </c>
      <c r="E57" s="46">
        <v>10322.719999999999</v>
      </c>
      <c r="F57" s="45" t="s">
        <v>25</v>
      </c>
    </row>
    <row r="58" spans="1:6" s="47" customFormat="1" ht="12">
      <c r="A58" s="44">
        <v>57</v>
      </c>
      <c r="B58" s="45" t="s">
        <v>30</v>
      </c>
      <c r="C58" s="45" t="s">
        <v>31</v>
      </c>
      <c r="D58" s="46">
        <v>904.4</v>
      </c>
      <c r="E58" s="46">
        <v>26036.2</v>
      </c>
      <c r="F58" s="45" t="s">
        <v>66</v>
      </c>
    </row>
    <row r="59" spans="1:6" s="47" customFormat="1" ht="12">
      <c r="A59" s="44">
        <v>58</v>
      </c>
      <c r="B59" s="45" t="s">
        <v>30</v>
      </c>
      <c r="C59" s="45" t="s">
        <v>31</v>
      </c>
      <c r="D59" s="46">
        <v>49.74</v>
      </c>
      <c r="E59" s="46">
        <v>1881</v>
      </c>
      <c r="F59" s="45" t="s">
        <v>25</v>
      </c>
    </row>
    <row r="60" spans="1:6" s="47" customFormat="1" ht="12">
      <c r="A60" s="44">
        <v>59</v>
      </c>
      <c r="B60" s="45" t="s">
        <v>30</v>
      </c>
      <c r="C60" s="45" t="s">
        <v>31</v>
      </c>
      <c r="D60" s="46">
        <v>313.94</v>
      </c>
      <c r="E60" s="46">
        <v>5690</v>
      </c>
      <c r="F60" s="45" t="s">
        <v>66</v>
      </c>
    </row>
    <row r="61" spans="1:6" s="47" customFormat="1" ht="12">
      <c r="A61" s="44">
        <v>60</v>
      </c>
      <c r="B61" s="45" t="s">
        <v>30</v>
      </c>
      <c r="C61" s="45" t="s">
        <v>31</v>
      </c>
      <c r="D61" s="46">
        <v>49.2</v>
      </c>
      <c r="E61" s="46">
        <v>1323.36</v>
      </c>
      <c r="F61" s="45" t="s">
        <v>61</v>
      </c>
    </row>
    <row r="62" spans="1:6" s="47" customFormat="1" ht="12">
      <c r="A62" s="44">
        <v>61</v>
      </c>
      <c r="B62" s="45" t="s">
        <v>30</v>
      </c>
      <c r="C62" s="45" t="s">
        <v>31</v>
      </c>
      <c r="D62" s="46">
        <v>224.7</v>
      </c>
      <c r="E62" s="46">
        <v>5805.05</v>
      </c>
      <c r="F62" s="45" t="s">
        <v>61</v>
      </c>
    </row>
    <row r="63" spans="1:6" s="47" customFormat="1" ht="12">
      <c r="A63" s="44">
        <v>62</v>
      </c>
      <c r="B63" s="45" t="s">
        <v>30</v>
      </c>
      <c r="C63" s="45" t="s">
        <v>31</v>
      </c>
      <c r="D63" s="46">
        <v>53.16</v>
      </c>
      <c r="E63" s="46">
        <v>1173</v>
      </c>
      <c r="F63" s="45" t="s">
        <v>61</v>
      </c>
    </row>
    <row r="64" spans="1:6" s="47" customFormat="1" ht="12">
      <c r="A64" s="44">
        <v>63</v>
      </c>
      <c r="B64" s="45" t="s">
        <v>30</v>
      </c>
      <c r="C64" s="45" t="s">
        <v>31</v>
      </c>
      <c r="D64" s="46">
        <v>120.38</v>
      </c>
      <c r="E64" s="46">
        <v>3646.72</v>
      </c>
      <c r="F64" s="45" t="s">
        <v>202</v>
      </c>
    </row>
    <row r="65" spans="1:6" s="47" customFormat="1" ht="12">
      <c r="A65" s="44">
        <v>64</v>
      </c>
      <c r="B65" s="45" t="s">
        <v>30</v>
      </c>
      <c r="C65" s="45" t="s">
        <v>31</v>
      </c>
      <c r="D65" s="46">
        <v>55.11</v>
      </c>
      <c r="E65" s="46">
        <v>1268.82</v>
      </c>
      <c r="F65" s="45" t="s">
        <v>202</v>
      </c>
    </row>
    <row r="66" spans="1:6" s="47" customFormat="1" ht="12">
      <c r="A66" s="44">
        <v>65</v>
      </c>
      <c r="B66" s="45" t="s">
        <v>30</v>
      </c>
      <c r="C66" s="45" t="s">
        <v>31</v>
      </c>
      <c r="D66" s="46">
        <v>845.44</v>
      </c>
      <c r="E66" s="46">
        <v>25085.43</v>
      </c>
      <c r="F66" s="45" t="s">
        <v>42</v>
      </c>
    </row>
    <row r="67" spans="1:6" s="47" customFormat="1" ht="12">
      <c r="A67" s="44">
        <v>66</v>
      </c>
      <c r="B67" s="45" t="s">
        <v>30</v>
      </c>
      <c r="C67" s="45" t="s">
        <v>31</v>
      </c>
      <c r="D67" s="46">
        <v>89.21</v>
      </c>
      <c r="E67" s="46">
        <v>1715.64</v>
      </c>
      <c r="F67" s="45" t="s">
        <v>42</v>
      </c>
    </row>
    <row r="68" spans="1:6" s="47" customFormat="1" ht="12">
      <c r="A68" s="44">
        <v>67</v>
      </c>
      <c r="B68" s="45" t="s">
        <v>30</v>
      </c>
      <c r="C68" s="45" t="s">
        <v>31</v>
      </c>
      <c r="D68" s="46">
        <v>200.53</v>
      </c>
      <c r="E68" s="46">
        <v>4871.3500000000004</v>
      </c>
      <c r="F68" s="45" t="s">
        <v>202</v>
      </c>
    </row>
    <row r="69" spans="1:6" s="47" customFormat="1" ht="12">
      <c r="A69" s="44">
        <v>68</v>
      </c>
      <c r="B69" s="45" t="s">
        <v>30</v>
      </c>
      <c r="C69" s="45" t="s">
        <v>31</v>
      </c>
      <c r="D69" s="46">
        <v>31.19</v>
      </c>
      <c r="E69" s="46">
        <v>1334</v>
      </c>
      <c r="F69" s="45" t="s">
        <v>25</v>
      </c>
    </row>
    <row r="70" spans="1:6" s="47" customFormat="1" ht="12">
      <c r="A70" s="44">
        <v>69</v>
      </c>
      <c r="B70" s="45" t="s">
        <v>30</v>
      </c>
      <c r="C70" s="45" t="s">
        <v>31</v>
      </c>
      <c r="D70" s="46">
        <v>25.22</v>
      </c>
      <c r="E70" s="46">
        <v>2668.84</v>
      </c>
      <c r="F70" s="45" t="s">
        <v>25</v>
      </c>
    </row>
    <row r="71" spans="1:6" s="47" customFormat="1" ht="12">
      <c r="A71" s="44">
        <v>70</v>
      </c>
      <c r="B71" s="45" t="s">
        <v>30</v>
      </c>
      <c r="C71" s="45" t="s">
        <v>31</v>
      </c>
      <c r="D71" s="46">
        <v>2079.16</v>
      </c>
      <c r="E71" s="46">
        <v>73569.89</v>
      </c>
      <c r="F71" s="45" t="s">
        <v>107</v>
      </c>
    </row>
    <row r="72" spans="1:6" s="47" customFormat="1" ht="12">
      <c r="A72" s="44">
        <v>71</v>
      </c>
      <c r="B72" s="45" t="s">
        <v>30</v>
      </c>
      <c r="C72" s="45" t="s">
        <v>31</v>
      </c>
      <c r="D72" s="46">
        <v>237.14</v>
      </c>
      <c r="E72" s="46">
        <v>17850.3</v>
      </c>
      <c r="F72" s="45" t="s">
        <v>25</v>
      </c>
    </row>
    <row r="73" spans="1:6" s="47" customFormat="1" ht="12">
      <c r="A73" s="44">
        <v>72</v>
      </c>
      <c r="B73" s="45" t="s">
        <v>30</v>
      </c>
      <c r="C73" s="45" t="s">
        <v>31</v>
      </c>
      <c r="D73" s="46">
        <v>121.91</v>
      </c>
      <c r="E73" s="46">
        <v>9853.4</v>
      </c>
      <c r="F73" s="45" t="s">
        <v>25</v>
      </c>
    </row>
    <row r="74" spans="1:6" s="47" customFormat="1" ht="12">
      <c r="A74" s="44">
        <v>73</v>
      </c>
      <c r="B74" s="45" t="s">
        <v>30</v>
      </c>
      <c r="C74" s="45" t="s">
        <v>31</v>
      </c>
      <c r="D74" s="46">
        <v>32.33</v>
      </c>
      <c r="E74" s="46">
        <v>1946.7</v>
      </c>
      <c r="F74" s="45" t="s">
        <v>61</v>
      </c>
    </row>
    <row r="75" spans="1:6" s="47" customFormat="1" ht="12">
      <c r="A75" s="44">
        <v>74</v>
      </c>
      <c r="B75" s="45" t="s">
        <v>30</v>
      </c>
      <c r="C75" s="45" t="s">
        <v>31</v>
      </c>
      <c r="D75" s="46">
        <v>15.75</v>
      </c>
      <c r="E75" s="46">
        <v>728.17</v>
      </c>
      <c r="F75" s="45" t="s">
        <v>61</v>
      </c>
    </row>
    <row r="76" spans="1:6" s="47" customFormat="1" ht="12">
      <c r="A76" s="44">
        <v>75</v>
      </c>
      <c r="B76" s="45" t="s">
        <v>30</v>
      </c>
      <c r="C76" s="45" t="s">
        <v>31</v>
      </c>
      <c r="D76" s="46">
        <v>9</v>
      </c>
      <c r="E76" s="46">
        <v>52.8</v>
      </c>
      <c r="F76" s="45" t="s">
        <v>25</v>
      </c>
    </row>
    <row r="77" spans="1:6" s="47" customFormat="1" ht="12">
      <c r="A77" s="44">
        <v>76</v>
      </c>
      <c r="B77" s="45" t="s">
        <v>30</v>
      </c>
      <c r="C77" s="45" t="s">
        <v>31</v>
      </c>
      <c r="D77" s="46">
        <v>11.17</v>
      </c>
      <c r="E77" s="46">
        <v>569.9</v>
      </c>
      <c r="F77" s="45" t="s">
        <v>48</v>
      </c>
    </row>
    <row r="78" spans="1:6" s="47" customFormat="1" ht="12">
      <c r="A78" s="44">
        <v>77</v>
      </c>
      <c r="B78" s="45" t="s">
        <v>30</v>
      </c>
      <c r="C78" s="45" t="s">
        <v>31</v>
      </c>
      <c r="D78" s="46">
        <v>4.68</v>
      </c>
      <c r="E78" s="46">
        <v>96.8</v>
      </c>
      <c r="F78" s="45" t="s">
        <v>48</v>
      </c>
    </row>
    <row r="79" spans="1:6" s="47" customFormat="1" ht="12">
      <c r="A79" s="44">
        <v>78</v>
      </c>
      <c r="B79" s="45" t="s">
        <v>30</v>
      </c>
      <c r="C79" s="45" t="s">
        <v>31</v>
      </c>
      <c r="D79" s="46">
        <v>1467.59</v>
      </c>
      <c r="E79" s="46">
        <v>55143.98</v>
      </c>
      <c r="F79" s="45" t="s">
        <v>66</v>
      </c>
    </row>
    <row r="80" spans="1:6" s="47" customFormat="1" ht="12">
      <c r="A80" s="44">
        <v>79</v>
      </c>
      <c r="B80" s="45" t="s">
        <v>30</v>
      </c>
      <c r="C80" s="45" t="s">
        <v>31</v>
      </c>
      <c r="D80" s="46">
        <v>17.059999999999999</v>
      </c>
      <c r="E80" s="46">
        <v>607.04999999999995</v>
      </c>
      <c r="F80" s="45" t="s">
        <v>119</v>
      </c>
    </row>
    <row r="81" spans="1:6" s="47" customFormat="1" ht="12">
      <c r="A81" s="44">
        <v>80</v>
      </c>
      <c r="B81" s="45" t="s">
        <v>30</v>
      </c>
      <c r="C81" s="45" t="s">
        <v>31</v>
      </c>
      <c r="D81" s="46">
        <v>136.16999999999999</v>
      </c>
      <c r="E81" s="46">
        <v>2801.25</v>
      </c>
      <c r="F81" s="45" t="s">
        <v>25</v>
      </c>
    </row>
    <row r="82" spans="1:6" s="47" customFormat="1" ht="12">
      <c r="A82" s="44">
        <v>81</v>
      </c>
      <c r="B82" s="45" t="s">
        <v>30</v>
      </c>
      <c r="C82" s="45" t="s">
        <v>31</v>
      </c>
      <c r="D82" s="46">
        <v>2965.62</v>
      </c>
      <c r="E82" s="46">
        <v>57715.73</v>
      </c>
      <c r="F82" s="45" t="s">
        <v>42</v>
      </c>
    </row>
    <row r="83" spans="1:6" s="47" customFormat="1" ht="12">
      <c r="A83" s="44">
        <v>82</v>
      </c>
      <c r="B83" s="45" t="s">
        <v>30</v>
      </c>
      <c r="C83" s="45" t="s">
        <v>31</v>
      </c>
      <c r="D83" s="46">
        <v>898.3</v>
      </c>
      <c r="E83" s="46">
        <v>40654.61</v>
      </c>
      <c r="F83" s="45" t="s">
        <v>25</v>
      </c>
    </row>
    <row r="84" spans="1:6" s="47" customFormat="1" ht="12">
      <c r="A84" s="44">
        <v>83</v>
      </c>
      <c r="B84" s="45" t="s">
        <v>30</v>
      </c>
      <c r="C84" s="45" t="s">
        <v>31</v>
      </c>
      <c r="D84" s="46">
        <v>105.43</v>
      </c>
      <c r="E84" s="46">
        <v>1903.64</v>
      </c>
      <c r="F84" s="45" t="s">
        <v>42</v>
      </c>
    </row>
    <row r="85" spans="1:6" s="47" customFormat="1" ht="12">
      <c r="A85" s="44">
        <v>84</v>
      </c>
      <c r="B85" s="45" t="s">
        <v>30</v>
      </c>
      <c r="C85" s="45" t="s">
        <v>31</v>
      </c>
      <c r="D85" s="46">
        <v>49.2</v>
      </c>
      <c r="E85" s="46">
        <v>1323.36</v>
      </c>
      <c r="F85" s="45" t="s">
        <v>61</v>
      </c>
    </row>
    <row r="86" spans="1:6" s="47" customFormat="1" ht="12">
      <c r="A86" s="44">
        <v>85</v>
      </c>
      <c r="B86" s="45" t="s">
        <v>30</v>
      </c>
      <c r="C86" s="45" t="s">
        <v>31</v>
      </c>
      <c r="D86" s="46">
        <v>31.92</v>
      </c>
      <c r="E86" s="46">
        <v>579.6</v>
      </c>
      <c r="F86" s="45" t="s">
        <v>61</v>
      </c>
    </row>
    <row r="87" spans="1:6" s="47" customFormat="1" ht="12">
      <c r="A87" s="44">
        <v>86</v>
      </c>
      <c r="B87" s="45" t="s">
        <v>30</v>
      </c>
      <c r="C87" s="45" t="s">
        <v>31</v>
      </c>
      <c r="D87" s="46">
        <v>57.89</v>
      </c>
      <c r="E87" s="46">
        <v>1830.1</v>
      </c>
      <c r="F87" s="45" t="s">
        <v>119</v>
      </c>
    </row>
    <row r="88" spans="1:6" s="47" customFormat="1" ht="12">
      <c r="A88" s="44">
        <v>87</v>
      </c>
      <c r="B88" s="45" t="s">
        <v>30</v>
      </c>
      <c r="C88" s="45" t="s">
        <v>31</v>
      </c>
      <c r="D88" s="46">
        <v>55.94</v>
      </c>
      <c r="E88" s="46">
        <v>2916.06</v>
      </c>
      <c r="F88" s="45" t="s">
        <v>107</v>
      </c>
    </row>
    <row r="89" spans="1:6" s="47" customFormat="1" ht="12">
      <c r="A89" s="44">
        <v>88</v>
      </c>
      <c r="B89" s="45" t="s">
        <v>30</v>
      </c>
      <c r="C89" s="45" t="s">
        <v>31</v>
      </c>
      <c r="D89" s="46">
        <v>144.53</v>
      </c>
      <c r="E89" s="46">
        <v>2778.48</v>
      </c>
      <c r="F89" s="45" t="s">
        <v>42</v>
      </c>
    </row>
    <row r="90" spans="1:6" s="47" customFormat="1" ht="12">
      <c r="A90" s="44">
        <v>89</v>
      </c>
      <c r="B90" s="45" t="s">
        <v>30</v>
      </c>
      <c r="C90" s="45" t="s">
        <v>31</v>
      </c>
      <c r="D90" s="46">
        <v>24.56</v>
      </c>
      <c r="E90" s="46">
        <v>922.6</v>
      </c>
      <c r="F90" s="45" t="s">
        <v>48</v>
      </c>
    </row>
    <row r="91" spans="1:6" s="47" customFormat="1" ht="12">
      <c r="A91" s="44">
        <v>90</v>
      </c>
      <c r="B91" s="45" t="s">
        <v>30</v>
      </c>
      <c r="C91" s="45" t="s">
        <v>31</v>
      </c>
      <c r="D91" s="46">
        <v>557.54999999999995</v>
      </c>
      <c r="E91" s="46">
        <v>21049.78</v>
      </c>
      <c r="F91" s="45" t="s">
        <v>25</v>
      </c>
    </row>
    <row r="92" spans="1:6" s="47" customFormat="1" ht="12">
      <c r="A92" s="44">
        <v>91</v>
      </c>
      <c r="B92" s="45" t="s">
        <v>30</v>
      </c>
      <c r="C92" s="45" t="s">
        <v>31</v>
      </c>
      <c r="D92" s="46">
        <v>330.28</v>
      </c>
      <c r="E92" s="46">
        <v>6178.5</v>
      </c>
      <c r="F92" s="45" t="s">
        <v>25</v>
      </c>
    </row>
    <row r="93" spans="1:6" s="47" customFormat="1" ht="12">
      <c r="A93" s="44">
        <v>92</v>
      </c>
      <c r="B93" s="45" t="s">
        <v>30</v>
      </c>
      <c r="C93" s="45" t="s">
        <v>31</v>
      </c>
      <c r="D93" s="46">
        <v>133.74</v>
      </c>
      <c r="E93" s="46">
        <v>6578.5</v>
      </c>
      <c r="F93" s="45" t="s">
        <v>25</v>
      </c>
    </row>
    <row r="94" spans="1:6" s="47" customFormat="1" ht="12">
      <c r="A94" s="44">
        <v>93</v>
      </c>
      <c r="B94" s="45" t="s">
        <v>30</v>
      </c>
      <c r="C94" s="45" t="s">
        <v>31</v>
      </c>
      <c r="D94" s="46">
        <v>11.32</v>
      </c>
      <c r="E94" s="46">
        <v>390</v>
      </c>
      <c r="F94" s="45" t="s">
        <v>61</v>
      </c>
    </row>
    <row r="95" spans="1:6" s="47" customFormat="1" ht="12">
      <c r="A95" s="44">
        <v>94</v>
      </c>
      <c r="B95" s="45" t="s">
        <v>30</v>
      </c>
      <c r="C95" s="45" t="s">
        <v>31</v>
      </c>
      <c r="D95" s="46">
        <v>26.66</v>
      </c>
      <c r="E95" s="46">
        <v>477.95</v>
      </c>
      <c r="F95" s="45" t="s">
        <v>48</v>
      </c>
    </row>
    <row r="96" spans="1:6" s="47" customFormat="1" ht="12">
      <c r="A96" s="44">
        <v>95</v>
      </c>
      <c r="B96" s="45" t="s">
        <v>30</v>
      </c>
      <c r="C96" s="45" t="s">
        <v>31</v>
      </c>
      <c r="D96" s="46">
        <v>45.05</v>
      </c>
      <c r="E96" s="46">
        <v>2830.1</v>
      </c>
      <c r="F96" s="45" t="s">
        <v>25</v>
      </c>
    </row>
    <row r="97" spans="1:6" s="47" customFormat="1" ht="12">
      <c r="A97" s="44">
        <v>96</v>
      </c>
      <c r="B97" s="45" t="s">
        <v>30</v>
      </c>
      <c r="C97" s="45" t="s">
        <v>31</v>
      </c>
      <c r="D97" s="46">
        <v>21.02</v>
      </c>
      <c r="E97" s="46">
        <v>940.5</v>
      </c>
      <c r="F97" s="45" t="s">
        <v>25</v>
      </c>
    </row>
    <row r="98" spans="1:6" s="47" customFormat="1" ht="12">
      <c r="A98" s="44">
        <v>97</v>
      </c>
      <c r="B98" s="45" t="s">
        <v>30</v>
      </c>
      <c r="C98" s="45" t="s">
        <v>31</v>
      </c>
      <c r="D98" s="46">
        <v>177.72</v>
      </c>
      <c r="E98" s="46">
        <v>8824.6</v>
      </c>
      <c r="F98" s="45" t="s">
        <v>25</v>
      </c>
    </row>
    <row r="99" spans="1:6" s="47" customFormat="1" ht="12">
      <c r="A99" s="44">
        <v>98</v>
      </c>
      <c r="B99" s="45" t="s">
        <v>30</v>
      </c>
      <c r="C99" s="45" t="s">
        <v>31</v>
      </c>
      <c r="D99" s="46">
        <v>14.98</v>
      </c>
      <c r="E99" s="46">
        <v>739.8</v>
      </c>
      <c r="F99" s="45" t="s">
        <v>25</v>
      </c>
    </row>
    <row r="100" spans="1:6" s="47" customFormat="1" ht="12">
      <c r="A100" s="44">
        <v>99</v>
      </c>
      <c r="B100" s="45" t="s">
        <v>30</v>
      </c>
      <c r="C100" s="45" t="s">
        <v>31</v>
      </c>
      <c r="D100" s="46">
        <v>19.88</v>
      </c>
      <c r="E100" s="46">
        <v>1136.4000000000001</v>
      </c>
      <c r="F100" s="45" t="s">
        <v>25</v>
      </c>
    </row>
    <row r="101" spans="1:6" s="47" customFormat="1" ht="12">
      <c r="A101" s="44">
        <v>100</v>
      </c>
      <c r="B101" s="45" t="s">
        <v>30</v>
      </c>
      <c r="C101" s="45" t="s">
        <v>31</v>
      </c>
      <c r="D101" s="46">
        <v>51.25</v>
      </c>
      <c r="E101" s="46">
        <v>1734.4</v>
      </c>
      <c r="F101" s="45" t="s">
        <v>25</v>
      </c>
    </row>
    <row r="102" spans="1:6" s="47" customFormat="1" ht="12">
      <c r="A102" s="44">
        <v>101</v>
      </c>
      <c r="B102" s="45" t="s">
        <v>30</v>
      </c>
      <c r="C102" s="45" t="s">
        <v>31</v>
      </c>
      <c r="D102" s="46">
        <v>415.33</v>
      </c>
      <c r="E102" s="46">
        <v>11446.45</v>
      </c>
      <c r="F102" s="45" t="s">
        <v>25</v>
      </c>
    </row>
    <row r="103" spans="1:6" s="47" customFormat="1" ht="12">
      <c r="A103" s="44">
        <v>102</v>
      </c>
      <c r="B103" s="45" t="s">
        <v>30</v>
      </c>
      <c r="C103" s="45" t="s">
        <v>31</v>
      </c>
      <c r="D103" s="46">
        <v>7.64</v>
      </c>
      <c r="E103" s="46">
        <v>333</v>
      </c>
      <c r="F103" s="45" t="s">
        <v>61</v>
      </c>
    </row>
    <row r="104" spans="1:6" s="47" customFormat="1" ht="12">
      <c r="A104" s="44">
        <v>103</v>
      </c>
      <c r="B104" s="45" t="s">
        <v>30</v>
      </c>
      <c r="C104" s="45" t="s">
        <v>31</v>
      </c>
      <c r="D104" s="46">
        <v>1.74</v>
      </c>
      <c r="E104" s="46">
        <v>236</v>
      </c>
      <c r="F104" s="45" t="s">
        <v>61</v>
      </c>
    </row>
    <row r="105" spans="1:6" s="47" customFormat="1" ht="12">
      <c r="A105" s="44">
        <v>104</v>
      </c>
      <c r="B105" s="45" t="s">
        <v>30</v>
      </c>
      <c r="C105" s="45" t="s">
        <v>31</v>
      </c>
      <c r="D105" s="46">
        <v>2.36</v>
      </c>
      <c r="E105" s="46">
        <v>216.35</v>
      </c>
      <c r="F105" s="45" t="s">
        <v>25</v>
      </c>
    </row>
    <row r="106" spans="1:6" s="47" customFormat="1" ht="12">
      <c r="A106" s="44">
        <v>105</v>
      </c>
      <c r="B106" s="45" t="s">
        <v>30</v>
      </c>
      <c r="C106" s="45" t="s">
        <v>31</v>
      </c>
      <c r="D106" s="46">
        <v>224.7</v>
      </c>
      <c r="E106" s="46">
        <v>5805.05</v>
      </c>
      <c r="F106" s="45" t="s">
        <v>61</v>
      </c>
    </row>
    <row r="107" spans="1:6" s="47" customFormat="1" ht="12">
      <c r="A107" s="44">
        <v>106</v>
      </c>
      <c r="B107" s="45" t="s">
        <v>30</v>
      </c>
      <c r="C107" s="45" t="s">
        <v>31</v>
      </c>
      <c r="D107" s="46">
        <v>300.74</v>
      </c>
      <c r="E107" s="46">
        <v>14620.5</v>
      </c>
      <c r="F107" s="45" t="s">
        <v>42</v>
      </c>
    </row>
    <row r="108" spans="1:6" s="47" customFormat="1" ht="12">
      <c r="A108" s="44">
        <v>107</v>
      </c>
      <c r="B108" s="45" t="s">
        <v>30</v>
      </c>
      <c r="C108" s="45" t="s">
        <v>31</v>
      </c>
      <c r="D108" s="46">
        <v>31.92</v>
      </c>
      <c r="E108" s="46">
        <v>579.6</v>
      </c>
      <c r="F108" s="45" t="s">
        <v>61</v>
      </c>
    </row>
    <row r="109" spans="1:6" s="47" customFormat="1" ht="12">
      <c r="A109" s="44">
        <v>108</v>
      </c>
      <c r="B109" s="45" t="s">
        <v>30</v>
      </c>
      <c r="C109" s="45" t="s">
        <v>31</v>
      </c>
      <c r="D109" s="46">
        <v>2407.06</v>
      </c>
      <c r="E109" s="46">
        <v>56570</v>
      </c>
      <c r="F109" s="45" t="s">
        <v>66</v>
      </c>
    </row>
    <row r="110" spans="1:6" s="47" customFormat="1" ht="12">
      <c r="A110" s="44">
        <v>109</v>
      </c>
      <c r="B110" s="45" t="s">
        <v>30</v>
      </c>
      <c r="C110" s="45" t="s">
        <v>31</v>
      </c>
      <c r="D110" s="46">
        <v>764.43</v>
      </c>
      <c r="E110" s="46">
        <v>29630.84</v>
      </c>
      <c r="F110" s="45" t="s">
        <v>42</v>
      </c>
    </row>
    <row r="111" spans="1:6" s="47" customFormat="1" ht="12">
      <c r="A111" s="44">
        <v>110</v>
      </c>
      <c r="B111" s="45" t="s">
        <v>30</v>
      </c>
      <c r="C111" s="45" t="s">
        <v>31</v>
      </c>
      <c r="D111" s="46">
        <v>808.45</v>
      </c>
      <c r="E111" s="46">
        <v>41508.980000000003</v>
      </c>
      <c r="F111" s="45" t="s">
        <v>44</v>
      </c>
    </row>
    <row r="112" spans="1:6" s="47" customFormat="1" ht="12">
      <c r="A112" s="44">
        <v>111</v>
      </c>
      <c r="B112" s="45" t="s">
        <v>30</v>
      </c>
      <c r="C112" s="45" t="s">
        <v>31</v>
      </c>
      <c r="D112" s="46">
        <v>5.96</v>
      </c>
      <c r="E112" s="46">
        <v>629.79999999999995</v>
      </c>
      <c r="F112" s="45" t="s">
        <v>48</v>
      </c>
    </row>
    <row r="113" spans="1:6" s="47" customFormat="1" ht="12">
      <c r="A113" s="44">
        <v>112</v>
      </c>
      <c r="B113" s="45" t="s">
        <v>30</v>
      </c>
      <c r="C113" s="45" t="s">
        <v>31</v>
      </c>
      <c r="D113" s="46">
        <v>140</v>
      </c>
      <c r="E113" s="46">
        <v>4530.66</v>
      </c>
      <c r="F113" s="45" t="s">
        <v>102</v>
      </c>
    </row>
    <row r="114" spans="1:6" s="47" customFormat="1" ht="12">
      <c r="A114" s="44">
        <v>113</v>
      </c>
      <c r="B114" s="45" t="s">
        <v>30</v>
      </c>
      <c r="C114" s="45" t="s">
        <v>31</v>
      </c>
      <c r="D114" s="46">
        <v>657.8</v>
      </c>
      <c r="E114" s="46">
        <v>33503.11</v>
      </c>
      <c r="F114" s="45" t="s">
        <v>25</v>
      </c>
    </row>
    <row r="115" spans="1:6" s="47" customFormat="1" ht="12">
      <c r="A115" s="44">
        <v>114</v>
      </c>
      <c r="B115" s="45" t="s">
        <v>30</v>
      </c>
      <c r="C115" s="45" t="s">
        <v>31</v>
      </c>
      <c r="D115" s="46">
        <v>13.46</v>
      </c>
      <c r="E115" s="46">
        <v>1702.74</v>
      </c>
      <c r="F115" s="45" t="s">
        <v>25</v>
      </c>
    </row>
    <row r="116" spans="1:6" s="47" customFormat="1" ht="12">
      <c r="A116" s="44">
        <v>115</v>
      </c>
      <c r="B116" s="45" t="s">
        <v>30</v>
      </c>
      <c r="C116" s="45" t="s">
        <v>31</v>
      </c>
      <c r="D116" s="46">
        <v>715.78</v>
      </c>
      <c r="E116" s="46">
        <v>32073.8</v>
      </c>
      <c r="F116" s="45" t="s">
        <v>42</v>
      </c>
    </row>
    <row r="117" spans="1:6" s="47" customFormat="1" ht="12">
      <c r="A117" s="44">
        <v>116</v>
      </c>
      <c r="B117" s="45" t="s">
        <v>30</v>
      </c>
      <c r="C117" s="45" t="s">
        <v>31</v>
      </c>
      <c r="D117" s="46">
        <v>297.7</v>
      </c>
      <c r="E117" s="46">
        <v>20608.28</v>
      </c>
      <c r="F117" s="45" t="s">
        <v>25</v>
      </c>
    </row>
    <row r="118" spans="1:6" s="47" customFormat="1" ht="12">
      <c r="A118" s="44">
        <v>117</v>
      </c>
      <c r="B118" s="45" t="s">
        <v>30</v>
      </c>
      <c r="C118" s="45" t="s">
        <v>31</v>
      </c>
      <c r="D118" s="46">
        <v>262.61</v>
      </c>
      <c r="E118" s="46">
        <v>10766.27</v>
      </c>
      <c r="F118" s="45" t="s">
        <v>202</v>
      </c>
    </row>
    <row r="119" spans="1:6" s="47" customFormat="1" ht="12">
      <c r="A119" s="44">
        <v>118</v>
      </c>
      <c r="B119" s="45" t="s">
        <v>30</v>
      </c>
      <c r="C119" s="45" t="s">
        <v>31</v>
      </c>
      <c r="D119" s="46">
        <v>25.42</v>
      </c>
      <c r="E119" s="46">
        <v>2276</v>
      </c>
      <c r="F119" s="45" t="s">
        <v>25</v>
      </c>
    </row>
    <row r="120" spans="1:6" s="47" customFormat="1" ht="12">
      <c r="A120" s="44">
        <v>119</v>
      </c>
      <c r="B120" s="45" t="s">
        <v>30</v>
      </c>
      <c r="C120" s="45" t="s">
        <v>31</v>
      </c>
      <c r="D120" s="46">
        <v>1013.61</v>
      </c>
      <c r="E120" s="46">
        <v>29263.63</v>
      </c>
      <c r="F120" s="45" t="s">
        <v>61</v>
      </c>
    </row>
    <row r="121" spans="1:6" s="47" customFormat="1" ht="12">
      <c r="A121" s="44">
        <v>120</v>
      </c>
      <c r="B121" s="45" t="s">
        <v>30</v>
      </c>
      <c r="C121" s="45" t="s">
        <v>31</v>
      </c>
      <c r="D121" s="46">
        <v>8.17</v>
      </c>
      <c r="E121" s="46">
        <v>603.49</v>
      </c>
      <c r="F121" s="45" t="s">
        <v>61</v>
      </c>
    </row>
    <row r="122" spans="1:6" s="47" customFormat="1" ht="12">
      <c r="A122" s="44">
        <v>121</v>
      </c>
      <c r="B122" s="45" t="s">
        <v>30</v>
      </c>
      <c r="C122" s="45" t="s">
        <v>31</v>
      </c>
      <c r="D122" s="46">
        <v>46.2</v>
      </c>
      <c r="E122" s="46">
        <v>2070</v>
      </c>
      <c r="F122" s="45" t="s">
        <v>25</v>
      </c>
    </row>
    <row r="123" spans="1:6" s="47" customFormat="1" ht="12">
      <c r="A123" s="44">
        <v>122</v>
      </c>
      <c r="B123" s="45" t="s">
        <v>30</v>
      </c>
      <c r="C123" s="45" t="s">
        <v>31</v>
      </c>
      <c r="D123" s="46">
        <v>53.16</v>
      </c>
      <c r="E123" s="46">
        <v>1173</v>
      </c>
      <c r="F123" s="45" t="s">
        <v>61</v>
      </c>
    </row>
    <row r="124" spans="1:6" s="47" customFormat="1" ht="12">
      <c r="A124" s="44">
        <v>123</v>
      </c>
      <c r="B124" s="45" t="s">
        <v>30</v>
      </c>
      <c r="C124" s="45" t="s">
        <v>31</v>
      </c>
      <c r="D124" s="46">
        <v>153.1</v>
      </c>
      <c r="E124" s="46">
        <v>4326</v>
      </c>
      <c r="F124" s="45" t="s">
        <v>48</v>
      </c>
    </row>
    <row r="125" spans="1:6" s="47" customFormat="1" ht="12">
      <c r="A125" s="44">
        <v>124</v>
      </c>
      <c r="B125" s="45" t="s">
        <v>30</v>
      </c>
      <c r="C125" s="45" t="s">
        <v>31</v>
      </c>
      <c r="D125" s="46">
        <v>36.31</v>
      </c>
      <c r="E125" s="46">
        <v>860.16</v>
      </c>
      <c r="F125" s="45" t="s">
        <v>25</v>
      </c>
    </row>
    <row r="126" spans="1:6" s="47" customFormat="1" ht="12">
      <c r="A126" s="44">
        <v>125</v>
      </c>
      <c r="B126" s="45" t="s">
        <v>30</v>
      </c>
      <c r="C126" s="45" t="s">
        <v>31</v>
      </c>
      <c r="D126" s="46">
        <v>26.55</v>
      </c>
      <c r="E126" s="46">
        <v>732.24</v>
      </c>
      <c r="F126" s="45" t="s">
        <v>102</v>
      </c>
    </row>
    <row r="127" spans="1:6" s="47" customFormat="1" ht="12">
      <c r="A127" s="44">
        <v>126</v>
      </c>
      <c r="B127" s="45" t="s">
        <v>30</v>
      </c>
      <c r="C127" s="45" t="s">
        <v>31</v>
      </c>
      <c r="D127" s="46">
        <v>285</v>
      </c>
      <c r="E127" s="46">
        <v>11137.5</v>
      </c>
      <c r="F127" s="45" t="s">
        <v>42</v>
      </c>
    </row>
    <row r="128" spans="1:6" s="47" customFormat="1" ht="12">
      <c r="A128" s="44">
        <v>127</v>
      </c>
      <c r="B128" s="45" t="s">
        <v>30</v>
      </c>
      <c r="C128" s="45" t="s">
        <v>31</v>
      </c>
      <c r="D128" s="46">
        <v>1201.71</v>
      </c>
      <c r="E128" s="46">
        <v>33856.76</v>
      </c>
      <c r="F128" s="45" t="s">
        <v>42</v>
      </c>
    </row>
    <row r="129" spans="1:6" s="47" customFormat="1" ht="12">
      <c r="A129" s="44">
        <v>128</v>
      </c>
      <c r="B129" s="45" t="s">
        <v>30</v>
      </c>
      <c r="C129" s="45" t="s">
        <v>31</v>
      </c>
      <c r="D129" s="46">
        <v>234.39</v>
      </c>
      <c r="E129" s="46">
        <v>4800</v>
      </c>
      <c r="F129" s="45" t="s">
        <v>42</v>
      </c>
    </row>
    <row r="130" spans="1:6" s="47" customFormat="1" ht="12">
      <c r="A130" s="44">
        <v>129</v>
      </c>
      <c r="B130" s="45" t="s">
        <v>30</v>
      </c>
      <c r="C130" s="45" t="s">
        <v>31</v>
      </c>
      <c r="D130" s="46">
        <v>2.3199999999999998</v>
      </c>
      <c r="E130" s="46">
        <v>134.30000000000001</v>
      </c>
      <c r="F130" s="45" t="s">
        <v>25</v>
      </c>
    </row>
    <row r="131" spans="1:6" s="47" customFormat="1" ht="12">
      <c r="A131" s="44">
        <v>130</v>
      </c>
      <c r="B131" s="45" t="s">
        <v>30</v>
      </c>
      <c r="C131" s="45" t="s">
        <v>31</v>
      </c>
      <c r="D131" s="46">
        <v>81.8</v>
      </c>
      <c r="E131" s="46">
        <v>11549.84</v>
      </c>
      <c r="F131" s="45" t="s">
        <v>25</v>
      </c>
    </row>
    <row r="132" spans="1:6" s="47" customFormat="1" ht="12">
      <c r="A132" s="44">
        <v>131</v>
      </c>
      <c r="B132" s="45" t="s">
        <v>30</v>
      </c>
      <c r="C132" s="45" t="s">
        <v>31</v>
      </c>
      <c r="D132" s="46">
        <v>28.1</v>
      </c>
      <c r="E132" s="46">
        <v>917.55</v>
      </c>
      <c r="F132" s="45" t="s">
        <v>119</v>
      </c>
    </row>
    <row r="133" spans="1:6" s="47" customFormat="1" ht="12">
      <c r="A133" s="44">
        <v>132</v>
      </c>
      <c r="B133" s="45" t="s">
        <v>30</v>
      </c>
      <c r="C133" s="45" t="s">
        <v>31</v>
      </c>
      <c r="D133" s="46">
        <v>168.87</v>
      </c>
      <c r="E133" s="46">
        <v>3900.3</v>
      </c>
      <c r="F133" s="45" t="s">
        <v>25</v>
      </c>
    </row>
    <row r="134" spans="1:6" s="47" customFormat="1" ht="12">
      <c r="A134" s="44">
        <v>133</v>
      </c>
      <c r="B134" s="45" t="s">
        <v>30</v>
      </c>
      <c r="C134" s="45" t="s">
        <v>31</v>
      </c>
      <c r="D134" s="46">
        <v>48.37</v>
      </c>
      <c r="E134" s="46">
        <v>2228</v>
      </c>
      <c r="F134" s="45" t="s">
        <v>25</v>
      </c>
    </row>
    <row r="135" spans="1:6" s="47" customFormat="1" ht="12">
      <c r="A135" s="44">
        <v>134</v>
      </c>
      <c r="B135" s="45" t="s">
        <v>30</v>
      </c>
      <c r="C135" s="45" t="s">
        <v>31</v>
      </c>
      <c r="D135" s="46">
        <v>330.84</v>
      </c>
      <c r="E135" s="46">
        <v>9115.4500000000007</v>
      </c>
      <c r="F135" s="45" t="s">
        <v>25</v>
      </c>
    </row>
    <row r="136" spans="1:6" s="47" customFormat="1" ht="12">
      <c r="A136" s="44">
        <v>135</v>
      </c>
      <c r="B136" s="45" t="s">
        <v>30</v>
      </c>
      <c r="C136" s="45" t="s">
        <v>31</v>
      </c>
      <c r="D136" s="46">
        <v>935.26</v>
      </c>
      <c r="E136" s="46">
        <v>50380.26</v>
      </c>
      <c r="F136" s="45" t="s">
        <v>107</v>
      </c>
    </row>
    <row r="137" spans="1:6" s="47" customFormat="1" ht="12">
      <c r="A137" s="44">
        <v>136</v>
      </c>
      <c r="B137" s="45" t="s">
        <v>30</v>
      </c>
      <c r="C137" s="45" t="s">
        <v>31</v>
      </c>
      <c r="D137" s="46">
        <v>268.55</v>
      </c>
      <c r="E137" s="46">
        <v>9352</v>
      </c>
      <c r="F137" s="45" t="s">
        <v>25</v>
      </c>
    </row>
    <row r="138" spans="1:6" s="47" customFormat="1" ht="12">
      <c r="A138" s="44">
        <v>137</v>
      </c>
      <c r="B138" s="45" t="s">
        <v>30</v>
      </c>
      <c r="C138" s="45" t="s">
        <v>31</v>
      </c>
      <c r="D138" s="46">
        <v>14.98</v>
      </c>
      <c r="E138" s="46">
        <v>881.92</v>
      </c>
      <c r="F138" s="45" t="s">
        <v>61</v>
      </c>
    </row>
    <row r="139" spans="1:6" s="47" customFormat="1" ht="12">
      <c r="A139" s="44">
        <v>138</v>
      </c>
      <c r="B139" s="45" t="s">
        <v>30</v>
      </c>
      <c r="C139" s="45" t="s">
        <v>31</v>
      </c>
      <c r="D139" s="46">
        <v>1346.4</v>
      </c>
      <c r="E139" s="46">
        <v>139518.1</v>
      </c>
      <c r="F139" s="45" t="s">
        <v>25</v>
      </c>
    </row>
    <row r="140" spans="1:6" s="47" customFormat="1" ht="12">
      <c r="A140" s="44">
        <v>139</v>
      </c>
      <c r="B140" s="45" t="s">
        <v>30</v>
      </c>
      <c r="C140" s="45" t="s">
        <v>31</v>
      </c>
      <c r="D140" s="46">
        <v>61.3</v>
      </c>
      <c r="E140" s="46">
        <v>2512.4</v>
      </c>
      <c r="F140" s="45" t="s">
        <v>25</v>
      </c>
    </row>
    <row r="141" spans="1:6" s="47" customFormat="1" ht="12">
      <c r="A141" s="44">
        <v>140</v>
      </c>
      <c r="B141" s="45" t="s">
        <v>30</v>
      </c>
      <c r="C141" s="45" t="s">
        <v>31</v>
      </c>
      <c r="D141" s="46">
        <v>6.3</v>
      </c>
      <c r="E141" s="46">
        <v>1754.72</v>
      </c>
      <c r="F141" s="45" t="s">
        <v>25</v>
      </c>
    </row>
    <row r="142" spans="1:6" s="47" customFormat="1" ht="12">
      <c r="A142" s="44">
        <v>141</v>
      </c>
      <c r="B142" s="45" t="s">
        <v>30</v>
      </c>
      <c r="C142" s="45" t="s">
        <v>31</v>
      </c>
      <c r="D142" s="46">
        <v>419</v>
      </c>
      <c r="E142" s="46">
        <v>11770.44</v>
      </c>
      <c r="F142" s="45" t="s">
        <v>42</v>
      </c>
    </row>
    <row r="143" spans="1:6" s="47" customFormat="1" ht="12">
      <c r="A143" s="44">
        <v>142</v>
      </c>
      <c r="B143" s="45" t="s">
        <v>30</v>
      </c>
      <c r="C143" s="45" t="s">
        <v>31</v>
      </c>
      <c r="D143" s="46">
        <v>91.94</v>
      </c>
      <c r="E143" s="46">
        <v>4108.8</v>
      </c>
      <c r="F143" s="45" t="s">
        <v>48</v>
      </c>
    </row>
    <row r="144" spans="1:6" s="47" customFormat="1" ht="12">
      <c r="A144" s="44">
        <v>143</v>
      </c>
      <c r="B144" s="45" t="s">
        <v>30</v>
      </c>
      <c r="C144" s="45" t="s">
        <v>31</v>
      </c>
      <c r="D144" s="46">
        <v>26.94</v>
      </c>
      <c r="E144" s="46">
        <v>1784.22</v>
      </c>
      <c r="F144" s="45" t="s">
        <v>66</v>
      </c>
    </row>
    <row r="145" spans="1:6" s="47" customFormat="1" ht="12">
      <c r="A145" s="44">
        <v>144</v>
      </c>
      <c r="B145" s="45" t="s">
        <v>30</v>
      </c>
      <c r="C145" s="45" t="s">
        <v>31</v>
      </c>
      <c r="D145" s="46">
        <v>120.9</v>
      </c>
      <c r="E145" s="46">
        <v>5999.61</v>
      </c>
      <c r="F145" s="45" t="s">
        <v>58</v>
      </c>
    </row>
    <row r="146" spans="1:6" s="47" customFormat="1" ht="12">
      <c r="A146" s="44">
        <v>145</v>
      </c>
      <c r="B146" s="45" t="s">
        <v>30</v>
      </c>
      <c r="C146" s="45" t="s">
        <v>31</v>
      </c>
      <c r="D146" s="46">
        <v>28.4</v>
      </c>
      <c r="E146" s="46">
        <v>2620.9499999999998</v>
      </c>
      <c r="F146" s="45" t="s">
        <v>25</v>
      </c>
    </row>
    <row r="147" spans="1:6" s="47" customFormat="1" ht="12">
      <c r="A147" s="44">
        <v>146</v>
      </c>
      <c r="B147" s="45" t="s">
        <v>30</v>
      </c>
      <c r="C147" s="45" t="s">
        <v>31</v>
      </c>
      <c r="D147" s="46">
        <v>82</v>
      </c>
      <c r="E147" s="46">
        <v>1498.5</v>
      </c>
      <c r="F147" s="45" t="s">
        <v>25</v>
      </c>
    </row>
    <row r="148" spans="1:6" s="47" customFormat="1" ht="12">
      <c r="A148" s="44">
        <v>147</v>
      </c>
      <c r="B148" s="45" t="s">
        <v>30</v>
      </c>
      <c r="C148" s="45" t="s">
        <v>31</v>
      </c>
      <c r="D148" s="46">
        <v>650.22</v>
      </c>
      <c r="E148" s="46">
        <v>12776.9</v>
      </c>
      <c r="F148" s="45" t="s">
        <v>42</v>
      </c>
    </row>
    <row r="149" spans="1:6" s="47" customFormat="1" ht="12">
      <c r="A149" s="44">
        <v>148</v>
      </c>
      <c r="B149" s="45" t="s">
        <v>30</v>
      </c>
      <c r="C149" s="45" t="s">
        <v>31</v>
      </c>
      <c r="D149" s="46">
        <v>855.61</v>
      </c>
      <c r="E149" s="46">
        <v>17559.72</v>
      </c>
      <c r="F149" s="45" t="s">
        <v>42</v>
      </c>
    </row>
    <row r="150" spans="1:6" s="47" customFormat="1" ht="12">
      <c r="A150" s="44">
        <v>149</v>
      </c>
      <c r="B150" s="45" t="s">
        <v>30</v>
      </c>
      <c r="C150" s="45" t="s">
        <v>31</v>
      </c>
      <c r="D150" s="46">
        <v>378.72</v>
      </c>
      <c r="E150" s="46">
        <v>8930.0499999999993</v>
      </c>
      <c r="F150" s="45" t="s">
        <v>25</v>
      </c>
    </row>
    <row r="151" spans="1:6" s="47" customFormat="1" ht="12">
      <c r="A151" s="44">
        <v>150</v>
      </c>
      <c r="B151" s="45" t="s">
        <v>30</v>
      </c>
      <c r="C151" s="45" t="s">
        <v>31</v>
      </c>
      <c r="D151" s="46">
        <v>33.65</v>
      </c>
      <c r="E151" s="46">
        <v>1619.68</v>
      </c>
      <c r="F151" s="45" t="s">
        <v>25</v>
      </c>
    </row>
    <row r="152" spans="1:6" s="47" customFormat="1" ht="12">
      <c r="A152" s="44">
        <v>151</v>
      </c>
      <c r="B152" s="45" t="s">
        <v>30</v>
      </c>
      <c r="C152" s="45" t="s">
        <v>31</v>
      </c>
      <c r="D152" s="46">
        <v>7.8</v>
      </c>
      <c r="E152" s="46">
        <v>377</v>
      </c>
      <c r="F152" s="45" t="s">
        <v>61</v>
      </c>
    </row>
    <row r="153" spans="1:6" s="47" customFormat="1" ht="12">
      <c r="A153" s="44">
        <v>152</v>
      </c>
      <c r="B153" s="45" t="s">
        <v>30</v>
      </c>
      <c r="C153" s="45" t="s">
        <v>31</v>
      </c>
      <c r="D153" s="46">
        <v>25.73</v>
      </c>
      <c r="E153" s="46">
        <v>1400</v>
      </c>
      <c r="F153" s="45" t="s">
        <v>25</v>
      </c>
    </row>
    <row r="154" spans="1:6" s="47" customFormat="1" ht="12">
      <c r="A154" s="44">
        <v>153</v>
      </c>
      <c r="B154" s="45" t="s">
        <v>30</v>
      </c>
      <c r="C154" s="45" t="s">
        <v>31</v>
      </c>
      <c r="D154" s="46">
        <v>429.87</v>
      </c>
      <c r="E154" s="46">
        <v>16718.46</v>
      </c>
      <c r="F154" s="45" t="s">
        <v>66</v>
      </c>
    </row>
    <row r="155" spans="1:6" s="47" customFormat="1" ht="12">
      <c r="A155" s="44">
        <v>154</v>
      </c>
      <c r="B155" s="45" t="s">
        <v>30</v>
      </c>
      <c r="C155" s="45" t="s">
        <v>31</v>
      </c>
      <c r="D155" s="46">
        <v>670.64</v>
      </c>
      <c r="E155" s="46">
        <v>26750.23</v>
      </c>
      <c r="F155" s="45" t="s">
        <v>107</v>
      </c>
    </row>
    <row r="156" spans="1:6" s="47" customFormat="1" ht="12">
      <c r="A156" s="44">
        <v>155</v>
      </c>
      <c r="B156" s="45" t="s">
        <v>30</v>
      </c>
      <c r="C156" s="45" t="s">
        <v>31</v>
      </c>
      <c r="D156" s="46">
        <v>1460.93</v>
      </c>
      <c r="E156" s="46">
        <v>28214.22</v>
      </c>
      <c r="F156" s="45" t="s">
        <v>42</v>
      </c>
    </row>
    <row r="157" spans="1:6" s="47" customFormat="1" ht="12">
      <c r="A157" s="44">
        <v>156</v>
      </c>
      <c r="B157" s="45" t="s">
        <v>30</v>
      </c>
      <c r="C157" s="45" t="s">
        <v>31</v>
      </c>
      <c r="D157" s="46">
        <v>3</v>
      </c>
      <c r="E157" s="46">
        <v>218.2</v>
      </c>
      <c r="F157" s="45" t="s">
        <v>25</v>
      </c>
    </row>
    <row r="158" spans="1:6" s="47" customFormat="1" ht="12">
      <c r="A158" s="44">
        <v>157</v>
      </c>
      <c r="B158" s="45" t="s">
        <v>30</v>
      </c>
      <c r="C158" s="45" t="s">
        <v>31</v>
      </c>
      <c r="D158" s="46">
        <v>5</v>
      </c>
      <c r="E158" s="46">
        <v>777.44</v>
      </c>
      <c r="F158" s="45" t="s">
        <v>25</v>
      </c>
    </row>
    <row r="159" spans="1:6" s="47" customFormat="1" ht="12">
      <c r="A159" s="44">
        <v>158</v>
      </c>
      <c r="B159" s="45" t="s">
        <v>30</v>
      </c>
      <c r="C159" s="45" t="s">
        <v>31</v>
      </c>
      <c r="D159" s="46">
        <v>9.85</v>
      </c>
      <c r="E159" s="46">
        <v>533.70000000000005</v>
      </c>
      <c r="F159" s="45" t="s">
        <v>176</v>
      </c>
    </row>
    <row r="160" spans="1:6" s="47" customFormat="1" ht="12">
      <c r="A160" s="44">
        <v>159</v>
      </c>
      <c r="B160" s="45" t="s">
        <v>30</v>
      </c>
      <c r="C160" s="45" t="s">
        <v>31</v>
      </c>
      <c r="D160" s="46">
        <v>70.260000000000005</v>
      </c>
      <c r="E160" s="46">
        <v>2705</v>
      </c>
      <c r="F160" s="45" t="s">
        <v>48</v>
      </c>
    </row>
    <row r="161" spans="1:6" s="47" customFormat="1" ht="12">
      <c r="A161" s="44">
        <v>160</v>
      </c>
      <c r="B161" s="45" t="s">
        <v>30</v>
      </c>
      <c r="C161" s="45" t="s">
        <v>31</v>
      </c>
      <c r="D161" s="46">
        <v>401.53</v>
      </c>
      <c r="E161" s="46">
        <v>20937.650000000001</v>
      </c>
      <c r="F161" s="45" t="s">
        <v>202</v>
      </c>
    </row>
    <row r="162" spans="1:6" s="47" customFormat="1" ht="12">
      <c r="A162" s="44">
        <v>161</v>
      </c>
      <c r="B162" s="45" t="s">
        <v>30</v>
      </c>
      <c r="C162" s="45" t="s">
        <v>31</v>
      </c>
      <c r="D162" s="46">
        <v>71.84</v>
      </c>
      <c r="E162" s="46">
        <v>4277.3599999999997</v>
      </c>
      <c r="F162" s="45" t="s">
        <v>66</v>
      </c>
    </row>
    <row r="163" spans="1:6" s="47" customFormat="1" ht="12">
      <c r="A163" s="44">
        <v>162</v>
      </c>
      <c r="B163" s="45" t="s">
        <v>30</v>
      </c>
      <c r="C163" s="45" t="s">
        <v>31</v>
      </c>
      <c r="D163" s="46">
        <v>79.53</v>
      </c>
      <c r="E163" s="46">
        <v>7266.3</v>
      </c>
      <c r="F163" s="45" t="s">
        <v>25</v>
      </c>
    </row>
    <row r="164" spans="1:6" s="47" customFormat="1" ht="12">
      <c r="A164" s="44">
        <v>163</v>
      </c>
      <c r="B164" s="45" t="s">
        <v>30</v>
      </c>
      <c r="C164" s="45" t="s">
        <v>31</v>
      </c>
      <c r="D164" s="46">
        <v>8.26</v>
      </c>
      <c r="E164" s="46">
        <v>808.8</v>
      </c>
      <c r="F164" s="45" t="s">
        <v>25</v>
      </c>
    </row>
    <row r="165" spans="1:6" s="47" customFormat="1" ht="12">
      <c r="A165" s="44">
        <v>164</v>
      </c>
      <c r="B165" s="45" t="s">
        <v>30</v>
      </c>
      <c r="C165" s="45" t="s">
        <v>31</v>
      </c>
      <c r="D165" s="46">
        <v>297.36</v>
      </c>
      <c r="E165" s="46">
        <v>10014.969999999999</v>
      </c>
      <c r="F165" s="45" t="s">
        <v>25</v>
      </c>
    </row>
    <row r="166" spans="1:6" s="47" customFormat="1" ht="12">
      <c r="A166" s="44">
        <v>165</v>
      </c>
      <c r="B166" s="45" t="s">
        <v>30</v>
      </c>
      <c r="C166" s="45" t="s">
        <v>31</v>
      </c>
      <c r="D166" s="46">
        <v>824.87</v>
      </c>
      <c r="E166" s="46">
        <v>12677.2</v>
      </c>
      <c r="F166" s="45" t="s">
        <v>42</v>
      </c>
    </row>
    <row r="167" spans="1:6" s="47" customFormat="1" ht="12">
      <c r="A167" s="44">
        <v>166</v>
      </c>
      <c r="B167" s="45" t="s">
        <v>30</v>
      </c>
      <c r="C167" s="45" t="s">
        <v>31</v>
      </c>
      <c r="D167" s="46">
        <v>64.8</v>
      </c>
      <c r="E167" s="46">
        <v>3520.92</v>
      </c>
      <c r="F167" s="45" t="s">
        <v>107</v>
      </c>
    </row>
    <row r="168" spans="1:6" s="47" customFormat="1" ht="12">
      <c r="A168" s="44">
        <v>167</v>
      </c>
      <c r="B168" s="45" t="s">
        <v>30</v>
      </c>
      <c r="C168" s="45" t="s">
        <v>31</v>
      </c>
      <c r="D168" s="46">
        <v>48.12</v>
      </c>
      <c r="E168" s="46">
        <v>2054</v>
      </c>
      <c r="F168" s="45" t="s">
        <v>25</v>
      </c>
    </row>
    <row r="169" spans="1:6" s="47" customFormat="1" ht="12">
      <c r="A169" s="44">
        <v>168</v>
      </c>
      <c r="B169" s="45" t="s">
        <v>30</v>
      </c>
      <c r="C169" s="45" t="s">
        <v>31</v>
      </c>
      <c r="D169" s="46">
        <v>203</v>
      </c>
      <c r="E169" s="46">
        <v>1883.8</v>
      </c>
      <c r="F169" s="45" t="s">
        <v>176</v>
      </c>
    </row>
    <row r="170" spans="1:6" s="47" customFormat="1" ht="12">
      <c r="A170" s="44">
        <v>169</v>
      </c>
      <c r="B170" s="45" t="s">
        <v>30</v>
      </c>
      <c r="C170" s="45" t="s">
        <v>31</v>
      </c>
      <c r="D170" s="46">
        <v>635.78</v>
      </c>
      <c r="E170" s="46">
        <v>39945.629999999997</v>
      </c>
      <c r="F170" s="45" t="s">
        <v>58</v>
      </c>
    </row>
    <row r="171" spans="1:6" s="47" customFormat="1" ht="12">
      <c r="A171" s="44">
        <v>170</v>
      </c>
      <c r="B171" s="45" t="s">
        <v>30</v>
      </c>
      <c r="C171" s="45" t="s">
        <v>31</v>
      </c>
      <c r="D171" s="46">
        <v>911.75</v>
      </c>
      <c r="E171" s="46">
        <v>31937.98</v>
      </c>
      <c r="F171" s="45" t="s">
        <v>176</v>
      </c>
    </row>
    <row r="172" spans="1:6" s="47" customFormat="1" ht="12">
      <c r="A172" s="44">
        <v>171</v>
      </c>
      <c r="B172" s="45" t="s">
        <v>30</v>
      </c>
      <c r="C172" s="45" t="s">
        <v>31</v>
      </c>
      <c r="D172" s="46">
        <v>42.48</v>
      </c>
      <c r="E172" s="46">
        <v>1482.6</v>
      </c>
      <c r="F172" s="45" t="s">
        <v>25</v>
      </c>
    </row>
    <row r="173" spans="1:6" s="47" customFormat="1" ht="12">
      <c r="A173" s="44">
        <v>172</v>
      </c>
      <c r="B173" s="45" t="s">
        <v>30</v>
      </c>
      <c r="C173" s="45" t="s">
        <v>31</v>
      </c>
      <c r="D173" s="46">
        <v>12.03</v>
      </c>
      <c r="E173" s="46">
        <v>406.8</v>
      </c>
      <c r="F173" s="45" t="s">
        <v>107</v>
      </c>
    </row>
    <row r="174" spans="1:6" s="47" customFormat="1" ht="12">
      <c r="A174" s="44">
        <v>173</v>
      </c>
      <c r="B174" s="45" t="s">
        <v>30</v>
      </c>
      <c r="C174" s="45" t="s">
        <v>31</v>
      </c>
      <c r="D174" s="46">
        <v>23.42</v>
      </c>
      <c r="E174" s="46">
        <v>151.11000000000001</v>
      </c>
      <c r="F174" s="45" t="s">
        <v>61</v>
      </c>
    </row>
    <row r="175" spans="1:6" s="47" customFormat="1" ht="12">
      <c r="A175" s="44">
        <v>174</v>
      </c>
      <c r="B175" s="45" t="s">
        <v>30</v>
      </c>
      <c r="C175" s="45" t="s">
        <v>31</v>
      </c>
      <c r="D175" s="46">
        <v>6128.56</v>
      </c>
      <c r="E175" s="46">
        <v>123232.9</v>
      </c>
      <c r="F175" s="45" t="s">
        <v>42</v>
      </c>
    </row>
    <row r="176" spans="1:6" s="47" customFormat="1" ht="12">
      <c r="A176" s="44">
        <v>175</v>
      </c>
      <c r="B176" s="45" t="s">
        <v>30</v>
      </c>
      <c r="C176" s="45" t="s">
        <v>31</v>
      </c>
      <c r="D176" s="46">
        <v>22.44</v>
      </c>
      <c r="E176" s="46">
        <v>1302</v>
      </c>
      <c r="F176" s="45" t="s">
        <v>25</v>
      </c>
    </row>
    <row r="177" spans="1:6" s="47" customFormat="1" ht="12">
      <c r="A177" s="44">
        <v>176</v>
      </c>
      <c r="B177" s="45" t="s">
        <v>30</v>
      </c>
      <c r="C177" s="45" t="s">
        <v>31</v>
      </c>
      <c r="D177" s="46">
        <v>219.67</v>
      </c>
      <c r="E177" s="46">
        <v>7378</v>
      </c>
      <c r="F177" s="45" t="s">
        <v>42</v>
      </c>
    </row>
    <row r="178" spans="1:6" s="47" customFormat="1" ht="12">
      <c r="A178" s="44">
        <v>177</v>
      </c>
      <c r="B178" s="45" t="s">
        <v>30</v>
      </c>
      <c r="C178" s="45" t="s">
        <v>31</v>
      </c>
      <c r="D178" s="46">
        <v>757.43</v>
      </c>
      <c r="E178" s="46">
        <v>25837.55</v>
      </c>
      <c r="F178" s="45" t="s">
        <v>61</v>
      </c>
    </row>
    <row r="179" spans="1:6" s="47" customFormat="1" ht="12">
      <c r="A179" s="44">
        <v>178</v>
      </c>
      <c r="B179" s="45" t="s">
        <v>30</v>
      </c>
      <c r="C179" s="45" t="s">
        <v>31</v>
      </c>
      <c r="D179" s="46">
        <v>344.31</v>
      </c>
      <c r="E179" s="46">
        <v>6252.6</v>
      </c>
      <c r="F179" s="45" t="s">
        <v>42</v>
      </c>
    </row>
    <row r="180" spans="1:6" s="47" customFormat="1" ht="12">
      <c r="A180" s="44">
        <v>179</v>
      </c>
      <c r="B180" s="45" t="s">
        <v>30</v>
      </c>
      <c r="C180" s="45" t="s">
        <v>31</v>
      </c>
      <c r="D180" s="46">
        <v>707.8</v>
      </c>
      <c r="E180" s="46">
        <v>13627.2</v>
      </c>
      <c r="F180" s="45" t="s">
        <v>42</v>
      </c>
    </row>
    <row r="181" spans="1:6" s="47" customFormat="1" ht="12">
      <c r="A181" s="44">
        <v>180</v>
      </c>
      <c r="B181" s="45" t="s">
        <v>30</v>
      </c>
      <c r="C181" s="45" t="s">
        <v>31</v>
      </c>
      <c r="D181" s="46">
        <v>35</v>
      </c>
      <c r="E181" s="46">
        <v>1195.04</v>
      </c>
      <c r="F181" s="45" t="s">
        <v>107</v>
      </c>
    </row>
    <row r="182" spans="1:6" s="47" customFormat="1" ht="12">
      <c r="A182" s="44">
        <v>181</v>
      </c>
      <c r="B182" s="45" t="s">
        <v>30</v>
      </c>
      <c r="C182" s="45" t="s">
        <v>31</v>
      </c>
      <c r="D182" s="46">
        <v>82.29</v>
      </c>
      <c r="E182" s="46">
        <v>4317.25</v>
      </c>
      <c r="F182" s="45" t="s">
        <v>25</v>
      </c>
    </row>
    <row r="183" spans="1:6" s="47" customFormat="1" ht="12">
      <c r="A183" s="44">
        <v>182</v>
      </c>
      <c r="B183" s="45" t="s">
        <v>30</v>
      </c>
      <c r="C183" s="45" t="s">
        <v>31</v>
      </c>
      <c r="D183" s="46">
        <v>300.23</v>
      </c>
      <c r="E183" s="46">
        <v>8170.75</v>
      </c>
      <c r="F183" s="45" t="s">
        <v>25</v>
      </c>
    </row>
    <row r="184" spans="1:6" s="47" customFormat="1" ht="12">
      <c r="A184" s="44">
        <v>183</v>
      </c>
      <c r="B184" s="45" t="s">
        <v>69</v>
      </c>
      <c r="C184" s="45" t="s">
        <v>149</v>
      </c>
      <c r="D184" s="46">
        <v>14</v>
      </c>
      <c r="E184" s="46">
        <v>61712.01</v>
      </c>
      <c r="F184" s="45" t="s">
        <v>66</v>
      </c>
    </row>
    <row r="185" spans="1:6" s="47" customFormat="1" ht="12">
      <c r="A185" s="44">
        <v>184</v>
      </c>
      <c r="B185" s="45" t="s">
        <v>69</v>
      </c>
      <c r="C185" s="45" t="s">
        <v>149</v>
      </c>
      <c r="D185" s="46">
        <v>32</v>
      </c>
      <c r="E185" s="46">
        <v>184685.41</v>
      </c>
      <c r="F185" s="45" t="s">
        <v>66</v>
      </c>
    </row>
    <row r="186" spans="1:6" s="47" customFormat="1" ht="12">
      <c r="A186" s="44">
        <v>185</v>
      </c>
      <c r="B186" s="45" t="s">
        <v>69</v>
      </c>
      <c r="C186" s="45" t="s">
        <v>149</v>
      </c>
      <c r="D186" s="46">
        <v>1</v>
      </c>
      <c r="E186" s="46">
        <v>8328.5300000000007</v>
      </c>
      <c r="F186" s="45" t="s">
        <v>66</v>
      </c>
    </row>
    <row r="187" spans="1:6" s="47" customFormat="1" ht="12">
      <c r="A187" s="44">
        <v>186</v>
      </c>
      <c r="B187" s="45" t="s">
        <v>69</v>
      </c>
      <c r="C187" s="45" t="s">
        <v>149</v>
      </c>
      <c r="D187" s="46">
        <v>2.2000000000000002</v>
      </c>
      <c r="E187" s="46">
        <v>73016.81</v>
      </c>
      <c r="F187" s="45" t="s">
        <v>66</v>
      </c>
    </row>
    <row r="188" spans="1:6" s="47" customFormat="1" ht="12">
      <c r="A188" s="44">
        <v>187</v>
      </c>
      <c r="B188" s="45" t="s">
        <v>69</v>
      </c>
      <c r="C188" s="45" t="s">
        <v>149</v>
      </c>
      <c r="D188" s="46">
        <v>4.5</v>
      </c>
      <c r="E188" s="46">
        <v>7821.52</v>
      </c>
      <c r="F188" s="45" t="s">
        <v>50</v>
      </c>
    </row>
    <row r="189" spans="1:6" s="47" customFormat="1" ht="12">
      <c r="A189" s="44">
        <v>188</v>
      </c>
      <c r="B189" s="45" t="s">
        <v>69</v>
      </c>
      <c r="C189" s="45" t="s">
        <v>149</v>
      </c>
      <c r="D189" s="46">
        <v>15</v>
      </c>
      <c r="E189" s="46">
        <v>26121.03</v>
      </c>
      <c r="F189" s="45" t="s">
        <v>66</v>
      </c>
    </row>
    <row r="190" spans="1:6" s="47" customFormat="1" ht="12">
      <c r="A190" s="44">
        <v>189</v>
      </c>
      <c r="B190" s="45" t="s">
        <v>69</v>
      </c>
      <c r="C190" s="45" t="s">
        <v>149</v>
      </c>
      <c r="D190" s="46">
        <v>3.5</v>
      </c>
      <c r="E190" s="46">
        <v>6924.61</v>
      </c>
      <c r="F190" s="45" t="s">
        <v>66</v>
      </c>
    </row>
    <row r="191" spans="1:6" s="47" customFormat="1" ht="12">
      <c r="A191" s="44">
        <v>190</v>
      </c>
      <c r="B191" s="45" t="s">
        <v>69</v>
      </c>
      <c r="C191" s="45" t="s">
        <v>149</v>
      </c>
      <c r="D191" s="46">
        <v>33</v>
      </c>
      <c r="E191" s="46">
        <v>73566.45</v>
      </c>
      <c r="F191" s="45" t="s">
        <v>42</v>
      </c>
    </row>
    <row r="192" spans="1:6" s="47" customFormat="1" ht="12">
      <c r="A192" s="44">
        <v>191</v>
      </c>
      <c r="B192" s="45" t="s">
        <v>69</v>
      </c>
      <c r="C192" s="45" t="s">
        <v>149</v>
      </c>
      <c r="D192" s="46">
        <v>16</v>
      </c>
      <c r="E192" s="46">
        <v>96763.5</v>
      </c>
      <c r="F192" s="45" t="s">
        <v>66</v>
      </c>
    </row>
    <row r="193" spans="1:6" s="47" customFormat="1" ht="12">
      <c r="A193" s="44">
        <v>192</v>
      </c>
      <c r="B193" s="45" t="s">
        <v>69</v>
      </c>
      <c r="C193" s="45" t="s">
        <v>149</v>
      </c>
      <c r="D193" s="46">
        <v>1</v>
      </c>
      <c r="E193" s="46">
        <v>11452.43</v>
      </c>
      <c r="F193" s="45" t="s">
        <v>66</v>
      </c>
    </row>
    <row r="194" spans="1:6" s="47" customFormat="1" ht="12">
      <c r="A194" s="44">
        <v>193</v>
      </c>
      <c r="B194" s="45" t="s">
        <v>69</v>
      </c>
      <c r="C194" s="45" t="s">
        <v>149</v>
      </c>
      <c r="D194" s="46">
        <v>28.5</v>
      </c>
      <c r="E194" s="46">
        <v>63800.46</v>
      </c>
      <c r="F194" s="45" t="s">
        <v>66</v>
      </c>
    </row>
    <row r="195" spans="1:6" s="47" customFormat="1" ht="12">
      <c r="A195" s="44">
        <v>194</v>
      </c>
      <c r="B195" s="45" t="s">
        <v>69</v>
      </c>
      <c r="C195" s="45" t="s">
        <v>149</v>
      </c>
      <c r="D195" s="46">
        <v>1</v>
      </c>
      <c r="E195" s="46">
        <v>2204.25</v>
      </c>
      <c r="F195" s="45" t="s">
        <v>50</v>
      </c>
    </row>
    <row r="196" spans="1:6" s="47" customFormat="1" ht="12">
      <c r="A196" s="44">
        <v>195</v>
      </c>
      <c r="B196" s="45" t="s">
        <v>69</v>
      </c>
      <c r="C196" s="45" t="s">
        <v>149</v>
      </c>
      <c r="D196" s="46">
        <v>2.4</v>
      </c>
      <c r="E196" s="46">
        <v>73115.75</v>
      </c>
      <c r="F196" s="45" t="s">
        <v>66</v>
      </c>
    </row>
    <row r="197" spans="1:6" s="47" customFormat="1" ht="12">
      <c r="A197" s="44">
        <v>196</v>
      </c>
      <c r="B197" s="45" t="s">
        <v>69</v>
      </c>
      <c r="C197" s="45" t="s">
        <v>149</v>
      </c>
      <c r="D197" s="46">
        <v>6.5</v>
      </c>
      <c r="E197" s="46">
        <v>153789.39000000001</v>
      </c>
      <c r="F197" s="45" t="s">
        <v>66</v>
      </c>
    </row>
    <row r="198" spans="1:6" s="47" customFormat="1" ht="12">
      <c r="A198" s="44">
        <v>197</v>
      </c>
      <c r="B198" s="45" t="s">
        <v>69</v>
      </c>
      <c r="C198" s="45" t="s">
        <v>149</v>
      </c>
      <c r="D198" s="46">
        <v>6.5</v>
      </c>
      <c r="E198" s="46">
        <v>210318.53</v>
      </c>
      <c r="F198" s="45" t="s">
        <v>66</v>
      </c>
    </row>
    <row r="199" spans="1:6" s="47" customFormat="1" ht="12">
      <c r="A199" s="44">
        <v>198</v>
      </c>
      <c r="B199" s="45" t="s">
        <v>69</v>
      </c>
      <c r="C199" s="45" t="s">
        <v>149</v>
      </c>
      <c r="D199" s="46">
        <v>2.5</v>
      </c>
      <c r="E199" s="46">
        <v>64087.360000000001</v>
      </c>
      <c r="F199" s="45" t="s">
        <v>66</v>
      </c>
    </row>
    <row r="200" spans="1:6" s="47" customFormat="1" ht="12">
      <c r="A200" s="44">
        <v>199</v>
      </c>
      <c r="B200" s="45" t="s">
        <v>69</v>
      </c>
      <c r="C200" s="45" t="s">
        <v>149</v>
      </c>
      <c r="D200" s="46">
        <v>28</v>
      </c>
      <c r="E200" s="46">
        <v>104244.08</v>
      </c>
      <c r="F200" s="45" t="s">
        <v>66</v>
      </c>
    </row>
    <row r="201" spans="1:6" s="47" customFormat="1" ht="12">
      <c r="A201" s="44">
        <v>200</v>
      </c>
      <c r="B201" s="45" t="s">
        <v>69</v>
      </c>
      <c r="C201" s="45" t="s">
        <v>149</v>
      </c>
      <c r="D201" s="46">
        <v>2.2000000000000002</v>
      </c>
      <c r="E201" s="46">
        <v>71482.75</v>
      </c>
      <c r="F201" s="45" t="s">
        <v>66</v>
      </c>
    </row>
    <row r="202" spans="1:6" s="47" customFormat="1" ht="12">
      <c r="A202" s="44">
        <v>201</v>
      </c>
      <c r="B202" s="45" t="s">
        <v>69</v>
      </c>
      <c r="C202" s="45" t="s">
        <v>149</v>
      </c>
      <c r="D202" s="46">
        <v>0.5</v>
      </c>
      <c r="E202" s="46">
        <v>338.5</v>
      </c>
      <c r="F202" s="45" t="s">
        <v>50</v>
      </c>
    </row>
    <row r="203" spans="1:6" s="47" customFormat="1" ht="12">
      <c r="A203" s="44">
        <v>202</v>
      </c>
      <c r="B203" s="45" t="s">
        <v>69</v>
      </c>
      <c r="C203" s="45" t="s">
        <v>149</v>
      </c>
      <c r="D203" s="46">
        <v>0.5</v>
      </c>
      <c r="E203" s="46">
        <v>919</v>
      </c>
      <c r="F203" s="45" t="s">
        <v>50</v>
      </c>
    </row>
    <row r="204" spans="1:6" s="47" customFormat="1" ht="12">
      <c r="A204" s="44">
        <v>203</v>
      </c>
      <c r="B204" s="45" t="s">
        <v>69</v>
      </c>
      <c r="C204" s="45" t="s">
        <v>149</v>
      </c>
      <c r="D204" s="46">
        <v>17</v>
      </c>
      <c r="E204" s="46">
        <v>23134.69</v>
      </c>
      <c r="F204" s="45" t="s">
        <v>66</v>
      </c>
    </row>
    <row r="205" spans="1:6" s="47" customFormat="1" ht="12">
      <c r="A205" s="44">
        <v>204</v>
      </c>
      <c r="B205" s="45" t="s">
        <v>69</v>
      </c>
      <c r="C205" s="45" t="s">
        <v>149</v>
      </c>
      <c r="D205" s="46">
        <v>0.7</v>
      </c>
      <c r="E205" s="46">
        <v>507.24</v>
      </c>
      <c r="F205" s="45" t="s">
        <v>50</v>
      </c>
    </row>
    <row r="206" spans="1:6" s="47" customFormat="1" ht="12">
      <c r="A206" s="44">
        <v>205</v>
      </c>
      <c r="B206" s="45" t="s">
        <v>69</v>
      </c>
      <c r="C206" s="45" t="s">
        <v>149</v>
      </c>
      <c r="D206" s="46">
        <v>25</v>
      </c>
      <c r="E206" s="46">
        <v>43207.73</v>
      </c>
      <c r="F206" s="45" t="s">
        <v>66</v>
      </c>
    </row>
    <row r="207" spans="1:6" s="47" customFormat="1" ht="12">
      <c r="A207" s="44">
        <v>206</v>
      </c>
      <c r="B207" s="45" t="s">
        <v>69</v>
      </c>
      <c r="C207" s="45" t="s">
        <v>149</v>
      </c>
      <c r="D207" s="46">
        <v>3.5</v>
      </c>
      <c r="E207" s="46">
        <v>4588.2299999999996</v>
      </c>
      <c r="F207" s="45" t="s">
        <v>42</v>
      </c>
    </row>
    <row r="208" spans="1:6" s="47" customFormat="1" ht="12">
      <c r="A208" s="44">
        <v>207</v>
      </c>
      <c r="B208" s="45" t="s">
        <v>69</v>
      </c>
      <c r="C208" s="45" t="s">
        <v>149</v>
      </c>
      <c r="D208" s="46">
        <v>2.8</v>
      </c>
      <c r="E208" s="46">
        <v>8591.26</v>
      </c>
      <c r="F208" s="45" t="s">
        <v>50</v>
      </c>
    </row>
    <row r="209" spans="1:6" s="47" customFormat="1" ht="12">
      <c r="A209" s="44">
        <v>208</v>
      </c>
      <c r="B209" s="45" t="s">
        <v>69</v>
      </c>
      <c r="C209" s="45" t="s">
        <v>149</v>
      </c>
      <c r="D209" s="46">
        <v>2.1</v>
      </c>
      <c r="E209" s="46">
        <v>65938.94</v>
      </c>
      <c r="F209" s="45" t="s">
        <v>66</v>
      </c>
    </row>
    <row r="210" spans="1:6" s="47" customFormat="1" ht="12">
      <c r="A210" s="44">
        <v>209</v>
      </c>
      <c r="B210" s="45" t="s">
        <v>69</v>
      </c>
      <c r="C210" s="45" t="s">
        <v>149</v>
      </c>
      <c r="D210" s="46">
        <v>19</v>
      </c>
      <c r="E210" s="46">
        <v>879776.81</v>
      </c>
      <c r="F210" s="45" t="s">
        <v>119</v>
      </c>
    </row>
    <row r="211" spans="1:6" s="47" customFormat="1" ht="12">
      <c r="A211" s="44">
        <v>210</v>
      </c>
      <c r="B211" s="45" t="s">
        <v>69</v>
      </c>
      <c r="C211" s="45" t="s">
        <v>149</v>
      </c>
      <c r="D211" s="46">
        <v>31.5</v>
      </c>
      <c r="E211" s="46">
        <v>158205.18</v>
      </c>
      <c r="F211" s="45" t="s">
        <v>66</v>
      </c>
    </row>
    <row r="212" spans="1:6" s="47" customFormat="1" ht="12">
      <c r="A212" s="44">
        <v>211</v>
      </c>
      <c r="B212" s="45" t="s">
        <v>69</v>
      </c>
      <c r="C212" s="45" t="s">
        <v>149</v>
      </c>
      <c r="D212" s="46">
        <v>20</v>
      </c>
      <c r="E212" s="46">
        <v>29393.35</v>
      </c>
      <c r="F212" s="45" t="s">
        <v>66</v>
      </c>
    </row>
    <row r="213" spans="1:6" s="47" customFormat="1" ht="12">
      <c r="A213" s="44">
        <v>212</v>
      </c>
      <c r="B213" s="45" t="s">
        <v>69</v>
      </c>
      <c r="C213" s="45" t="s">
        <v>149</v>
      </c>
      <c r="D213" s="46">
        <v>5.2</v>
      </c>
      <c r="E213" s="46">
        <v>8751.49</v>
      </c>
      <c r="F213" s="45" t="s">
        <v>50</v>
      </c>
    </row>
    <row r="214" spans="1:6" s="47" customFormat="1" ht="12">
      <c r="A214" s="44">
        <v>213</v>
      </c>
      <c r="B214" s="45" t="s">
        <v>69</v>
      </c>
      <c r="C214" s="45" t="s">
        <v>149</v>
      </c>
      <c r="D214" s="46">
        <v>3</v>
      </c>
      <c r="E214" s="46">
        <v>20050.77</v>
      </c>
      <c r="F214" s="45" t="s">
        <v>50</v>
      </c>
    </row>
    <row r="215" spans="1:6" s="47" customFormat="1" ht="12">
      <c r="A215" s="44">
        <v>214</v>
      </c>
      <c r="B215" s="45" t="s">
        <v>69</v>
      </c>
      <c r="C215" s="45" t="s">
        <v>149</v>
      </c>
      <c r="D215" s="46">
        <v>2</v>
      </c>
      <c r="E215" s="46">
        <v>2288.62</v>
      </c>
      <c r="F215" s="45" t="s">
        <v>50</v>
      </c>
    </row>
    <row r="216" spans="1:6" s="47" customFormat="1" ht="12">
      <c r="A216" s="44">
        <v>215</v>
      </c>
      <c r="B216" s="45" t="s">
        <v>69</v>
      </c>
      <c r="C216" s="45" t="s">
        <v>149</v>
      </c>
      <c r="D216" s="46">
        <v>2</v>
      </c>
      <c r="E216" s="46">
        <v>9154.2999999999993</v>
      </c>
      <c r="F216" s="45" t="s">
        <v>66</v>
      </c>
    </row>
    <row r="217" spans="1:6" s="47" customFormat="1" ht="12">
      <c r="A217" s="44">
        <v>216</v>
      </c>
      <c r="B217" s="45" t="s">
        <v>69</v>
      </c>
      <c r="C217" s="45" t="s">
        <v>149</v>
      </c>
      <c r="D217" s="46">
        <v>15.5</v>
      </c>
      <c r="E217" s="46">
        <v>23109.31</v>
      </c>
      <c r="F217" s="45" t="s">
        <v>50</v>
      </c>
    </row>
    <row r="218" spans="1:6" s="47" customFormat="1" ht="12">
      <c r="A218" s="44">
        <v>217</v>
      </c>
      <c r="B218" s="45" t="s">
        <v>69</v>
      </c>
      <c r="C218" s="45" t="s">
        <v>149</v>
      </c>
      <c r="D218" s="46">
        <v>4.5</v>
      </c>
      <c r="E218" s="46">
        <v>59980.9</v>
      </c>
      <c r="F218" s="45" t="s">
        <v>66</v>
      </c>
    </row>
    <row r="219" spans="1:6" s="47" customFormat="1" ht="12">
      <c r="A219" s="44">
        <v>218</v>
      </c>
      <c r="B219" s="45" t="s">
        <v>69</v>
      </c>
      <c r="C219" s="45" t="s">
        <v>149</v>
      </c>
      <c r="D219" s="46">
        <v>3.5</v>
      </c>
      <c r="E219" s="46">
        <v>8103.53</v>
      </c>
      <c r="F219" s="45" t="s">
        <v>50</v>
      </c>
    </row>
    <row r="220" spans="1:6" s="47" customFormat="1" ht="12">
      <c r="A220" s="44">
        <v>219</v>
      </c>
      <c r="B220" s="45" t="s">
        <v>69</v>
      </c>
      <c r="C220" s="45" t="s">
        <v>149</v>
      </c>
      <c r="D220" s="46">
        <v>2.5</v>
      </c>
      <c r="E220" s="46">
        <v>27217.27</v>
      </c>
      <c r="F220" s="45" t="s">
        <v>50</v>
      </c>
    </row>
    <row r="221" spans="1:6" s="47" customFormat="1" ht="12">
      <c r="A221" s="44">
        <v>220</v>
      </c>
      <c r="B221" s="45" t="s">
        <v>69</v>
      </c>
      <c r="C221" s="45" t="s">
        <v>149</v>
      </c>
      <c r="D221" s="46">
        <v>1</v>
      </c>
      <c r="E221" s="46">
        <v>20293.54</v>
      </c>
      <c r="F221" s="45" t="s">
        <v>66</v>
      </c>
    </row>
    <row r="222" spans="1:6" s="47" customFormat="1" ht="12">
      <c r="A222" s="44">
        <v>221</v>
      </c>
      <c r="B222" s="45" t="s">
        <v>69</v>
      </c>
      <c r="C222" s="45" t="s">
        <v>149</v>
      </c>
      <c r="D222" s="46">
        <v>0.5</v>
      </c>
      <c r="E222" s="46">
        <v>31.36</v>
      </c>
      <c r="F222" s="45" t="s">
        <v>42</v>
      </c>
    </row>
    <row r="223" spans="1:6" s="47" customFormat="1" ht="12">
      <c r="A223" s="44">
        <v>222</v>
      </c>
      <c r="B223" s="45" t="s">
        <v>69</v>
      </c>
      <c r="C223" s="45" t="s">
        <v>149</v>
      </c>
      <c r="D223" s="46">
        <v>16</v>
      </c>
      <c r="E223" s="46">
        <v>27213.31</v>
      </c>
      <c r="F223" s="45" t="s">
        <v>66</v>
      </c>
    </row>
    <row r="224" spans="1:6" s="47" customFormat="1" ht="12">
      <c r="A224" s="44">
        <v>223</v>
      </c>
      <c r="B224" s="45" t="s">
        <v>69</v>
      </c>
      <c r="C224" s="45" t="s">
        <v>149</v>
      </c>
      <c r="D224" s="46">
        <v>22</v>
      </c>
      <c r="E224" s="46">
        <v>34218.559999999998</v>
      </c>
      <c r="F224" s="45" t="s">
        <v>66</v>
      </c>
    </row>
    <row r="225" spans="1:6" s="47" customFormat="1" ht="12">
      <c r="A225" s="44">
        <v>224</v>
      </c>
      <c r="B225" s="45" t="s">
        <v>69</v>
      </c>
      <c r="C225" s="45" t="s">
        <v>149</v>
      </c>
      <c r="D225" s="46">
        <v>12</v>
      </c>
      <c r="E225" s="46">
        <v>39047.660000000003</v>
      </c>
      <c r="F225" s="45" t="s">
        <v>66</v>
      </c>
    </row>
    <row r="226" spans="1:6" s="47" customFormat="1" ht="12">
      <c r="A226" s="44">
        <v>225</v>
      </c>
      <c r="B226" s="45" t="s">
        <v>69</v>
      </c>
      <c r="C226" s="45" t="s">
        <v>149</v>
      </c>
      <c r="D226" s="46">
        <v>16</v>
      </c>
      <c r="E226" s="46">
        <v>25601.69</v>
      </c>
      <c r="F226" s="45" t="s">
        <v>66</v>
      </c>
    </row>
    <row r="227" spans="1:6" s="47" customFormat="1" ht="12">
      <c r="A227" s="44">
        <v>226</v>
      </c>
      <c r="B227" s="45" t="s">
        <v>71</v>
      </c>
      <c r="C227" s="45" t="s">
        <v>156</v>
      </c>
      <c r="D227" s="46">
        <v>5430</v>
      </c>
      <c r="E227" s="46">
        <v>32311.439999999999</v>
      </c>
      <c r="F227" s="45" t="s">
        <v>66</v>
      </c>
    </row>
    <row r="228" spans="1:6" s="47" customFormat="1" ht="12">
      <c r="A228" s="44">
        <v>227</v>
      </c>
      <c r="B228" s="45" t="s">
        <v>71</v>
      </c>
      <c r="C228" s="45" t="s">
        <v>156</v>
      </c>
      <c r="D228" s="46">
        <v>5286</v>
      </c>
      <c r="E228" s="46">
        <v>30959.279999999999</v>
      </c>
      <c r="F228" s="45" t="s">
        <v>66</v>
      </c>
    </row>
    <row r="229" spans="1:6" s="47" customFormat="1" ht="12">
      <c r="A229" s="44">
        <v>228</v>
      </c>
      <c r="B229" s="45" t="s">
        <v>71</v>
      </c>
      <c r="C229" s="45" t="s">
        <v>156</v>
      </c>
      <c r="D229" s="46">
        <v>2221</v>
      </c>
      <c r="E229" s="46">
        <v>12775.1</v>
      </c>
      <c r="F229" s="45" t="s">
        <v>66</v>
      </c>
    </row>
    <row r="230" spans="1:6" s="47" customFormat="1" ht="12">
      <c r="A230" s="44">
        <v>229</v>
      </c>
      <c r="B230" s="45" t="s">
        <v>71</v>
      </c>
      <c r="C230" s="45" t="s">
        <v>156</v>
      </c>
      <c r="D230" s="46">
        <v>3663.5</v>
      </c>
      <c r="E230" s="46">
        <v>24786</v>
      </c>
      <c r="F230" s="45" t="s">
        <v>66</v>
      </c>
    </row>
    <row r="231" spans="1:6" s="47" customFormat="1" ht="12">
      <c r="A231" s="44">
        <v>230</v>
      </c>
      <c r="B231" s="45" t="s">
        <v>71</v>
      </c>
      <c r="C231" s="45" t="s">
        <v>156</v>
      </c>
      <c r="D231" s="46">
        <v>4311</v>
      </c>
      <c r="E231" s="46">
        <v>24881.26</v>
      </c>
      <c r="F231" s="45" t="s">
        <v>66</v>
      </c>
    </row>
    <row r="232" spans="1:6" s="47" customFormat="1" ht="12">
      <c r="A232" s="44">
        <v>231</v>
      </c>
      <c r="B232" s="45" t="s">
        <v>71</v>
      </c>
      <c r="C232" s="45" t="s">
        <v>156</v>
      </c>
      <c r="D232" s="46">
        <v>1971</v>
      </c>
      <c r="E232" s="46">
        <v>12687.12</v>
      </c>
      <c r="F232" s="45" t="s">
        <v>66</v>
      </c>
    </row>
    <row r="233" spans="1:6" s="47" customFormat="1" ht="12">
      <c r="A233" s="44">
        <v>232</v>
      </c>
      <c r="B233" s="45" t="s">
        <v>71</v>
      </c>
      <c r="C233" s="45" t="s">
        <v>156</v>
      </c>
      <c r="D233" s="46">
        <v>4129.43</v>
      </c>
      <c r="E233" s="46">
        <v>25203.38</v>
      </c>
      <c r="F233" s="45" t="s">
        <v>66</v>
      </c>
    </row>
    <row r="234" spans="1:6" s="47" customFormat="1" ht="12">
      <c r="A234" s="44">
        <v>233</v>
      </c>
      <c r="B234" s="45" t="s">
        <v>71</v>
      </c>
      <c r="C234" s="45" t="s">
        <v>156</v>
      </c>
      <c r="D234" s="46">
        <v>4589</v>
      </c>
      <c r="E234" s="46">
        <v>27176.1</v>
      </c>
      <c r="F234" s="45" t="s">
        <v>66</v>
      </c>
    </row>
    <row r="235" spans="1:6" s="47" customFormat="1" ht="12">
      <c r="A235" s="44">
        <v>234</v>
      </c>
      <c r="B235" s="45" t="s">
        <v>71</v>
      </c>
      <c r="C235" s="45" t="s">
        <v>156</v>
      </c>
      <c r="D235" s="46">
        <v>1899</v>
      </c>
      <c r="E235" s="46">
        <v>11948.4</v>
      </c>
      <c r="F235" s="45" t="s">
        <v>66</v>
      </c>
    </row>
    <row r="236" spans="1:6" s="47" customFormat="1" ht="12">
      <c r="A236" s="44">
        <v>235</v>
      </c>
      <c r="B236" s="45" t="s">
        <v>71</v>
      </c>
      <c r="C236" s="45" t="s">
        <v>156</v>
      </c>
      <c r="D236" s="46">
        <v>5779.5</v>
      </c>
      <c r="E236" s="46">
        <v>35914.53</v>
      </c>
      <c r="F236" s="45" t="s">
        <v>66</v>
      </c>
    </row>
    <row r="237" spans="1:6" s="47" customFormat="1" ht="12">
      <c r="A237" s="44">
        <v>236</v>
      </c>
      <c r="B237" s="45" t="s">
        <v>71</v>
      </c>
      <c r="C237" s="45" t="s">
        <v>156</v>
      </c>
      <c r="D237" s="46">
        <v>4276.5</v>
      </c>
      <c r="E237" s="46">
        <v>31328.92</v>
      </c>
      <c r="F237" s="45" t="s">
        <v>66</v>
      </c>
    </row>
    <row r="238" spans="1:6" s="47" customFormat="1" ht="12">
      <c r="A238" s="44">
        <v>237</v>
      </c>
      <c r="B238" s="45" t="s">
        <v>71</v>
      </c>
      <c r="C238" s="45" t="s">
        <v>156</v>
      </c>
      <c r="D238" s="46">
        <v>1892</v>
      </c>
      <c r="E238" s="46">
        <v>12393.71</v>
      </c>
      <c r="F238" s="45" t="s">
        <v>66</v>
      </c>
    </row>
    <row r="239" spans="1:6" s="47" customFormat="1" ht="12">
      <c r="A239" s="44">
        <v>238</v>
      </c>
      <c r="B239" s="45" t="s">
        <v>71</v>
      </c>
      <c r="C239" s="45" t="s">
        <v>156</v>
      </c>
      <c r="D239" s="46">
        <v>4568</v>
      </c>
      <c r="E239" s="46">
        <v>27617.759999999998</v>
      </c>
      <c r="F239" s="45" t="s">
        <v>66</v>
      </c>
    </row>
    <row r="240" spans="1:6" s="47" customFormat="1" ht="12">
      <c r="A240" s="44">
        <v>239</v>
      </c>
      <c r="B240" s="45" t="s">
        <v>71</v>
      </c>
      <c r="C240" s="45" t="s">
        <v>156</v>
      </c>
      <c r="D240" s="46">
        <v>4573.38</v>
      </c>
      <c r="E240" s="46">
        <v>28353.38</v>
      </c>
      <c r="F240" s="45" t="s">
        <v>66</v>
      </c>
    </row>
    <row r="241" spans="1:6" s="47" customFormat="1" ht="12">
      <c r="A241" s="44">
        <v>240</v>
      </c>
      <c r="B241" s="45" t="s">
        <v>71</v>
      </c>
      <c r="C241" s="45" t="s">
        <v>156</v>
      </c>
      <c r="D241" s="46">
        <v>5149</v>
      </c>
      <c r="E241" s="46">
        <v>30533.64</v>
      </c>
      <c r="F241" s="45" t="s">
        <v>66</v>
      </c>
    </row>
    <row r="242" spans="1:6" s="47" customFormat="1" ht="12">
      <c r="A242" s="44">
        <v>241</v>
      </c>
      <c r="B242" s="45" t="s">
        <v>71</v>
      </c>
      <c r="C242" s="45" t="s">
        <v>156</v>
      </c>
      <c r="D242" s="46">
        <v>4946.54</v>
      </c>
      <c r="E242" s="46">
        <v>31522.32</v>
      </c>
      <c r="F242" s="45" t="s">
        <v>66</v>
      </c>
    </row>
    <row r="243" spans="1:6" s="47" customFormat="1" ht="12">
      <c r="A243" s="44">
        <v>242</v>
      </c>
      <c r="B243" s="45" t="s">
        <v>113</v>
      </c>
      <c r="C243" s="45" t="s">
        <v>146</v>
      </c>
      <c r="D243" s="46">
        <v>5367</v>
      </c>
      <c r="E243" s="46">
        <v>11370</v>
      </c>
      <c r="F243" s="45" t="s">
        <v>112</v>
      </c>
    </row>
    <row r="244" spans="1:6" s="47" customFormat="1" ht="12">
      <c r="A244" s="44">
        <v>243</v>
      </c>
      <c r="B244" s="45" t="s">
        <v>99</v>
      </c>
      <c r="C244" s="45" t="s">
        <v>100</v>
      </c>
      <c r="D244" s="46">
        <v>5034</v>
      </c>
      <c r="E244" s="46">
        <v>12805.5</v>
      </c>
      <c r="F244" s="45" t="s">
        <v>58</v>
      </c>
    </row>
    <row r="245" spans="1:6" s="47" customFormat="1" ht="12">
      <c r="A245" s="44">
        <v>244</v>
      </c>
      <c r="B245" s="45" t="s">
        <v>99</v>
      </c>
      <c r="C245" s="45" t="s">
        <v>100</v>
      </c>
      <c r="D245" s="46">
        <v>2234.5</v>
      </c>
      <c r="E245" s="46">
        <v>9744</v>
      </c>
      <c r="F245" s="45" t="s">
        <v>25</v>
      </c>
    </row>
    <row r="246" spans="1:6" s="47" customFormat="1" ht="12">
      <c r="A246" s="44">
        <v>245</v>
      </c>
      <c r="B246" s="45" t="s">
        <v>99</v>
      </c>
      <c r="C246" s="45" t="s">
        <v>100</v>
      </c>
      <c r="D246" s="46">
        <v>3479.08</v>
      </c>
      <c r="E246" s="46">
        <v>12344.01</v>
      </c>
      <c r="F246" s="45" t="s">
        <v>58</v>
      </c>
    </row>
    <row r="247" spans="1:6" s="47" customFormat="1" ht="12">
      <c r="A247" s="44">
        <v>246</v>
      </c>
      <c r="B247" s="45" t="s">
        <v>89</v>
      </c>
      <c r="C247" s="45" t="s">
        <v>90</v>
      </c>
      <c r="D247" s="46">
        <v>19.71</v>
      </c>
      <c r="E247" s="46">
        <v>347.36</v>
      </c>
      <c r="F247" s="45" t="s">
        <v>108</v>
      </c>
    </row>
    <row r="248" spans="1:6" s="47" customFormat="1" ht="12">
      <c r="A248" s="44">
        <v>247</v>
      </c>
      <c r="B248" s="45" t="s">
        <v>89</v>
      </c>
      <c r="C248" s="45" t="s">
        <v>90</v>
      </c>
      <c r="D248" s="46">
        <v>751.73</v>
      </c>
      <c r="E248" s="46">
        <v>13215.3</v>
      </c>
      <c r="F248" s="45" t="s">
        <v>50</v>
      </c>
    </row>
    <row r="249" spans="1:6" s="47" customFormat="1" ht="12">
      <c r="A249" s="44">
        <v>248</v>
      </c>
      <c r="B249" s="45" t="s">
        <v>89</v>
      </c>
      <c r="C249" s="45" t="s">
        <v>90</v>
      </c>
      <c r="D249" s="46">
        <v>1197.95</v>
      </c>
      <c r="E249" s="46">
        <v>18320</v>
      </c>
      <c r="F249" s="45" t="s">
        <v>48</v>
      </c>
    </row>
    <row r="250" spans="1:6" s="47" customFormat="1" ht="12">
      <c r="A250" s="44">
        <v>249</v>
      </c>
      <c r="B250" s="45" t="s">
        <v>89</v>
      </c>
      <c r="C250" s="45" t="s">
        <v>90</v>
      </c>
      <c r="D250" s="46">
        <v>8.69</v>
      </c>
      <c r="E250" s="46">
        <v>438.75</v>
      </c>
      <c r="F250" s="45" t="s">
        <v>61</v>
      </c>
    </row>
    <row r="251" spans="1:6" s="47" customFormat="1" ht="12">
      <c r="A251" s="44">
        <v>250</v>
      </c>
      <c r="B251" s="45" t="s">
        <v>89</v>
      </c>
      <c r="C251" s="45" t="s">
        <v>90</v>
      </c>
      <c r="D251" s="46">
        <v>102.15</v>
      </c>
      <c r="E251" s="46">
        <v>1634.84</v>
      </c>
      <c r="F251" s="45" t="s">
        <v>61</v>
      </c>
    </row>
    <row r="252" spans="1:6" s="47" customFormat="1" ht="12">
      <c r="A252" s="44">
        <v>251</v>
      </c>
      <c r="B252" s="45" t="s">
        <v>89</v>
      </c>
      <c r="C252" s="45" t="s">
        <v>90</v>
      </c>
      <c r="D252" s="46">
        <v>495.97</v>
      </c>
      <c r="E252" s="46">
        <v>11504.25</v>
      </c>
      <c r="F252" s="45" t="s">
        <v>45</v>
      </c>
    </row>
    <row r="253" spans="1:6" s="47" customFormat="1" ht="12">
      <c r="A253" s="44">
        <v>252</v>
      </c>
      <c r="B253" s="45" t="s">
        <v>89</v>
      </c>
      <c r="C253" s="45" t="s">
        <v>90</v>
      </c>
      <c r="D253" s="46">
        <v>23.61</v>
      </c>
      <c r="E253" s="46">
        <v>666.63</v>
      </c>
      <c r="F253" s="45" t="s">
        <v>50</v>
      </c>
    </row>
    <row r="254" spans="1:6" s="47" customFormat="1" ht="12">
      <c r="A254" s="44">
        <v>253</v>
      </c>
      <c r="B254" s="45" t="s">
        <v>89</v>
      </c>
      <c r="C254" s="45" t="s">
        <v>90</v>
      </c>
      <c r="D254" s="46">
        <v>99.24</v>
      </c>
      <c r="E254" s="46">
        <v>1738.24</v>
      </c>
      <c r="F254" s="45" t="s">
        <v>50</v>
      </c>
    </row>
    <row r="255" spans="1:6" s="47" customFormat="1" ht="12">
      <c r="A255" s="44">
        <v>254</v>
      </c>
      <c r="B255" s="45" t="s">
        <v>89</v>
      </c>
      <c r="C255" s="45" t="s">
        <v>90</v>
      </c>
      <c r="D255" s="46">
        <v>134.74</v>
      </c>
      <c r="E255" s="46">
        <v>2480.33</v>
      </c>
      <c r="F255" s="45" t="s">
        <v>108</v>
      </c>
    </row>
    <row r="256" spans="1:6" s="47" customFormat="1" ht="12">
      <c r="A256" s="44">
        <v>255</v>
      </c>
      <c r="B256" s="45" t="s">
        <v>89</v>
      </c>
      <c r="C256" s="45" t="s">
        <v>90</v>
      </c>
      <c r="D256" s="46">
        <v>562.42999999999995</v>
      </c>
      <c r="E256" s="46">
        <v>9766</v>
      </c>
      <c r="F256" s="45" t="s">
        <v>36</v>
      </c>
    </row>
    <row r="257" spans="1:6" s="47" customFormat="1" ht="12">
      <c r="A257" s="44">
        <v>256</v>
      </c>
      <c r="B257" s="45" t="s">
        <v>89</v>
      </c>
      <c r="C257" s="45" t="s">
        <v>90</v>
      </c>
      <c r="D257" s="46">
        <v>149.71</v>
      </c>
      <c r="E257" s="46">
        <v>3087.51</v>
      </c>
      <c r="F257" s="45" t="s">
        <v>45</v>
      </c>
    </row>
    <row r="258" spans="1:6" s="47" customFormat="1" ht="12">
      <c r="A258" s="44">
        <v>257</v>
      </c>
      <c r="B258" s="45" t="s">
        <v>89</v>
      </c>
      <c r="C258" s="45" t="s">
        <v>90</v>
      </c>
      <c r="D258" s="46">
        <v>26.84</v>
      </c>
      <c r="E258" s="46">
        <v>767.52</v>
      </c>
      <c r="F258" s="45" t="s">
        <v>45</v>
      </c>
    </row>
    <row r="259" spans="1:6" s="47" customFormat="1" ht="12">
      <c r="A259" s="44">
        <v>258</v>
      </c>
      <c r="B259" s="45" t="s">
        <v>89</v>
      </c>
      <c r="C259" s="45" t="s">
        <v>90</v>
      </c>
      <c r="D259" s="46">
        <v>252.55</v>
      </c>
      <c r="E259" s="46">
        <v>4137.1099999999997</v>
      </c>
      <c r="F259" s="45" t="s">
        <v>108</v>
      </c>
    </row>
    <row r="260" spans="1:6" s="47" customFormat="1" ht="12">
      <c r="A260" s="44">
        <v>259</v>
      </c>
      <c r="B260" s="45" t="s">
        <v>89</v>
      </c>
      <c r="C260" s="45" t="s">
        <v>90</v>
      </c>
      <c r="D260" s="46">
        <v>1566.54</v>
      </c>
      <c r="E260" s="46">
        <v>29593.15</v>
      </c>
      <c r="F260" s="45" t="s">
        <v>61</v>
      </c>
    </row>
    <row r="261" spans="1:6" s="47" customFormat="1" ht="12">
      <c r="A261" s="44">
        <v>260</v>
      </c>
      <c r="B261" s="45" t="s">
        <v>89</v>
      </c>
      <c r="C261" s="45" t="s">
        <v>90</v>
      </c>
      <c r="D261" s="46">
        <v>42.44</v>
      </c>
      <c r="E261" s="46">
        <v>1329.66</v>
      </c>
      <c r="F261" s="45" t="s">
        <v>61</v>
      </c>
    </row>
    <row r="262" spans="1:6" s="47" customFormat="1" ht="12">
      <c r="A262" s="44">
        <v>261</v>
      </c>
      <c r="B262" s="45" t="s">
        <v>89</v>
      </c>
      <c r="C262" s="45" t="s">
        <v>90</v>
      </c>
      <c r="D262" s="46">
        <v>587.92999999999995</v>
      </c>
      <c r="E262" s="46">
        <v>15390.8</v>
      </c>
      <c r="F262" s="45" t="s">
        <v>61</v>
      </c>
    </row>
    <row r="263" spans="1:6" s="47" customFormat="1" ht="12">
      <c r="A263" s="44">
        <v>262</v>
      </c>
      <c r="B263" s="45" t="s">
        <v>89</v>
      </c>
      <c r="C263" s="45" t="s">
        <v>90</v>
      </c>
      <c r="D263" s="46">
        <v>1569.95</v>
      </c>
      <c r="E263" s="46">
        <v>26653.84</v>
      </c>
      <c r="F263" s="45" t="s">
        <v>61</v>
      </c>
    </row>
    <row r="264" spans="1:6" s="47" customFormat="1" ht="12">
      <c r="A264" s="44">
        <v>263</v>
      </c>
      <c r="B264" s="45" t="s">
        <v>89</v>
      </c>
      <c r="C264" s="45" t="s">
        <v>90</v>
      </c>
      <c r="D264" s="46">
        <v>13.75</v>
      </c>
      <c r="E264" s="46">
        <v>906.3</v>
      </c>
      <c r="F264" s="45" t="s">
        <v>61</v>
      </c>
    </row>
    <row r="265" spans="1:6" s="47" customFormat="1" ht="12">
      <c r="A265" s="44">
        <v>264</v>
      </c>
      <c r="B265" s="45" t="s">
        <v>89</v>
      </c>
      <c r="C265" s="45" t="s">
        <v>90</v>
      </c>
      <c r="D265" s="46">
        <v>65.86</v>
      </c>
      <c r="E265" s="46">
        <v>2082.6</v>
      </c>
      <c r="F265" s="45" t="s">
        <v>45</v>
      </c>
    </row>
    <row r="266" spans="1:6" s="47" customFormat="1" ht="12">
      <c r="A266" s="44">
        <v>265</v>
      </c>
      <c r="B266" s="45" t="s">
        <v>89</v>
      </c>
      <c r="C266" s="45" t="s">
        <v>90</v>
      </c>
      <c r="D266" s="46">
        <v>101.08</v>
      </c>
      <c r="E266" s="46">
        <v>2728.54</v>
      </c>
      <c r="F266" s="45" t="s">
        <v>45</v>
      </c>
    </row>
    <row r="267" spans="1:6" s="47" customFormat="1" ht="12">
      <c r="A267" s="44">
        <v>266</v>
      </c>
      <c r="B267" s="45" t="s">
        <v>89</v>
      </c>
      <c r="C267" s="45" t="s">
        <v>90</v>
      </c>
      <c r="D267" s="46">
        <v>13.3</v>
      </c>
      <c r="E267" s="46">
        <v>506.04</v>
      </c>
      <c r="F267" s="45" t="s">
        <v>50</v>
      </c>
    </row>
    <row r="268" spans="1:6" s="47" customFormat="1" ht="12">
      <c r="A268" s="44">
        <v>267</v>
      </c>
      <c r="B268" s="45" t="s">
        <v>89</v>
      </c>
      <c r="C268" s="45" t="s">
        <v>90</v>
      </c>
      <c r="D268" s="46">
        <v>92.48</v>
      </c>
      <c r="E268" s="46">
        <v>3163.7</v>
      </c>
      <c r="F268" s="45" t="s">
        <v>50</v>
      </c>
    </row>
    <row r="269" spans="1:6" s="47" customFormat="1" ht="12">
      <c r="A269" s="44">
        <v>268</v>
      </c>
      <c r="B269" s="45" t="s">
        <v>89</v>
      </c>
      <c r="C269" s="45" t="s">
        <v>90</v>
      </c>
      <c r="D269" s="46">
        <v>300.05</v>
      </c>
      <c r="E269" s="46">
        <v>4776.84</v>
      </c>
      <c r="F269" s="45" t="s">
        <v>48</v>
      </c>
    </row>
    <row r="270" spans="1:6" s="47" customFormat="1" ht="12">
      <c r="A270" s="44">
        <v>269</v>
      </c>
      <c r="B270" s="45" t="s">
        <v>89</v>
      </c>
      <c r="C270" s="45" t="s">
        <v>90</v>
      </c>
      <c r="D270" s="46">
        <v>53.69</v>
      </c>
      <c r="E270" s="46">
        <v>1245.05</v>
      </c>
      <c r="F270" s="45" t="s">
        <v>48</v>
      </c>
    </row>
    <row r="271" spans="1:6" s="47" customFormat="1" ht="12">
      <c r="A271" s="44">
        <v>270</v>
      </c>
      <c r="B271" s="45" t="s">
        <v>89</v>
      </c>
      <c r="C271" s="45" t="s">
        <v>90</v>
      </c>
      <c r="D271" s="46">
        <v>62.95</v>
      </c>
      <c r="E271" s="46">
        <v>1265.43</v>
      </c>
      <c r="F271" s="45" t="s">
        <v>48</v>
      </c>
    </row>
    <row r="272" spans="1:6" s="47" customFormat="1" ht="12">
      <c r="A272" s="44">
        <v>271</v>
      </c>
      <c r="B272" s="45" t="s">
        <v>89</v>
      </c>
      <c r="C272" s="45" t="s">
        <v>90</v>
      </c>
      <c r="D272" s="46">
        <v>29.82</v>
      </c>
      <c r="E272" s="46">
        <v>817.2</v>
      </c>
      <c r="F272" s="45" t="s">
        <v>45</v>
      </c>
    </row>
    <row r="273" spans="1:6" s="47" customFormat="1" ht="12">
      <c r="A273" s="44">
        <v>272</v>
      </c>
      <c r="B273" s="45" t="s">
        <v>89</v>
      </c>
      <c r="C273" s="45" t="s">
        <v>90</v>
      </c>
      <c r="D273" s="46">
        <v>193.84</v>
      </c>
      <c r="E273" s="46">
        <v>5609.85</v>
      </c>
      <c r="F273" s="45" t="s">
        <v>61</v>
      </c>
    </row>
    <row r="274" spans="1:6" s="47" customFormat="1" ht="12">
      <c r="A274" s="44">
        <v>273</v>
      </c>
      <c r="B274" s="45" t="s">
        <v>89</v>
      </c>
      <c r="C274" s="45" t="s">
        <v>90</v>
      </c>
      <c r="D274" s="46">
        <v>168.88</v>
      </c>
      <c r="E274" s="46">
        <v>5406.75</v>
      </c>
      <c r="F274" s="45" t="s">
        <v>45</v>
      </c>
    </row>
    <row r="275" spans="1:6" s="47" customFormat="1" ht="12">
      <c r="A275" s="44">
        <v>274</v>
      </c>
      <c r="B275" s="45" t="s">
        <v>89</v>
      </c>
      <c r="C275" s="45" t="s">
        <v>90</v>
      </c>
      <c r="D275" s="46">
        <v>666.58</v>
      </c>
      <c r="E275" s="46">
        <v>14615.4</v>
      </c>
      <c r="F275" s="45" t="s">
        <v>25</v>
      </c>
    </row>
    <row r="276" spans="1:6" s="47" customFormat="1" ht="12">
      <c r="A276" s="44">
        <v>275</v>
      </c>
      <c r="B276" s="45" t="s">
        <v>89</v>
      </c>
      <c r="C276" s="45" t="s">
        <v>90</v>
      </c>
      <c r="D276" s="46">
        <v>356.69</v>
      </c>
      <c r="E276" s="46">
        <v>5432.75</v>
      </c>
      <c r="F276" s="45" t="s">
        <v>25</v>
      </c>
    </row>
    <row r="277" spans="1:6" s="47" customFormat="1" ht="12">
      <c r="A277" s="44">
        <v>276</v>
      </c>
      <c r="B277" s="45" t="s">
        <v>89</v>
      </c>
      <c r="C277" s="45" t="s">
        <v>90</v>
      </c>
      <c r="D277" s="46">
        <v>1923.36</v>
      </c>
      <c r="E277" s="46">
        <v>28292.7</v>
      </c>
      <c r="F277" s="45" t="s">
        <v>25</v>
      </c>
    </row>
    <row r="278" spans="1:6" s="47" customFormat="1" ht="12">
      <c r="A278" s="44">
        <v>277</v>
      </c>
      <c r="B278" s="45" t="s">
        <v>89</v>
      </c>
      <c r="C278" s="45" t="s">
        <v>90</v>
      </c>
      <c r="D278" s="46">
        <v>239.92</v>
      </c>
      <c r="E278" s="46">
        <v>6237.79</v>
      </c>
      <c r="F278" s="45" t="s">
        <v>25</v>
      </c>
    </row>
    <row r="279" spans="1:6" s="47" customFormat="1" ht="12">
      <c r="A279" s="44">
        <v>278</v>
      </c>
      <c r="B279" s="45" t="s">
        <v>200</v>
      </c>
      <c r="C279" s="45" t="s">
        <v>201</v>
      </c>
      <c r="D279" s="46">
        <v>9807</v>
      </c>
      <c r="E279" s="46">
        <v>15393.58</v>
      </c>
      <c r="F279" s="45" t="s">
        <v>44</v>
      </c>
    </row>
    <row r="280" spans="1:6" s="47" customFormat="1" ht="12">
      <c r="A280" s="44">
        <v>279</v>
      </c>
      <c r="B280" s="45" t="s">
        <v>56</v>
      </c>
      <c r="C280" s="45" t="s">
        <v>132</v>
      </c>
      <c r="D280" s="46">
        <v>2316.5</v>
      </c>
      <c r="E280" s="46">
        <v>17950</v>
      </c>
      <c r="F280" s="45" t="s">
        <v>66</v>
      </c>
    </row>
    <row r="281" spans="1:6" s="47" customFormat="1" ht="12">
      <c r="A281" s="44">
        <v>280</v>
      </c>
      <c r="B281" s="45" t="s">
        <v>56</v>
      </c>
      <c r="C281" s="45" t="s">
        <v>132</v>
      </c>
      <c r="D281" s="46">
        <v>2115.9</v>
      </c>
      <c r="E281" s="46">
        <v>15603</v>
      </c>
      <c r="F281" s="45" t="s">
        <v>66</v>
      </c>
    </row>
    <row r="282" spans="1:6" s="47" customFormat="1" ht="12">
      <c r="A282" s="44">
        <v>281</v>
      </c>
      <c r="B282" s="45" t="s">
        <v>56</v>
      </c>
      <c r="C282" s="45" t="s">
        <v>132</v>
      </c>
      <c r="D282" s="46">
        <v>2156.25</v>
      </c>
      <c r="E282" s="46">
        <v>13690</v>
      </c>
      <c r="F282" s="45" t="s">
        <v>25</v>
      </c>
    </row>
    <row r="283" spans="1:6" s="47" customFormat="1" ht="12">
      <c r="A283" s="44">
        <v>282</v>
      </c>
      <c r="B283" s="45" t="s">
        <v>103</v>
      </c>
      <c r="C283" s="45" t="s">
        <v>150</v>
      </c>
      <c r="D283" s="46">
        <v>1572</v>
      </c>
      <c r="E283" s="46">
        <v>114367.79</v>
      </c>
      <c r="F283" s="45" t="s">
        <v>42</v>
      </c>
    </row>
    <row r="284" spans="1:6" s="47" customFormat="1" ht="12">
      <c r="A284" s="44">
        <v>283</v>
      </c>
      <c r="B284" s="45" t="s">
        <v>103</v>
      </c>
      <c r="C284" s="45" t="s">
        <v>150</v>
      </c>
      <c r="D284" s="46">
        <v>330</v>
      </c>
      <c r="E284" s="46">
        <v>20642.87</v>
      </c>
      <c r="F284" s="45" t="s">
        <v>42</v>
      </c>
    </row>
    <row r="285" spans="1:6" s="47" customFormat="1" ht="12">
      <c r="A285" s="44">
        <v>284</v>
      </c>
      <c r="B285" s="45" t="s">
        <v>103</v>
      </c>
      <c r="C285" s="45" t="s">
        <v>150</v>
      </c>
      <c r="D285" s="46">
        <v>555</v>
      </c>
      <c r="E285" s="46">
        <v>34574</v>
      </c>
      <c r="F285" s="45" t="s">
        <v>42</v>
      </c>
    </row>
    <row r="286" spans="1:6" s="47" customFormat="1" ht="12">
      <c r="A286" s="44">
        <v>285</v>
      </c>
      <c r="B286" s="45" t="s">
        <v>103</v>
      </c>
      <c r="C286" s="45" t="s">
        <v>150</v>
      </c>
      <c r="D286" s="46">
        <v>786</v>
      </c>
      <c r="E286" s="46">
        <v>49388.5</v>
      </c>
      <c r="F286" s="45" t="s">
        <v>42</v>
      </c>
    </row>
    <row r="287" spans="1:6" s="47" customFormat="1" ht="12">
      <c r="A287" s="44">
        <v>286</v>
      </c>
      <c r="B287" s="45" t="s">
        <v>110</v>
      </c>
      <c r="C287" s="45" t="s">
        <v>111</v>
      </c>
      <c r="D287" s="46">
        <v>27720</v>
      </c>
      <c r="E287" s="46">
        <v>173269</v>
      </c>
      <c r="F287" s="45" t="s">
        <v>176</v>
      </c>
    </row>
    <row r="288" spans="1:6" s="47" customFormat="1" ht="12">
      <c r="A288" s="44">
        <v>287</v>
      </c>
      <c r="B288" s="45" t="s">
        <v>73</v>
      </c>
      <c r="C288" s="45" t="s">
        <v>135</v>
      </c>
      <c r="D288" s="46">
        <v>2598.6</v>
      </c>
      <c r="E288" s="46">
        <v>18489</v>
      </c>
      <c r="F288" s="45" t="s">
        <v>45</v>
      </c>
    </row>
    <row r="289" spans="1:6" s="47" customFormat="1" ht="12">
      <c r="A289" s="44">
        <v>288</v>
      </c>
      <c r="B289" s="45" t="s">
        <v>73</v>
      </c>
      <c r="C289" s="45" t="s">
        <v>135</v>
      </c>
      <c r="D289" s="46">
        <v>2742.1</v>
      </c>
      <c r="E289" s="46">
        <v>17699</v>
      </c>
      <c r="F289" s="45" t="s">
        <v>66</v>
      </c>
    </row>
    <row r="290" spans="1:6" s="47" customFormat="1" ht="12">
      <c r="A290" s="44">
        <v>289</v>
      </c>
      <c r="B290" s="45" t="s">
        <v>73</v>
      </c>
      <c r="C290" s="45" t="s">
        <v>135</v>
      </c>
      <c r="D290" s="46">
        <v>2202</v>
      </c>
      <c r="E290" s="46">
        <v>13434</v>
      </c>
      <c r="F290" s="45" t="s">
        <v>66</v>
      </c>
    </row>
    <row r="291" spans="1:6" s="47" customFormat="1" ht="12">
      <c r="A291" s="44">
        <v>290</v>
      </c>
      <c r="B291" s="45" t="s">
        <v>73</v>
      </c>
      <c r="C291" s="45" t="s">
        <v>135</v>
      </c>
      <c r="D291" s="46">
        <v>2226</v>
      </c>
      <c r="E291" s="46">
        <v>9646</v>
      </c>
      <c r="F291" s="45" t="s">
        <v>66</v>
      </c>
    </row>
    <row r="292" spans="1:6" s="47" customFormat="1" ht="12">
      <c r="A292" s="44">
        <v>291</v>
      </c>
      <c r="B292" s="45" t="s">
        <v>73</v>
      </c>
      <c r="C292" s="45" t="s">
        <v>135</v>
      </c>
      <c r="D292" s="46">
        <v>2187</v>
      </c>
      <c r="E292" s="46">
        <v>16043</v>
      </c>
      <c r="F292" s="45" t="s">
        <v>44</v>
      </c>
    </row>
    <row r="293" spans="1:6" s="47" customFormat="1" ht="12">
      <c r="A293" s="44">
        <v>292</v>
      </c>
      <c r="B293" s="45" t="s">
        <v>73</v>
      </c>
      <c r="C293" s="45" t="s">
        <v>135</v>
      </c>
      <c r="D293" s="46">
        <v>1730</v>
      </c>
      <c r="E293" s="46">
        <v>14247</v>
      </c>
      <c r="F293" s="45" t="s">
        <v>44</v>
      </c>
    </row>
    <row r="294" spans="1:6" s="47" customFormat="1" ht="12">
      <c r="A294" s="44">
        <v>293</v>
      </c>
      <c r="B294" s="45" t="s">
        <v>193</v>
      </c>
      <c r="C294" s="45" t="s">
        <v>194</v>
      </c>
      <c r="D294" s="46">
        <v>5092</v>
      </c>
      <c r="E294" s="46">
        <v>25194</v>
      </c>
      <c r="F294" s="45" t="s">
        <v>25</v>
      </c>
    </row>
    <row r="295" spans="1:6" s="47" customFormat="1" ht="12">
      <c r="A295" s="44">
        <v>294</v>
      </c>
      <c r="B295" s="45" t="s">
        <v>203</v>
      </c>
      <c r="C295" s="45" t="s">
        <v>204</v>
      </c>
      <c r="D295" s="46">
        <v>3717</v>
      </c>
      <c r="E295" s="46">
        <v>20510</v>
      </c>
      <c r="F295" s="45" t="s">
        <v>66</v>
      </c>
    </row>
    <row r="296" spans="1:6" s="47" customFormat="1" ht="12">
      <c r="A296" s="44">
        <v>295</v>
      </c>
      <c r="B296" s="45" t="s">
        <v>115</v>
      </c>
      <c r="C296" s="45" t="s">
        <v>136</v>
      </c>
      <c r="D296" s="46">
        <v>7523</v>
      </c>
      <c r="E296" s="46">
        <v>13787.48</v>
      </c>
      <c r="F296" s="45" t="s">
        <v>66</v>
      </c>
    </row>
    <row r="297" spans="1:6" s="47" customFormat="1" ht="12">
      <c r="A297" s="44">
        <v>296</v>
      </c>
      <c r="B297" s="45" t="s">
        <v>115</v>
      </c>
      <c r="C297" s="45" t="s">
        <v>136</v>
      </c>
      <c r="D297" s="46">
        <v>4144.5</v>
      </c>
      <c r="E297" s="46">
        <v>13765</v>
      </c>
      <c r="F297" s="45" t="s">
        <v>58</v>
      </c>
    </row>
    <row r="298" spans="1:6" s="47" customFormat="1" ht="12">
      <c r="A298" s="44">
        <v>297</v>
      </c>
      <c r="B298" s="45" t="s">
        <v>62</v>
      </c>
      <c r="C298" s="45" t="s">
        <v>159</v>
      </c>
      <c r="D298" s="46">
        <v>11095</v>
      </c>
      <c r="E298" s="46">
        <v>28726</v>
      </c>
      <c r="F298" s="45" t="s">
        <v>61</v>
      </c>
    </row>
    <row r="299" spans="1:6" s="47" customFormat="1" ht="12">
      <c r="A299" s="44">
        <v>298</v>
      </c>
      <c r="B299" s="45" t="s">
        <v>62</v>
      </c>
      <c r="C299" s="45" t="s">
        <v>159</v>
      </c>
      <c r="D299" s="46">
        <v>378.56</v>
      </c>
      <c r="E299" s="46">
        <v>2520</v>
      </c>
      <c r="F299" s="45" t="s">
        <v>66</v>
      </c>
    </row>
    <row r="300" spans="1:6" s="47" customFormat="1" ht="12">
      <c r="A300" s="44">
        <v>299</v>
      </c>
      <c r="B300" s="45" t="s">
        <v>62</v>
      </c>
      <c r="C300" s="45" t="s">
        <v>159</v>
      </c>
      <c r="D300" s="46">
        <v>27</v>
      </c>
      <c r="E300" s="46">
        <v>480</v>
      </c>
      <c r="F300" s="45" t="s">
        <v>45</v>
      </c>
    </row>
    <row r="301" spans="1:6" s="47" customFormat="1" ht="12">
      <c r="A301" s="44">
        <v>300</v>
      </c>
      <c r="B301" s="45" t="s">
        <v>62</v>
      </c>
      <c r="C301" s="45" t="s">
        <v>159</v>
      </c>
      <c r="D301" s="46">
        <v>1055</v>
      </c>
      <c r="E301" s="46">
        <v>5000</v>
      </c>
      <c r="F301" s="45" t="s">
        <v>66</v>
      </c>
    </row>
    <row r="302" spans="1:6" s="47" customFormat="1" ht="12">
      <c r="A302" s="44">
        <v>301</v>
      </c>
      <c r="B302" s="45" t="s">
        <v>172</v>
      </c>
      <c r="C302" s="45" t="s">
        <v>173</v>
      </c>
      <c r="D302" s="46">
        <v>3583.25</v>
      </c>
      <c r="E302" s="46">
        <v>20676</v>
      </c>
      <c r="F302" s="45" t="s">
        <v>61</v>
      </c>
    </row>
    <row r="303" spans="1:6" s="47" customFormat="1" ht="12">
      <c r="A303" s="44">
        <v>302</v>
      </c>
      <c r="B303" s="45" t="s">
        <v>126</v>
      </c>
      <c r="C303" s="45" t="s">
        <v>160</v>
      </c>
      <c r="D303" s="46">
        <v>4951.2</v>
      </c>
      <c r="E303" s="46">
        <v>11177.17</v>
      </c>
      <c r="F303" s="45" t="s">
        <v>66</v>
      </c>
    </row>
    <row r="304" spans="1:6" s="47" customFormat="1" ht="12">
      <c r="A304" s="44">
        <v>303</v>
      </c>
      <c r="B304" s="45" t="s">
        <v>126</v>
      </c>
      <c r="C304" s="45" t="s">
        <v>160</v>
      </c>
      <c r="D304" s="46">
        <v>4779.8</v>
      </c>
      <c r="E304" s="46">
        <v>11858.31</v>
      </c>
      <c r="F304" s="45" t="s">
        <v>66</v>
      </c>
    </row>
    <row r="305" spans="1:6" s="47" customFormat="1" ht="12">
      <c r="A305" s="44">
        <v>304</v>
      </c>
      <c r="B305" s="45" t="s">
        <v>126</v>
      </c>
      <c r="C305" s="45" t="s">
        <v>160</v>
      </c>
      <c r="D305" s="46">
        <v>4433.8</v>
      </c>
      <c r="E305" s="46">
        <v>13987.4</v>
      </c>
      <c r="F305" s="45" t="s">
        <v>66</v>
      </c>
    </row>
    <row r="306" spans="1:6" s="47" customFormat="1" ht="12">
      <c r="A306" s="44">
        <v>305</v>
      </c>
      <c r="B306" s="45" t="s">
        <v>126</v>
      </c>
      <c r="C306" s="45" t="s">
        <v>160</v>
      </c>
      <c r="D306" s="46">
        <v>4348.2</v>
      </c>
      <c r="E306" s="46">
        <v>13886.43</v>
      </c>
      <c r="F306" s="45" t="s">
        <v>66</v>
      </c>
    </row>
    <row r="307" spans="1:6" s="47" customFormat="1" ht="12">
      <c r="A307" s="44">
        <v>306</v>
      </c>
      <c r="B307" s="45" t="s">
        <v>75</v>
      </c>
      <c r="C307" s="45" t="s">
        <v>143</v>
      </c>
      <c r="D307" s="46">
        <v>1272.32</v>
      </c>
      <c r="E307" s="46">
        <v>22068.77</v>
      </c>
      <c r="F307" s="45" t="s">
        <v>66</v>
      </c>
    </row>
    <row r="308" spans="1:6" s="47" customFormat="1" ht="12">
      <c r="A308" s="44">
        <v>307</v>
      </c>
      <c r="B308" s="45" t="s">
        <v>75</v>
      </c>
      <c r="C308" s="45" t="s">
        <v>143</v>
      </c>
      <c r="D308" s="46">
        <v>3131.84</v>
      </c>
      <c r="E308" s="46">
        <v>55759.7</v>
      </c>
      <c r="F308" s="45" t="s">
        <v>66</v>
      </c>
    </row>
    <row r="309" spans="1:6" s="47" customFormat="1" ht="12">
      <c r="A309" s="44">
        <v>308</v>
      </c>
      <c r="B309" s="45" t="s">
        <v>75</v>
      </c>
      <c r="C309" s="45" t="s">
        <v>143</v>
      </c>
      <c r="D309" s="46">
        <v>144.37</v>
      </c>
      <c r="E309" s="46">
        <v>2292.67</v>
      </c>
      <c r="F309" s="45" t="s">
        <v>95</v>
      </c>
    </row>
    <row r="310" spans="1:6" s="47" customFormat="1" ht="12">
      <c r="A310" s="44">
        <v>309</v>
      </c>
      <c r="B310" s="45" t="s">
        <v>75</v>
      </c>
      <c r="C310" s="45" t="s">
        <v>143</v>
      </c>
      <c r="D310" s="46">
        <v>1612.9</v>
      </c>
      <c r="E310" s="46">
        <v>47287.41</v>
      </c>
      <c r="F310" s="45" t="s">
        <v>66</v>
      </c>
    </row>
    <row r="311" spans="1:6" s="47" customFormat="1" ht="12">
      <c r="A311" s="44">
        <v>310</v>
      </c>
      <c r="B311" s="45" t="s">
        <v>75</v>
      </c>
      <c r="C311" s="45" t="s">
        <v>143</v>
      </c>
      <c r="D311" s="46">
        <v>980.98</v>
      </c>
      <c r="E311" s="46">
        <v>41449.919999999998</v>
      </c>
      <c r="F311" s="45" t="s">
        <v>66</v>
      </c>
    </row>
    <row r="312" spans="1:6" s="47" customFormat="1" ht="12">
      <c r="A312" s="44">
        <v>311</v>
      </c>
      <c r="B312" s="45" t="s">
        <v>75</v>
      </c>
      <c r="C312" s="45" t="s">
        <v>143</v>
      </c>
      <c r="D312" s="46">
        <v>683.52</v>
      </c>
      <c r="E312" s="46">
        <v>12847.08</v>
      </c>
      <c r="F312" s="45" t="s">
        <v>66</v>
      </c>
    </row>
    <row r="313" spans="1:6" s="47" customFormat="1" ht="12">
      <c r="A313" s="44">
        <v>312</v>
      </c>
      <c r="B313" s="45" t="s">
        <v>75</v>
      </c>
      <c r="C313" s="45" t="s">
        <v>143</v>
      </c>
      <c r="D313" s="46">
        <v>578.04</v>
      </c>
      <c r="E313" s="46">
        <v>8562.44</v>
      </c>
      <c r="F313" s="45" t="s">
        <v>66</v>
      </c>
    </row>
    <row r="314" spans="1:6" s="47" customFormat="1" ht="12">
      <c r="A314" s="44">
        <v>313</v>
      </c>
      <c r="B314" s="45" t="s">
        <v>64</v>
      </c>
      <c r="C314" s="45" t="s">
        <v>137</v>
      </c>
      <c r="D314" s="46">
        <v>270.68</v>
      </c>
      <c r="E314" s="46">
        <v>3796.37</v>
      </c>
      <c r="F314" s="45" t="s">
        <v>25</v>
      </c>
    </row>
    <row r="315" spans="1:6" s="47" customFormat="1" ht="12">
      <c r="A315" s="44">
        <v>314</v>
      </c>
      <c r="B315" s="45" t="s">
        <v>64</v>
      </c>
      <c r="C315" s="45" t="s">
        <v>137</v>
      </c>
      <c r="D315" s="46">
        <v>295.27999999999997</v>
      </c>
      <c r="E315" s="46">
        <v>3968.92</v>
      </c>
      <c r="F315" s="45" t="s">
        <v>25</v>
      </c>
    </row>
    <row r="316" spans="1:6" s="47" customFormat="1" ht="12">
      <c r="A316" s="44">
        <v>315</v>
      </c>
      <c r="B316" s="45" t="s">
        <v>64</v>
      </c>
      <c r="C316" s="45" t="s">
        <v>137</v>
      </c>
      <c r="D316" s="46">
        <v>2534.5100000000002</v>
      </c>
      <c r="E316" s="46">
        <v>44279.38</v>
      </c>
      <c r="F316" s="45" t="s">
        <v>25</v>
      </c>
    </row>
    <row r="317" spans="1:6" s="47" customFormat="1" ht="12">
      <c r="A317" s="44">
        <v>316</v>
      </c>
      <c r="B317" s="45" t="s">
        <v>93</v>
      </c>
      <c r="C317" s="45" t="s">
        <v>138</v>
      </c>
      <c r="D317" s="46">
        <v>801</v>
      </c>
      <c r="E317" s="46">
        <v>7280.5</v>
      </c>
      <c r="F317" s="45" t="s">
        <v>44</v>
      </c>
    </row>
    <row r="318" spans="1:6" s="47" customFormat="1" ht="12">
      <c r="A318" s="44">
        <v>317</v>
      </c>
      <c r="B318" s="45" t="s">
        <v>93</v>
      </c>
      <c r="C318" s="45" t="s">
        <v>138</v>
      </c>
      <c r="D318" s="46">
        <v>1296</v>
      </c>
      <c r="E318" s="46">
        <v>13248</v>
      </c>
      <c r="F318" s="45" t="s">
        <v>95</v>
      </c>
    </row>
    <row r="319" spans="1:6" s="47" customFormat="1" ht="12">
      <c r="A319" s="44">
        <v>318</v>
      </c>
      <c r="B319" s="45" t="s">
        <v>93</v>
      </c>
      <c r="C319" s="45" t="s">
        <v>138</v>
      </c>
      <c r="D319" s="46">
        <v>2732</v>
      </c>
      <c r="E319" s="46">
        <v>20723</v>
      </c>
      <c r="F319" s="45" t="s">
        <v>25</v>
      </c>
    </row>
    <row r="320" spans="1:6" s="47" customFormat="1" ht="12">
      <c r="A320" s="44">
        <v>319</v>
      </c>
      <c r="B320" s="45" t="s">
        <v>93</v>
      </c>
      <c r="C320" s="45" t="s">
        <v>138</v>
      </c>
      <c r="D320" s="46">
        <v>3443</v>
      </c>
      <c r="E320" s="46">
        <v>15000</v>
      </c>
      <c r="F320" s="45" t="s">
        <v>36</v>
      </c>
    </row>
    <row r="321" spans="1:6" s="47" customFormat="1" ht="12">
      <c r="A321" s="44">
        <v>320</v>
      </c>
      <c r="B321" s="45" t="s">
        <v>93</v>
      </c>
      <c r="C321" s="45" t="s">
        <v>138</v>
      </c>
      <c r="D321" s="46">
        <v>3443</v>
      </c>
      <c r="E321" s="46">
        <v>15000</v>
      </c>
      <c r="F321" s="45" t="s">
        <v>36</v>
      </c>
    </row>
    <row r="322" spans="1:6" s="47" customFormat="1" ht="12">
      <c r="A322" s="44">
        <v>321</v>
      </c>
      <c r="B322" s="45" t="s">
        <v>128</v>
      </c>
      <c r="C322" s="45" t="s">
        <v>161</v>
      </c>
      <c r="D322" s="46">
        <v>13040.7</v>
      </c>
      <c r="E322" s="46">
        <v>58745.4</v>
      </c>
      <c r="F322" s="45" t="s">
        <v>66</v>
      </c>
    </row>
    <row r="323" spans="1:6" s="47" customFormat="1" ht="12">
      <c r="A323" s="44">
        <v>322</v>
      </c>
      <c r="B323" s="45" t="s">
        <v>117</v>
      </c>
      <c r="C323" s="45" t="s">
        <v>118</v>
      </c>
      <c r="D323" s="46">
        <v>8098.96</v>
      </c>
      <c r="E323" s="46">
        <v>46508</v>
      </c>
      <c r="F323" s="45" t="s">
        <v>199</v>
      </c>
    </row>
    <row r="324" spans="1:6" s="47" customFormat="1" ht="12">
      <c r="A324" s="44">
        <v>323</v>
      </c>
      <c r="B324" s="45" t="s">
        <v>117</v>
      </c>
      <c r="C324" s="45" t="s">
        <v>118</v>
      </c>
      <c r="D324" s="46">
        <v>1623.2</v>
      </c>
      <c r="E324" s="46">
        <v>12508</v>
      </c>
      <c r="F324" s="45" t="s">
        <v>25</v>
      </c>
    </row>
    <row r="325" spans="1:6" s="47" customFormat="1" ht="12">
      <c r="A325" s="44">
        <v>324</v>
      </c>
      <c r="B325" s="45" t="s">
        <v>174</v>
      </c>
      <c r="C325" s="45" t="s">
        <v>175</v>
      </c>
      <c r="D325" s="46">
        <v>7294.5</v>
      </c>
      <c r="E325" s="46">
        <v>12416.25</v>
      </c>
      <c r="F325" s="45" t="s">
        <v>66</v>
      </c>
    </row>
    <row r="326" spans="1:6" s="47" customFormat="1" ht="12">
      <c r="A326" s="44">
        <v>325</v>
      </c>
      <c r="B326" s="45" t="s">
        <v>139</v>
      </c>
      <c r="C326" s="45" t="s">
        <v>140</v>
      </c>
      <c r="D326" s="46">
        <v>1609.38</v>
      </c>
      <c r="E326" s="46">
        <v>28296.75</v>
      </c>
      <c r="F326" s="45" t="s">
        <v>25</v>
      </c>
    </row>
    <row r="327" spans="1:6" s="47" customFormat="1" ht="12">
      <c r="A327" s="44">
        <v>326</v>
      </c>
      <c r="B327" s="45" t="s">
        <v>197</v>
      </c>
      <c r="C327" s="45" t="s">
        <v>198</v>
      </c>
      <c r="D327" s="46">
        <v>11.89</v>
      </c>
      <c r="E327" s="46">
        <v>23184.14</v>
      </c>
      <c r="F327" s="45" t="s">
        <v>144</v>
      </c>
    </row>
    <row r="328" spans="1:6" s="47" customFormat="1" ht="12">
      <c r="A328" s="44">
        <v>327</v>
      </c>
      <c r="B328" s="45" t="s">
        <v>197</v>
      </c>
      <c r="C328" s="45" t="s">
        <v>198</v>
      </c>
      <c r="D328" s="46">
        <v>1.3</v>
      </c>
      <c r="E328" s="46">
        <v>1760.94</v>
      </c>
      <c r="F328" s="45" t="s">
        <v>144</v>
      </c>
    </row>
    <row r="329" spans="1:6" s="47" customFormat="1" ht="12">
      <c r="A329" s="44">
        <v>328</v>
      </c>
      <c r="B329" s="45" t="s">
        <v>197</v>
      </c>
      <c r="C329" s="45" t="s">
        <v>198</v>
      </c>
      <c r="D329" s="46">
        <v>6.29</v>
      </c>
      <c r="E329" s="46">
        <v>8497.84</v>
      </c>
      <c r="F329" s="45" t="s">
        <v>144</v>
      </c>
    </row>
    <row r="330" spans="1:6" s="47" customFormat="1" ht="12">
      <c r="A330" s="44">
        <v>329</v>
      </c>
      <c r="B330" s="45" t="s">
        <v>197</v>
      </c>
      <c r="C330" s="45" t="s">
        <v>198</v>
      </c>
      <c r="D330" s="46">
        <v>6338</v>
      </c>
      <c r="E330" s="46">
        <v>32710.959999999999</v>
      </c>
      <c r="F330" s="45" t="s">
        <v>144</v>
      </c>
    </row>
    <row r="331" spans="1:6" s="47" customFormat="1" ht="12">
      <c r="A331" s="44">
        <v>330</v>
      </c>
      <c r="B331" s="45" t="s">
        <v>197</v>
      </c>
      <c r="C331" s="45" t="s">
        <v>198</v>
      </c>
      <c r="D331" s="46">
        <v>16657</v>
      </c>
      <c r="E331" s="46">
        <v>0</v>
      </c>
      <c r="F331" s="45" t="s">
        <v>144</v>
      </c>
    </row>
    <row r="332" spans="1:6" s="47" customFormat="1" ht="12">
      <c r="A332" s="44">
        <v>331</v>
      </c>
      <c r="B332" s="45" t="s">
        <v>197</v>
      </c>
      <c r="C332" s="45" t="s">
        <v>198</v>
      </c>
      <c r="D332" s="46">
        <v>15.66</v>
      </c>
      <c r="E332" s="46">
        <v>10045.219999999999</v>
      </c>
      <c r="F332" s="45" t="s">
        <v>144</v>
      </c>
    </row>
    <row r="333" spans="1:6" s="47" customFormat="1" ht="12">
      <c r="A333" s="44">
        <v>332</v>
      </c>
      <c r="B333" s="45" t="s">
        <v>197</v>
      </c>
      <c r="C333" s="45" t="s">
        <v>198</v>
      </c>
      <c r="D333" s="46">
        <v>1.61</v>
      </c>
      <c r="E333" s="46">
        <v>1030.24</v>
      </c>
      <c r="F333" s="45" t="s">
        <v>144</v>
      </c>
    </row>
    <row r="334" spans="1:6" s="47" customFormat="1" ht="12">
      <c r="A334" s="44">
        <v>333</v>
      </c>
      <c r="B334" s="45" t="s">
        <v>197</v>
      </c>
      <c r="C334" s="45" t="s">
        <v>198</v>
      </c>
      <c r="D334" s="46">
        <v>2.2200000000000002</v>
      </c>
      <c r="E334" s="46">
        <v>1424.55</v>
      </c>
      <c r="F334" s="45" t="s">
        <v>144</v>
      </c>
    </row>
    <row r="335" spans="1:6" s="47" customFormat="1" ht="12">
      <c r="A335" s="44">
        <v>334</v>
      </c>
      <c r="B335" s="45" t="s">
        <v>40</v>
      </c>
      <c r="C335" s="45" t="s">
        <v>41</v>
      </c>
      <c r="D335" s="46">
        <v>2500.87</v>
      </c>
      <c r="E335" s="46">
        <v>85990.33</v>
      </c>
      <c r="F335" s="45" t="s">
        <v>66</v>
      </c>
    </row>
    <row r="336" spans="1:6" s="47" customFormat="1" ht="12">
      <c r="A336" s="44">
        <v>335</v>
      </c>
      <c r="B336" s="45" t="s">
        <v>96</v>
      </c>
      <c r="C336" s="45" t="s">
        <v>97</v>
      </c>
      <c r="D336" s="46">
        <v>7019.95</v>
      </c>
      <c r="E336" s="46">
        <v>17273</v>
      </c>
      <c r="F336" s="45" t="s">
        <v>66</v>
      </c>
    </row>
    <row r="337" spans="1:8" s="47" customFormat="1" ht="12">
      <c r="A337" s="44">
        <v>336</v>
      </c>
      <c r="B337" s="45" t="s">
        <v>96</v>
      </c>
      <c r="C337" s="45" t="s">
        <v>97</v>
      </c>
      <c r="D337" s="46">
        <v>11550.12</v>
      </c>
      <c r="E337" s="46">
        <v>35261.699999999997</v>
      </c>
      <c r="F337" s="45" t="s">
        <v>66</v>
      </c>
    </row>
    <row r="338" spans="1:8" s="47" customFormat="1" ht="12">
      <c r="A338" s="44">
        <v>337</v>
      </c>
      <c r="B338" s="45" t="s">
        <v>96</v>
      </c>
      <c r="C338" s="45" t="s">
        <v>97</v>
      </c>
      <c r="D338" s="46">
        <v>3757.2</v>
      </c>
      <c r="E338" s="46">
        <v>13195</v>
      </c>
      <c r="F338" s="45" t="s">
        <v>66</v>
      </c>
    </row>
    <row r="339" spans="1:8" s="47" customFormat="1" ht="12">
      <c r="A339" s="44">
        <v>338</v>
      </c>
      <c r="B339" s="45" t="s">
        <v>96</v>
      </c>
      <c r="C339" s="45" t="s">
        <v>97</v>
      </c>
      <c r="D339" s="46">
        <v>258.26</v>
      </c>
      <c r="E339" s="46">
        <v>2546.5</v>
      </c>
      <c r="F339" s="45" t="s">
        <v>66</v>
      </c>
    </row>
    <row r="340" spans="1:8" s="47" customFormat="1" ht="12">
      <c r="A340" s="44">
        <v>339</v>
      </c>
      <c r="B340" s="45" t="s">
        <v>96</v>
      </c>
      <c r="C340" s="45" t="s">
        <v>97</v>
      </c>
      <c r="D340" s="46">
        <v>6153.6</v>
      </c>
      <c r="E340" s="46">
        <v>18458.5</v>
      </c>
      <c r="F340" s="45" t="s">
        <v>66</v>
      </c>
    </row>
    <row r="341" spans="1:8">
      <c r="D341" s="50">
        <f>SUM(D2:D340)</f>
        <v>667172.90999999968</v>
      </c>
      <c r="E341" s="50">
        <f>SUM(E2:E340)</f>
        <v>7480308.9699999997</v>
      </c>
    </row>
    <row r="343" spans="1:8" ht="14.25">
      <c r="A343" s="51" t="s">
        <v>19</v>
      </c>
      <c r="B343" s="51" t="s">
        <v>408</v>
      </c>
      <c r="C343" s="51" t="s">
        <v>21</v>
      </c>
      <c r="D343" s="51" t="s">
        <v>22</v>
      </c>
      <c r="E343" s="52" t="s">
        <v>23</v>
      </c>
      <c r="F343" s="52" t="s">
        <v>24</v>
      </c>
      <c r="G343" s="49"/>
    </row>
    <row r="344" spans="1:8">
      <c r="A344" s="54">
        <v>1</v>
      </c>
      <c r="B344" s="82" t="s">
        <v>402</v>
      </c>
      <c r="C344" s="55" t="s">
        <v>67</v>
      </c>
      <c r="D344" s="55" t="s">
        <v>148</v>
      </c>
      <c r="E344" s="56">
        <f ca="1">SUMIF($B$2:$F$340,C344,$D$2:$D$340)</f>
        <v>250907.37</v>
      </c>
      <c r="F344" s="56">
        <f ca="1">SUMIF($B$2:$F$340,C344,$E$2:$E$340)</f>
        <v>245401.76</v>
      </c>
      <c r="G344" s="49"/>
    </row>
    <row r="345" spans="1:8">
      <c r="A345" s="54">
        <v>2</v>
      </c>
      <c r="B345" s="82" t="s">
        <v>404</v>
      </c>
      <c r="C345" s="55" t="s">
        <v>26</v>
      </c>
      <c r="D345" s="55" t="s">
        <v>27</v>
      </c>
      <c r="E345" s="56">
        <f t="shared" ref="E345:E377" ca="1" si="0">SUMIF($B$2:$F$340,C345,$D$2:$D$340)</f>
        <v>665.31000000000006</v>
      </c>
      <c r="F345" s="56">
        <f t="shared" ref="F345:F377" ca="1" si="1">SUMIF($B$2:$F$340,C345,$E$2:$E$340)</f>
        <v>26202.800000000003</v>
      </c>
      <c r="G345" s="49"/>
    </row>
    <row r="346" spans="1:8">
      <c r="A346" s="54">
        <v>3</v>
      </c>
      <c r="B346" s="82" t="s">
        <v>399</v>
      </c>
      <c r="C346" s="55" t="s">
        <v>195</v>
      </c>
      <c r="D346" s="55" t="s">
        <v>196</v>
      </c>
      <c r="E346" s="56">
        <f t="shared" ca="1" si="0"/>
        <v>1503.5</v>
      </c>
      <c r="F346" s="56">
        <f t="shared" ca="1" si="1"/>
        <v>8466</v>
      </c>
      <c r="G346" s="49"/>
    </row>
    <row r="347" spans="1:8">
      <c r="A347" s="54">
        <v>4</v>
      </c>
      <c r="B347" s="82" t="s">
        <v>404</v>
      </c>
      <c r="C347" s="55" t="s">
        <v>122</v>
      </c>
      <c r="D347" s="55" t="s">
        <v>123</v>
      </c>
      <c r="E347" s="56">
        <f t="shared" ca="1" si="0"/>
        <v>7798.25</v>
      </c>
      <c r="F347" s="56">
        <f t="shared" ca="1" si="1"/>
        <v>113704.38</v>
      </c>
      <c r="G347" s="49"/>
    </row>
    <row r="348" spans="1:8">
      <c r="A348" s="54">
        <v>5</v>
      </c>
      <c r="B348" s="82" t="s">
        <v>399</v>
      </c>
      <c r="C348" s="55" t="s">
        <v>188</v>
      </c>
      <c r="D348" s="55" t="s">
        <v>189</v>
      </c>
      <c r="E348" s="56">
        <f t="shared" ca="1" si="0"/>
        <v>12570</v>
      </c>
      <c r="F348" s="56">
        <f t="shared" ca="1" si="1"/>
        <v>54008.91</v>
      </c>
      <c r="G348" s="49"/>
    </row>
    <row r="349" spans="1:8">
      <c r="A349" s="54">
        <v>6</v>
      </c>
      <c r="B349" s="82" t="s">
        <v>399</v>
      </c>
      <c r="C349" s="55" t="s">
        <v>28</v>
      </c>
      <c r="D349" s="55" t="s">
        <v>29</v>
      </c>
      <c r="E349" s="56">
        <f t="shared" ca="1" si="0"/>
        <v>12509.5</v>
      </c>
      <c r="F349" s="56">
        <f t="shared" ca="1" si="1"/>
        <v>49167</v>
      </c>
      <c r="G349" s="49"/>
    </row>
    <row r="350" spans="1:8">
      <c r="A350" s="54">
        <v>7</v>
      </c>
      <c r="B350" s="82" t="s">
        <v>404</v>
      </c>
      <c r="C350" s="55" t="s">
        <v>51</v>
      </c>
      <c r="D350" s="55" t="s">
        <v>153</v>
      </c>
      <c r="E350" s="56">
        <f t="shared" ca="1" si="0"/>
        <v>12532.09</v>
      </c>
      <c r="F350" s="56">
        <f t="shared" ca="1" si="1"/>
        <v>413605.06</v>
      </c>
      <c r="G350" s="49"/>
      <c r="H350" s="82" t="s">
        <v>395</v>
      </c>
    </row>
    <row r="351" spans="1:8">
      <c r="A351" s="54">
        <v>8</v>
      </c>
      <c r="B351" s="82" t="s">
        <v>404</v>
      </c>
      <c r="C351" s="55" t="s">
        <v>30</v>
      </c>
      <c r="D351" s="55" t="s">
        <v>31</v>
      </c>
      <c r="E351" s="56">
        <f t="shared" ca="1" si="0"/>
        <v>50252.120000000017</v>
      </c>
      <c r="F351" s="56">
        <f t="shared" ca="1" si="1"/>
        <v>1636418.8599999996</v>
      </c>
      <c r="G351" s="49"/>
      <c r="H351" s="82" t="s">
        <v>396</v>
      </c>
    </row>
    <row r="352" spans="1:8">
      <c r="A352" s="54">
        <v>9</v>
      </c>
      <c r="B352" s="82" t="s">
        <v>395</v>
      </c>
      <c r="C352" s="55" t="s">
        <v>69</v>
      </c>
      <c r="D352" s="55" t="s">
        <v>149</v>
      </c>
      <c r="E352" s="56">
        <f t="shared" ca="1" si="0"/>
        <v>428.09999999999997</v>
      </c>
      <c r="F352" s="56">
        <f t="shared" ca="1" si="1"/>
        <v>2813098.1100000008</v>
      </c>
      <c r="G352" s="49"/>
      <c r="H352" s="82" t="s">
        <v>397</v>
      </c>
    </row>
    <row r="353" spans="1:8">
      <c r="A353" s="54">
        <v>10</v>
      </c>
      <c r="B353" s="82" t="s">
        <v>399</v>
      </c>
      <c r="C353" s="55" t="s">
        <v>71</v>
      </c>
      <c r="D353" s="55" t="s">
        <v>156</v>
      </c>
      <c r="E353" s="56">
        <f t="shared" ca="1" si="0"/>
        <v>64684.85</v>
      </c>
      <c r="F353" s="56">
        <f t="shared" ca="1" si="1"/>
        <v>400392.34000000008</v>
      </c>
      <c r="G353" s="49"/>
      <c r="H353" s="82" t="s">
        <v>398</v>
      </c>
    </row>
    <row r="354" spans="1:8">
      <c r="A354" s="54">
        <v>11</v>
      </c>
      <c r="B354" s="82" t="s">
        <v>396</v>
      </c>
      <c r="C354" s="55" t="s">
        <v>113</v>
      </c>
      <c r="D354" s="55" t="s">
        <v>146</v>
      </c>
      <c r="E354" s="56">
        <f t="shared" ca="1" si="0"/>
        <v>5367</v>
      </c>
      <c r="F354" s="56">
        <f t="shared" ca="1" si="1"/>
        <v>11370</v>
      </c>
      <c r="G354" s="49"/>
      <c r="H354" s="82" t="s">
        <v>399</v>
      </c>
    </row>
    <row r="355" spans="1:8">
      <c r="A355" s="54">
        <v>12</v>
      </c>
      <c r="B355" s="82" t="s">
        <v>399</v>
      </c>
      <c r="C355" s="55" t="s">
        <v>99</v>
      </c>
      <c r="D355" s="55" t="s">
        <v>100</v>
      </c>
      <c r="E355" s="56">
        <f t="shared" ca="1" si="0"/>
        <v>10747.58</v>
      </c>
      <c r="F355" s="56">
        <f t="shared" ca="1" si="1"/>
        <v>34893.51</v>
      </c>
      <c r="G355" s="49"/>
      <c r="H355" s="82" t="s">
        <v>400</v>
      </c>
    </row>
    <row r="356" spans="1:8">
      <c r="A356" s="54">
        <v>13</v>
      </c>
      <c r="B356" s="82" t="s">
        <v>403</v>
      </c>
      <c r="C356" s="55" t="s">
        <v>89</v>
      </c>
      <c r="D356" s="55" t="s">
        <v>90</v>
      </c>
      <c r="E356" s="56">
        <f t="shared" ca="1" si="0"/>
        <v>11874.43</v>
      </c>
      <c r="F356" s="56">
        <f t="shared" ca="1" si="1"/>
        <v>224158.23000000004</v>
      </c>
      <c r="G356" s="49"/>
      <c r="H356" s="82" t="s">
        <v>401</v>
      </c>
    </row>
    <row r="357" spans="1:8">
      <c r="A357" s="54">
        <v>14</v>
      </c>
      <c r="B357" s="82" t="s">
        <v>397</v>
      </c>
      <c r="C357" s="55" t="s">
        <v>200</v>
      </c>
      <c r="D357" s="55" t="s">
        <v>201</v>
      </c>
      <c r="E357" s="56">
        <f t="shared" ca="1" si="0"/>
        <v>9807</v>
      </c>
      <c r="F357" s="56">
        <f t="shared" ca="1" si="1"/>
        <v>15393.58</v>
      </c>
      <c r="G357" s="49"/>
      <c r="H357" s="82" t="s">
        <v>402</v>
      </c>
    </row>
    <row r="358" spans="1:8">
      <c r="A358" s="54">
        <v>15</v>
      </c>
      <c r="B358" s="82" t="s">
        <v>400</v>
      </c>
      <c r="C358" s="55" t="s">
        <v>56</v>
      </c>
      <c r="D358" s="55" t="s">
        <v>132</v>
      </c>
      <c r="E358" s="56">
        <f t="shared" ca="1" si="0"/>
        <v>6588.65</v>
      </c>
      <c r="F358" s="56">
        <f t="shared" ca="1" si="1"/>
        <v>47243</v>
      </c>
      <c r="G358" s="49"/>
      <c r="H358" s="82" t="s">
        <v>403</v>
      </c>
    </row>
    <row r="359" spans="1:8">
      <c r="A359" s="54">
        <v>16</v>
      </c>
      <c r="B359" s="82" t="s">
        <v>399</v>
      </c>
      <c r="C359" s="55" t="s">
        <v>103</v>
      </c>
      <c r="D359" s="55" t="s">
        <v>150</v>
      </c>
      <c r="E359" s="56">
        <f t="shared" ca="1" si="0"/>
        <v>3243</v>
      </c>
      <c r="F359" s="56">
        <f t="shared" ca="1" si="1"/>
        <v>218973.16</v>
      </c>
      <c r="G359" s="49"/>
      <c r="H359" s="82" t="s">
        <v>404</v>
      </c>
    </row>
    <row r="360" spans="1:8">
      <c r="A360" s="54">
        <v>17</v>
      </c>
      <c r="B360" s="82" t="s">
        <v>401</v>
      </c>
      <c r="C360" s="55" t="s">
        <v>110</v>
      </c>
      <c r="D360" s="55" t="s">
        <v>111</v>
      </c>
      <c r="E360" s="56">
        <f t="shared" ca="1" si="0"/>
        <v>27720</v>
      </c>
      <c r="F360" s="56">
        <f t="shared" ca="1" si="1"/>
        <v>173269</v>
      </c>
      <c r="G360" s="49"/>
      <c r="H360" s="107" t="s">
        <v>409</v>
      </c>
    </row>
    <row r="361" spans="1:8">
      <c r="A361" s="54">
        <v>18</v>
      </c>
      <c r="B361" s="82" t="s">
        <v>399</v>
      </c>
      <c r="C361" s="55" t="s">
        <v>73</v>
      </c>
      <c r="D361" s="55" t="s">
        <v>135</v>
      </c>
      <c r="E361" s="56">
        <f t="shared" ca="1" si="0"/>
        <v>13685.7</v>
      </c>
      <c r="F361" s="56">
        <f t="shared" ca="1" si="1"/>
        <v>89558</v>
      </c>
      <c r="G361" s="49"/>
    </row>
    <row r="362" spans="1:8">
      <c r="A362" s="54">
        <v>19</v>
      </c>
      <c r="B362" s="82" t="s">
        <v>400</v>
      </c>
      <c r="C362" s="55" t="s">
        <v>193</v>
      </c>
      <c r="D362" s="55" t="s">
        <v>194</v>
      </c>
      <c r="E362" s="56">
        <f t="shared" ca="1" si="0"/>
        <v>5092</v>
      </c>
      <c r="F362" s="56">
        <f t="shared" ca="1" si="1"/>
        <v>25194</v>
      </c>
      <c r="G362" s="49"/>
    </row>
    <row r="363" spans="1:8">
      <c r="A363" s="54">
        <v>20</v>
      </c>
      <c r="B363" s="82" t="s">
        <v>399</v>
      </c>
      <c r="C363" s="55" t="s">
        <v>203</v>
      </c>
      <c r="D363" s="55" t="s">
        <v>204</v>
      </c>
      <c r="E363" s="56">
        <f t="shared" ca="1" si="0"/>
        <v>3717</v>
      </c>
      <c r="F363" s="56">
        <f t="shared" ca="1" si="1"/>
        <v>20510</v>
      </c>
      <c r="G363" s="49"/>
    </row>
    <row r="364" spans="1:8">
      <c r="A364" s="54">
        <v>21</v>
      </c>
      <c r="B364" s="82" t="s">
        <v>399</v>
      </c>
      <c r="C364" s="55" t="s">
        <v>115</v>
      </c>
      <c r="D364" s="55" t="s">
        <v>136</v>
      </c>
      <c r="E364" s="56">
        <f t="shared" ca="1" si="0"/>
        <v>11667.5</v>
      </c>
      <c r="F364" s="56">
        <f t="shared" ca="1" si="1"/>
        <v>27552.48</v>
      </c>
      <c r="G364" s="49"/>
    </row>
    <row r="365" spans="1:8">
      <c r="A365" s="54">
        <v>22</v>
      </c>
      <c r="B365" s="82" t="s">
        <v>398</v>
      </c>
      <c r="C365" s="55" t="s">
        <v>62</v>
      </c>
      <c r="D365" s="55" t="s">
        <v>159</v>
      </c>
      <c r="E365" s="56">
        <f t="shared" ca="1" si="0"/>
        <v>12555.56</v>
      </c>
      <c r="F365" s="56">
        <f t="shared" ca="1" si="1"/>
        <v>36726</v>
      </c>
      <c r="G365" s="49"/>
    </row>
    <row r="366" spans="1:8">
      <c r="A366" s="54">
        <v>23</v>
      </c>
      <c r="B366" s="82" t="s">
        <v>400</v>
      </c>
      <c r="C366" s="55" t="s">
        <v>172</v>
      </c>
      <c r="D366" s="55" t="s">
        <v>173</v>
      </c>
      <c r="E366" s="56">
        <f t="shared" ca="1" si="0"/>
        <v>3583.25</v>
      </c>
      <c r="F366" s="56">
        <f t="shared" ca="1" si="1"/>
        <v>20676</v>
      </c>
      <c r="G366" s="49"/>
    </row>
    <row r="367" spans="1:8">
      <c r="A367" s="54">
        <v>24</v>
      </c>
      <c r="B367" s="82" t="s">
        <v>400</v>
      </c>
      <c r="C367" s="55" t="s">
        <v>126</v>
      </c>
      <c r="D367" s="55" t="s">
        <v>160</v>
      </c>
      <c r="E367" s="56">
        <f t="shared" ca="1" si="0"/>
        <v>18513</v>
      </c>
      <c r="F367" s="56">
        <f t="shared" ca="1" si="1"/>
        <v>50909.31</v>
      </c>
      <c r="G367" s="49"/>
    </row>
    <row r="368" spans="1:8">
      <c r="A368" s="54">
        <v>25</v>
      </c>
      <c r="B368" s="82" t="s">
        <v>404</v>
      </c>
      <c r="C368" s="55" t="s">
        <v>75</v>
      </c>
      <c r="D368" s="55" t="s">
        <v>143</v>
      </c>
      <c r="E368" s="56">
        <f t="shared" ca="1" si="0"/>
        <v>8403.9700000000012</v>
      </c>
      <c r="F368" s="56">
        <f t="shared" ca="1" si="1"/>
        <v>190267.99</v>
      </c>
      <c r="G368" s="49"/>
    </row>
    <row r="369" spans="1:7">
      <c r="A369" s="54">
        <v>26</v>
      </c>
      <c r="B369" s="82" t="s">
        <v>404</v>
      </c>
      <c r="C369" s="55" t="s">
        <v>64</v>
      </c>
      <c r="D369" s="55" t="s">
        <v>137</v>
      </c>
      <c r="E369" s="56">
        <f t="shared" ca="1" si="0"/>
        <v>3100.4700000000003</v>
      </c>
      <c r="F369" s="56">
        <f t="shared" ca="1" si="1"/>
        <v>52044.67</v>
      </c>
      <c r="G369" s="49"/>
    </row>
    <row r="370" spans="1:7">
      <c r="A370" s="54">
        <v>27</v>
      </c>
      <c r="B370" s="82" t="s">
        <v>399</v>
      </c>
      <c r="C370" s="55" t="s">
        <v>93</v>
      </c>
      <c r="D370" s="55" t="s">
        <v>138</v>
      </c>
      <c r="E370" s="56">
        <f t="shared" ca="1" si="0"/>
        <v>11715</v>
      </c>
      <c r="F370" s="56">
        <f t="shared" ca="1" si="1"/>
        <v>71251.5</v>
      </c>
      <c r="G370" s="49"/>
    </row>
    <row r="371" spans="1:7">
      <c r="A371" s="54">
        <v>28</v>
      </c>
      <c r="B371" s="82" t="s">
        <v>399</v>
      </c>
      <c r="C371" s="55" t="s">
        <v>128</v>
      </c>
      <c r="D371" s="55" t="s">
        <v>161</v>
      </c>
      <c r="E371" s="56">
        <f t="shared" ca="1" si="0"/>
        <v>13040.7</v>
      </c>
      <c r="F371" s="56">
        <f t="shared" ca="1" si="1"/>
        <v>58745.4</v>
      </c>
      <c r="G371" s="49"/>
    </row>
    <row r="372" spans="1:7">
      <c r="A372" s="54">
        <v>29</v>
      </c>
      <c r="B372" s="82" t="s">
        <v>399</v>
      </c>
      <c r="C372" s="55" t="s">
        <v>117</v>
      </c>
      <c r="D372" s="55" t="s">
        <v>118</v>
      </c>
      <c r="E372" s="56">
        <f t="shared" ca="1" si="0"/>
        <v>9722.16</v>
      </c>
      <c r="F372" s="56">
        <f t="shared" ca="1" si="1"/>
        <v>59016</v>
      </c>
      <c r="G372" s="49"/>
    </row>
    <row r="373" spans="1:7">
      <c r="A373" s="54">
        <v>30</v>
      </c>
      <c r="B373" s="82" t="s">
        <v>399</v>
      </c>
      <c r="C373" s="55" t="s">
        <v>174</v>
      </c>
      <c r="D373" s="55" t="s">
        <v>175</v>
      </c>
      <c r="E373" s="56">
        <f t="shared" ca="1" si="0"/>
        <v>7294.5</v>
      </c>
      <c r="F373" s="56">
        <f t="shared" ca="1" si="1"/>
        <v>12416.25</v>
      </c>
      <c r="G373" s="49"/>
    </row>
    <row r="374" spans="1:7">
      <c r="A374" s="54">
        <v>31</v>
      </c>
      <c r="B374" s="82" t="s">
        <v>404</v>
      </c>
      <c r="C374" s="55" t="s">
        <v>139</v>
      </c>
      <c r="D374" s="55" t="s">
        <v>140</v>
      </c>
      <c r="E374" s="56">
        <f t="shared" ca="1" si="0"/>
        <v>1609.38</v>
      </c>
      <c r="F374" s="56">
        <f t="shared" ca="1" si="1"/>
        <v>28296.75</v>
      </c>
      <c r="G374" s="49"/>
    </row>
    <row r="375" spans="1:7">
      <c r="A375" s="54">
        <v>32</v>
      </c>
      <c r="B375" s="82" t="s">
        <v>399</v>
      </c>
      <c r="C375" s="55" t="s">
        <v>197</v>
      </c>
      <c r="D375" s="55" t="s">
        <v>198</v>
      </c>
      <c r="E375" s="56">
        <f t="shared" ca="1" si="0"/>
        <v>23033.97</v>
      </c>
      <c r="F375" s="56">
        <f t="shared" ca="1" si="1"/>
        <v>78653.890000000014</v>
      </c>
      <c r="G375" s="49"/>
    </row>
    <row r="376" spans="1:7">
      <c r="A376" s="54">
        <v>33</v>
      </c>
      <c r="B376" s="82" t="s">
        <v>404</v>
      </c>
      <c r="C376" s="55" t="s">
        <v>40</v>
      </c>
      <c r="D376" s="55" t="s">
        <v>41</v>
      </c>
      <c r="E376" s="56">
        <f t="shared" ca="1" si="0"/>
        <v>2500.87</v>
      </c>
      <c r="F376" s="56">
        <f t="shared" ca="1" si="1"/>
        <v>85990.33</v>
      </c>
      <c r="G376" s="49"/>
    </row>
    <row r="377" spans="1:7">
      <c r="A377" s="54">
        <v>34</v>
      </c>
      <c r="B377" s="82" t="s">
        <v>399</v>
      </c>
      <c r="C377" s="55" t="s">
        <v>96</v>
      </c>
      <c r="D377" s="55" t="s">
        <v>97</v>
      </c>
      <c r="E377" s="56">
        <f t="shared" ca="1" si="0"/>
        <v>28739.129999999997</v>
      </c>
      <c r="F377" s="56">
        <f t="shared" ca="1" si="1"/>
        <v>86734.7</v>
      </c>
      <c r="G377" s="49"/>
    </row>
    <row r="378" spans="1:7">
      <c r="D378" s="50">
        <f ca="1">SUM(E344:E377)</f>
        <v>667172.90999999992</v>
      </c>
      <c r="E378" s="50">
        <f ca="1">SUM(F344:F377)</f>
        <v>7480308.9700000016</v>
      </c>
    </row>
    <row r="381" spans="1:7">
      <c r="A381" s="123" t="s">
        <v>19</v>
      </c>
      <c r="B381" s="67" t="s">
        <v>408</v>
      </c>
      <c r="C381" s="124" t="s">
        <v>23</v>
      </c>
      <c r="D381" s="124" t="s">
        <v>24</v>
      </c>
    </row>
    <row r="382" spans="1:7">
      <c r="A382" s="123">
        <v>1</v>
      </c>
      <c r="B382" s="82" t="s">
        <v>395</v>
      </c>
      <c r="C382" s="61">
        <f ca="1">SUMIF($B$344:$F$377,B382,$E$344:$E$377)</f>
        <v>428.09999999999997</v>
      </c>
      <c r="D382" s="61">
        <f ca="1">SUMIF($B$344:$F$377,B382,$F$344:$F$377)</f>
        <v>2813098.1100000008</v>
      </c>
    </row>
    <row r="383" spans="1:7">
      <c r="A383" s="123">
        <v>2</v>
      </c>
      <c r="B383" s="82" t="s">
        <v>396</v>
      </c>
      <c r="C383" s="61">
        <f t="shared" ref="C383:C392" ca="1" si="2">SUMIF($B$344:$F$377,B383,$E$344:$E$377)</f>
        <v>5367</v>
      </c>
      <c r="D383" s="61">
        <f t="shared" ref="D383:D392" ca="1" si="3">SUMIF($B$344:$F$377,B383,$F$344:$F$377)</f>
        <v>11370</v>
      </c>
    </row>
    <row r="384" spans="1:7">
      <c r="A384" s="123">
        <v>3</v>
      </c>
      <c r="B384" s="82" t="s">
        <v>397</v>
      </c>
      <c r="C384" s="61">
        <f t="shared" ca="1" si="2"/>
        <v>9807</v>
      </c>
      <c r="D384" s="61">
        <f t="shared" ca="1" si="3"/>
        <v>15393.58</v>
      </c>
    </row>
    <row r="385" spans="1:4">
      <c r="A385" s="123">
        <v>4</v>
      </c>
      <c r="B385" s="82" t="s">
        <v>398</v>
      </c>
      <c r="C385" s="61">
        <f t="shared" ca="1" si="2"/>
        <v>12555.56</v>
      </c>
      <c r="D385" s="61">
        <f t="shared" ca="1" si="3"/>
        <v>36726</v>
      </c>
    </row>
    <row r="386" spans="1:4">
      <c r="A386" s="123">
        <v>5</v>
      </c>
      <c r="B386" s="82" t="s">
        <v>399</v>
      </c>
      <c r="C386" s="61">
        <f t="shared" ca="1" si="2"/>
        <v>227874.09000000003</v>
      </c>
      <c r="D386" s="61">
        <f t="shared" ca="1" si="3"/>
        <v>1270339.1400000004</v>
      </c>
    </row>
    <row r="387" spans="1:4">
      <c r="A387" s="123">
        <v>6</v>
      </c>
      <c r="B387" s="82" t="s">
        <v>400</v>
      </c>
      <c r="C387" s="61">
        <f t="shared" ca="1" si="2"/>
        <v>33776.9</v>
      </c>
      <c r="D387" s="61">
        <f t="shared" ca="1" si="3"/>
        <v>144022.31</v>
      </c>
    </row>
    <row r="388" spans="1:4">
      <c r="A388" s="123">
        <v>7</v>
      </c>
      <c r="B388" s="82" t="s">
        <v>401</v>
      </c>
      <c r="C388" s="61">
        <f t="shared" ca="1" si="2"/>
        <v>27720</v>
      </c>
      <c r="D388" s="61">
        <f t="shared" ca="1" si="3"/>
        <v>173269</v>
      </c>
    </row>
    <row r="389" spans="1:4">
      <c r="A389" s="123">
        <v>8</v>
      </c>
      <c r="B389" s="82" t="s">
        <v>402</v>
      </c>
      <c r="C389" s="61">
        <f t="shared" ca="1" si="2"/>
        <v>250907.37</v>
      </c>
      <c r="D389" s="61">
        <f t="shared" ca="1" si="3"/>
        <v>245401.76</v>
      </c>
    </row>
    <row r="390" spans="1:4">
      <c r="A390" s="123">
        <v>9</v>
      </c>
      <c r="B390" s="82" t="s">
        <v>403</v>
      </c>
      <c r="C390" s="61">
        <f t="shared" ca="1" si="2"/>
        <v>11874.43</v>
      </c>
      <c r="D390" s="61">
        <f t="shared" ca="1" si="3"/>
        <v>224158.23000000004</v>
      </c>
    </row>
    <row r="391" spans="1:4">
      <c r="A391" s="123">
        <v>10</v>
      </c>
      <c r="B391" s="82" t="s">
        <v>404</v>
      </c>
      <c r="C391" s="61">
        <f t="shared" ca="1" si="2"/>
        <v>86862.460000000021</v>
      </c>
      <c r="D391" s="61">
        <f t="shared" ca="1" si="3"/>
        <v>2546530.84</v>
      </c>
    </row>
    <row r="392" spans="1:4">
      <c r="A392" s="125">
        <v>11</v>
      </c>
      <c r="B392" s="107" t="s">
        <v>409</v>
      </c>
      <c r="C392" s="61">
        <f t="shared" ca="1" si="2"/>
        <v>0</v>
      </c>
      <c r="D392" s="61">
        <f t="shared" ca="1" si="3"/>
        <v>0</v>
      </c>
    </row>
    <row r="393" spans="1:4">
      <c r="C393" s="77">
        <f ca="1">SUM(C382:C392)</f>
        <v>667172.91000000015</v>
      </c>
      <c r="D393" s="50">
        <f ca="1">SUM(D382:D392)</f>
        <v>7480308.9700000007</v>
      </c>
    </row>
  </sheetData>
  <pageMargins left="0.7" right="0.7" top="0.75" bottom="0.75" header="0.3" footer="0.3"/>
  <pageSetup paperSize="1000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633"/>
  <sheetViews>
    <sheetView showGridLines="0" workbookViewId="0">
      <pane ySplit="1" topLeftCell="A605" activePane="bottomLeft" state="frozen"/>
      <selection pane="bottomLeft" activeCell="D634" sqref="D634"/>
    </sheetView>
  </sheetViews>
  <sheetFormatPr defaultRowHeight="14.25"/>
  <cols>
    <col min="1" max="1" width="5" style="43" bestFit="1" customWidth="1"/>
    <col min="2" max="2" width="38.140625" style="43" bestFit="1" customWidth="1"/>
    <col min="3" max="3" width="41.140625" style="43" bestFit="1" customWidth="1"/>
    <col min="4" max="4" width="16.42578125" style="49" bestFit="1" customWidth="1"/>
    <col min="5" max="5" width="16.42578125" style="43" bestFit="1" customWidth="1"/>
    <col min="6" max="6" width="25.28515625" style="43" bestFit="1" customWidth="1"/>
    <col min="7" max="16384" width="9.140625" style="43"/>
  </cols>
  <sheetData>
    <row r="1" spans="1:6" s="47" customFormat="1" ht="12">
      <c r="A1" s="62" t="s">
        <v>19</v>
      </c>
      <c r="B1" s="62" t="s">
        <v>21</v>
      </c>
      <c r="C1" s="62" t="s">
        <v>22</v>
      </c>
      <c r="D1" s="63" t="s">
        <v>23</v>
      </c>
      <c r="E1" s="62" t="s">
        <v>24</v>
      </c>
      <c r="F1" s="62" t="s">
        <v>20</v>
      </c>
    </row>
    <row r="2" spans="1:6" s="47" customFormat="1" ht="24">
      <c r="A2" s="44">
        <v>1</v>
      </c>
      <c r="B2" s="64" t="s">
        <v>67</v>
      </c>
      <c r="C2" s="64" t="s">
        <v>148</v>
      </c>
      <c r="D2" s="126">
        <v>40594.160000000003</v>
      </c>
      <c r="E2" s="46">
        <v>40815.81</v>
      </c>
      <c r="F2" s="64" t="s">
        <v>66</v>
      </c>
    </row>
    <row r="3" spans="1:6" s="47" customFormat="1" ht="24">
      <c r="A3" s="44">
        <v>2</v>
      </c>
      <c r="B3" s="64" t="s">
        <v>67</v>
      </c>
      <c r="C3" s="64" t="s">
        <v>148</v>
      </c>
      <c r="D3" s="126">
        <v>20592.419999999998</v>
      </c>
      <c r="E3" s="46">
        <v>31594.53</v>
      </c>
      <c r="F3" s="64" t="s">
        <v>119</v>
      </c>
    </row>
    <row r="4" spans="1:6" s="47" customFormat="1" ht="24">
      <c r="A4" s="44">
        <v>3</v>
      </c>
      <c r="B4" s="64" t="s">
        <v>67</v>
      </c>
      <c r="C4" s="64" t="s">
        <v>148</v>
      </c>
      <c r="D4" s="126">
        <v>20398.03</v>
      </c>
      <c r="E4" s="46">
        <v>20137.310000000001</v>
      </c>
      <c r="F4" s="64" t="s">
        <v>66</v>
      </c>
    </row>
    <row r="5" spans="1:6" s="47" customFormat="1" ht="24">
      <c r="A5" s="44">
        <v>4</v>
      </c>
      <c r="B5" s="64" t="s">
        <v>67</v>
      </c>
      <c r="C5" s="64" t="s">
        <v>148</v>
      </c>
      <c r="D5" s="126">
        <v>20398.03</v>
      </c>
      <c r="E5" s="46">
        <v>20137.310000000001</v>
      </c>
      <c r="F5" s="64" t="s">
        <v>66</v>
      </c>
    </row>
    <row r="6" spans="1:6" s="47" customFormat="1" ht="24">
      <c r="A6" s="44">
        <v>5</v>
      </c>
      <c r="B6" s="64" t="s">
        <v>67</v>
      </c>
      <c r="C6" s="64" t="s">
        <v>148</v>
      </c>
      <c r="D6" s="126">
        <v>20569.72</v>
      </c>
      <c r="E6" s="46">
        <v>21103.37</v>
      </c>
      <c r="F6" s="64" t="s">
        <v>66</v>
      </c>
    </row>
    <row r="7" spans="1:6" s="47" customFormat="1" ht="24">
      <c r="A7" s="44">
        <v>6</v>
      </c>
      <c r="B7" s="64" t="s">
        <v>67</v>
      </c>
      <c r="C7" s="64" t="s">
        <v>148</v>
      </c>
      <c r="D7" s="126">
        <v>20118.810000000001</v>
      </c>
      <c r="E7" s="46">
        <v>30933.5</v>
      </c>
      <c r="F7" s="64" t="s">
        <v>119</v>
      </c>
    </row>
    <row r="8" spans="1:6" s="47" customFormat="1" ht="36">
      <c r="A8" s="44">
        <v>7</v>
      </c>
      <c r="B8" s="64" t="s">
        <v>67</v>
      </c>
      <c r="C8" s="64" t="s">
        <v>233</v>
      </c>
      <c r="D8" s="126">
        <v>47268</v>
      </c>
      <c r="E8" s="46">
        <v>37349.18</v>
      </c>
      <c r="F8" s="64" t="s">
        <v>102</v>
      </c>
    </row>
    <row r="9" spans="1:6" s="47" customFormat="1" ht="36">
      <c r="A9" s="44">
        <v>8</v>
      </c>
      <c r="B9" s="64" t="s">
        <v>67</v>
      </c>
      <c r="C9" s="64" t="s">
        <v>233</v>
      </c>
      <c r="D9" s="126">
        <v>48162</v>
      </c>
      <c r="E9" s="46">
        <v>36875.43</v>
      </c>
      <c r="F9" s="64" t="s">
        <v>102</v>
      </c>
    </row>
    <row r="10" spans="1:6" s="47" customFormat="1" ht="24">
      <c r="A10" s="44">
        <v>9</v>
      </c>
      <c r="B10" s="64" t="s">
        <v>191</v>
      </c>
      <c r="C10" s="64" t="s">
        <v>192</v>
      </c>
      <c r="D10" s="126">
        <v>21075</v>
      </c>
      <c r="E10" s="46">
        <v>13964</v>
      </c>
      <c r="F10" s="64" t="s">
        <v>176</v>
      </c>
    </row>
    <row r="11" spans="1:6" s="47" customFormat="1" ht="12">
      <c r="A11" s="44">
        <v>10</v>
      </c>
      <c r="B11" s="64" t="s">
        <v>91</v>
      </c>
      <c r="C11" s="64" t="s">
        <v>154</v>
      </c>
      <c r="D11" s="126">
        <v>4335.5</v>
      </c>
      <c r="E11" s="46">
        <v>18868</v>
      </c>
      <c r="F11" s="64" t="s">
        <v>58</v>
      </c>
    </row>
    <row r="12" spans="1:6" s="47" customFormat="1" ht="36">
      <c r="A12" s="44">
        <v>11</v>
      </c>
      <c r="B12" s="64" t="s">
        <v>91</v>
      </c>
      <c r="C12" s="64" t="s">
        <v>254</v>
      </c>
      <c r="D12" s="126">
        <v>4874</v>
      </c>
      <c r="E12" s="46">
        <v>22206</v>
      </c>
      <c r="F12" s="64" t="s">
        <v>187</v>
      </c>
    </row>
    <row r="13" spans="1:6" s="47" customFormat="1" ht="24">
      <c r="A13" s="44">
        <v>12</v>
      </c>
      <c r="B13" s="64" t="s">
        <v>91</v>
      </c>
      <c r="C13" s="64" t="s">
        <v>218</v>
      </c>
      <c r="D13" s="126">
        <v>4632</v>
      </c>
      <c r="E13" s="46">
        <v>14057.53</v>
      </c>
      <c r="F13" s="64" t="s">
        <v>217</v>
      </c>
    </row>
    <row r="14" spans="1:6" s="47" customFormat="1" ht="12">
      <c r="A14" s="44">
        <v>13</v>
      </c>
      <c r="B14" s="64" t="s">
        <v>26</v>
      </c>
      <c r="C14" s="64" t="s">
        <v>205</v>
      </c>
      <c r="D14" s="126">
        <v>377.55</v>
      </c>
      <c r="E14" s="46">
        <v>15460.65</v>
      </c>
      <c r="F14" s="64" t="s">
        <v>25</v>
      </c>
    </row>
    <row r="15" spans="1:6" s="47" customFormat="1" ht="12">
      <c r="A15" s="44">
        <v>14</v>
      </c>
      <c r="B15" s="64" t="s">
        <v>26</v>
      </c>
      <c r="C15" s="64" t="s">
        <v>205</v>
      </c>
      <c r="D15" s="126">
        <v>210.75</v>
      </c>
      <c r="E15" s="46">
        <v>6398.85</v>
      </c>
      <c r="F15" s="64" t="s">
        <v>25</v>
      </c>
    </row>
    <row r="16" spans="1:6" s="47" customFormat="1" ht="12">
      <c r="A16" s="44">
        <v>15</v>
      </c>
      <c r="B16" s="64" t="s">
        <v>26</v>
      </c>
      <c r="C16" s="64" t="s">
        <v>205</v>
      </c>
      <c r="D16" s="126">
        <v>104.9</v>
      </c>
      <c r="E16" s="46">
        <v>4076.8</v>
      </c>
      <c r="F16" s="64" t="s">
        <v>25</v>
      </c>
    </row>
    <row r="17" spans="1:6" s="47" customFormat="1" ht="12">
      <c r="A17" s="44">
        <v>16</v>
      </c>
      <c r="B17" s="64" t="s">
        <v>26</v>
      </c>
      <c r="C17" s="64" t="s">
        <v>205</v>
      </c>
      <c r="D17" s="126">
        <v>134.4</v>
      </c>
      <c r="E17" s="46">
        <v>4162.88</v>
      </c>
      <c r="F17" s="64" t="s">
        <v>25</v>
      </c>
    </row>
    <row r="18" spans="1:6" s="47" customFormat="1" ht="12">
      <c r="A18" s="44">
        <v>17</v>
      </c>
      <c r="B18" s="64" t="s">
        <v>26</v>
      </c>
      <c r="C18" s="64" t="s">
        <v>205</v>
      </c>
      <c r="D18" s="126">
        <v>197.3</v>
      </c>
      <c r="E18" s="46">
        <v>6031.1</v>
      </c>
      <c r="F18" s="64" t="s">
        <v>25</v>
      </c>
    </row>
    <row r="19" spans="1:6" s="47" customFormat="1" ht="12">
      <c r="A19" s="44">
        <v>18</v>
      </c>
      <c r="B19" s="64" t="s">
        <v>26</v>
      </c>
      <c r="C19" s="64" t="s">
        <v>205</v>
      </c>
      <c r="D19" s="126">
        <v>110.3</v>
      </c>
      <c r="E19" s="46">
        <v>3383.3</v>
      </c>
      <c r="F19" s="64" t="s">
        <v>25</v>
      </c>
    </row>
    <row r="20" spans="1:6" s="47" customFormat="1" ht="12">
      <c r="A20" s="44">
        <v>19</v>
      </c>
      <c r="B20" s="64" t="s">
        <v>26</v>
      </c>
      <c r="C20" s="64" t="s">
        <v>205</v>
      </c>
      <c r="D20" s="126">
        <v>259.2</v>
      </c>
      <c r="E20" s="46">
        <v>9784</v>
      </c>
      <c r="F20" s="64" t="s">
        <v>25</v>
      </c>
    </row>
    <row r="21" spans="1:6" s="47" customFormat="1" ht="36">
      <c r="A21" s="44">
        <v>20</v>
      </c>
      <c r="B21" s="64" t="s">
        <v>239</v>
      </c>
      <c r="C21" s="64" t="s">
        <v>240</v>
      </c>
      <c r="D21" s="126">
        <v>10504</v>
      </c>
      <c r="E21" s="46">
        <v>16578.77</v>
      </c>
      <c r="F21" s="64" t="s">
        <v>107</v>
      </c>
    </row>
    <row r="22" spans="1:6" s="47" customFormat="1" ht="12">
      <c r="A22" s="44">
        <v>21</v>
      </c>
      <c r="B22" s="64" t="s">
        <v>232</v>
      </c>
      <c r="C22" s="64" t="s">
        <v>163</v>
      </c>
      <c r="D22" s="126">
        <v>3589.7</v>
      </c>
      <c r="E22" s="46">
        <v>19286.04</v>
      </c>
      <c r="F22" s="64" t="s">
        <v>231</v>
      </c>
    </row>
    <row r="23" spans="1:6" s="47" customFormat="1" ht="12">
      <c r="A23" s="44">
        <v>22</v>
      </c>
      <c r="B23" s="64" t="s">
        <v>122</v>
      </c>
      <c r="C23" s="64" t="s">
        <v>123</v>
      </c>
      <c r="D23" s="126">
        <v>546.76</v>
      </c>
      <c r="E23" s="46">
        <v>7360.01</v>
      </c>
      <c r="F23" s="64" t="s">
        <v>95</v>
      </c>
    </row>
    <row r="24" spans="1:6" s="47" customFormat="1" ht="24">
      <c r="A24" s="44">
        <v>23</v>
      </c>
      <c r="B24" s="64" t="s">
        <v>28</v>
      </c>
      <c r="C24" s="64" t="s">
        <v>29</v>
      </c>
      <c r="D24" s="126">
        <v>3486</v>
      </c>
      <c r="E24" s="46">
        <v>9844</v>
      </c>
      <c r="F24" s="64" t="s">
        <v>145</v>
      </c>
    </row>
    <row r="25" spans="1:6" s="47" customFormat="1" ht="24">
      <c r="A25" s="44">
        <v>24</v>
      </c>
      <c r="B25" s="64" t="s">
        <v>28</v>
      </c>
      <c r="C25" s="64" t="s">
        <v>29</v>
      </c>
      <c r="D25" s="126">
        <v>141.5</v>
      </c>
      <c r="E25" s="46">
        <v>1037.5</v>
      </c>
      <c r="F25" s="64" t="s">
        <v>25</v>
      </c>
    </row>
    <row r="26" spans="1:6" s="47" customFormat="1" ht="24">
      <c r="A26" s="44">
        <v>25</v>
      </c>
      <c r="B26" s="64" t="s">
        <v>28</v>
      </c>
      <c r="C26" s="64" t="s">
        <v>29</v>
      </c>
      <c r="D26" s="126">
        <v>551.5</v>
      </c>
      <c r="E26" s="46">
        <v>4020</v>
      </c>
      <c r="F26" s="64" t="s">
        <v>25</v>
      </c>
    </row>
    <row r="27" spans="1:6" s="47" customFormat="1" ht="24">
      <c r="A27" s="44">
        <v>26</v>
      </c>
      <c r="B27" s="64" t="s">
        <v>28</v>
      </c>
      <c r="C27" s="64" t="s">
        <v>29</v>
      </c>
      <c r="D27" s="126">
        <v>483</v>
      </c>
      <c r="E27" s="46">
        <v>1584.5</v>
      </c>
      <c r="F27" s="64" t="s">
        <v>145</v>
      </c>
    </row>
    <row r="28" spans="1:6" s="47" customFormat="1" ht="24">
      <c r="A28" s="44">
        <v>27</v>
      </c>
      <c r="B28" s="64" t="s">
        <v>28</v>
      </c>
      <c r="C28" s="64" t="s">
        <v>29</v>
      </c>
      <c r="D28" s="126">
        <v>4140</v>
      </c>
      <c r="E28" s="46">
        <v>9917</v>
      </c>
      <c r="F28" s="64" t="s">
        <v>145</v>
      </c>
    </row>
    <row r="29" spans="1:6" s="47" customFormat="1" ht="24">
      <c r="A29" s="44">
        <v>28</v>
      </c>
      <c r="B29" s="64" t="s">
        <v>28</v>
      </c>
      <c r="C29" s="64" t="s">
        <v>29</v>
      </c>
      <c r="D29" s="126">
        <v>5854</v>
      </c>
      <c r="E29" s="46">
        <v>23370.53</v>
      </c>
      <c r="F29" s="64" t="s">
        <v>25</v>
      </c>
    </row>
    <row r="30" spans="1:6" s="47" customFormat="1" ht="24">
      <c r="A30" s="44">
        <v>29</v>
      </c>
      <c r="B30" s="64" t="s">
        <v>28</v>
      </c>
      <c r="C30" s="64" t="s">
        <v>29</v>
      </c>
      <c r="D30" s="126">
        <v>6010.5</v>
      </c>
      <c r="E30" s="46">
        <v>24444</v>
      </c>
      <c r="F30" s="64" t="s">
        <v>25</v>
      </c>
    </row>
    <row r="31" spans="1:6" s="47" customFormat="1" ht="12">
      <c r="A31" s="44">
        <v>30</v>
      </c>
      <c r="B31" s="64" t="s">
        <v>120</v>
      </c>
      <c r="C31" s="64" t="s">
        <v>142</v>
      </c>
      <c r="D31" s="126">
        <v>4859</v>
      </c>
      <c r="E31" s="46">
        <v>29141</v>
      </c>
      <c r="F31" s="64" t="s">
        <v>66</v>
      </c>
    </row>
    <row r="32" spans="1:6" s="47" customFormat="1" ht="12">
      <c r="A32" s="44">
        <v>31</v>
      </c>
      <c r="B32" s="64" t="s">
        <v>120</v>
      </c>
      <c r="C32" s="64" t="s">
        <v>142</v>
      </c>
      <c r="D32" s="126">
        <v>4771</v>
      </c>
      <c r="E32" s="46">
        <v>29843</v>
      </c>
      <c r="F32" s="64" t="s">
        <v>66</v>
      </c>
    </row>
    <row r="33" spans="1:6" s="47" customFormat="1" ht="24">
      <c r="A33" s="44">
        <v>32</v>
      </c>
      <c r="B33" s="64" t="s">
        <v>51</v>
      </c>
      <c r="C33" s="64" t="s">
        <v>153</v>
      </c>
      <c r="D33" s="126">
        <v>1689.1</v>
      </c>
      <c r="E33" s="46">
        <v>40055.74</v>
      </c>
      <c r="F33" s="64" t="s">
        <v>50</v>
      </c>
    </row>
    <row r="34" spans="1:6" s="47" customFormat="1" ht="24">
      <c r="A34" s="44">
        <v>33</v>
      </c>
      <c r="B34" s="64" t="s">
        <v>51</v>
      </c>
      <c r="C34" s="64" t="s">
        <v>153</v>
      </c>
      <c r="D34" s="126">
        <v>1790.99</v>
      </c>
      <c r="E34" s="46">
        <v>44319.3</v>
      </c>
      <c r="F34" s="64" t="s">
        <v>50</v>
      </c>
    </row>
    <row r="35" spans="1:6" s="47" customFormat="1" ht="24">
      <c r="A35" s="44">
        <v>34</v>
      </c>
      <c r="B35" s="64" t="s">
        <v>51</v>
      </c>
      <c r="C35" s="64" t="s">
        <v>153</v>
      </c>
      <c r="D35" s="126">
        <v>123</v>
      </c>
      <c r="E35" s="46">
        <v>1830</v>
      </c>
      <c r="F35" s="64" t="s">
        <v>50</v>
      </c>
    </row>
    <row r="36" spans="1:6" s="47" customFormat="1" ht="24">
      <c r="A36" s="44">
        <v>35</v>
      </c>
      <c r="B36" s="64" t="s">
        <v>51</v>
      </c>
      <c r="C36" s="64" t="s">
        <v>153</v>
      </c>
      <c r="D36" s="126">
        <v>476.49</v>
      </c>
      <c r="E36" s="46">
        <v>11844</v>
      </c>
      <c r="F36" s="64" t="s">
        <v>50</v>
      </c>
    </row>
    <row r="37" spans="1:6" s="47" customFormat="1" ht="24">
      <c r="A37" s="44">
        <v>36</v>
      </c>
      <c r="B37" s="64" t="s">
        <v>51</v>
      </c>
      <c r="C37" s="64" t="s">
        <v>153</v>
      </c>
      <c r="D37" s="126">
        <v>2369.8000000000002</v>
      </c>
      <c r="E37" s="46">
        <v>64748</v>
      </c>
      <c r="F37" s="64" t="s">
        <v>50</v>
      </c>
    </row>
    <row r="38" spans="1:6" s="47" customFormat="1" ht="24">
      <c r="A38" s="44">
        <v>37</v>
      </c>
      <c r="B38" s="64" t="s">
        <v>51</v>
      </c>
      <c r="C38" s="64" t="s">
        <v>153</v>
      </c>
      <c r="D38" s="126">
        <v>678</v>
      </c>
      <c r="E38" s="46">
        <v>16484.7</v>
      </c>
      <c r="F38" s="64" t="s">
        <v>50</v>
      </c>
    </row>
    <row r="39" spans="1:6" s="47" customFormat="1" ht="24">
      <c r="A39" s="44">
        <v>38</v>
      </c>
      <c r="B39" s="64" t="s">
        <v>51</v>
      </c>
      <c r="C39" s="64" t="s">
        <v>153</v>
      </c>
      <c r="D39" s="126">
        <v>1671.35</v>
      </c>
      <c r="E39" s="46">
        <v>68455.5</v>
      </c>
      <c r="F39" s="64" t="s">
        <v>50</v>
      </c>
    </row>
    <row r="40" spans="1:6" s="47" customFormat="1" ht="24">
      <c r="A40" s="44">
        <v>39</v>
      </c>
      <c r="B40" s="64" t="s">
        <v>51</v>
      </c>
      <c r="C40" s="64" t="s">
        <v>153</v>
      </c>
      <c r="D40" s="126">
        <v>471.68</v>
      </c>
      <c r="E40" s="46">
        <v>11427</v>
      </c>
      <c r="F40" s="64" t="s">
        <v>50</v>
      </c>
    </row>
    <row r="41" spans="1:6" s="47" customFormat="1" ht="24">
      <c r="A41" s="44">
        <v>40</v>
      </c>
      <c r="B41" s="64" t="s">
        <v>51</v>
      </c>
      <c r="C41" s="64" t="s">
        <v>153</v>
      </c>
      <c r="D41" s="126">
        <v>85</v>
      </c>
      <c r="E41" s="46">
        <v>4150</v>
      </c>
      <c r="F41" s="64" t="s">
        <v>225</v>
      </c>
    </row>
    <row r="42" spans="1:6" s="47" customFormat="1" ht="24">
      <c r="A42" s="44">
        <v>41</v>
      </c>
      <c r="B42" s="64" t="s">
        <v>51</v>
      </c>
      <c r="C42" s="64" t="s">
        <v>153</v>
      </c>
      <c r="D42" s="126">
        <v>782.66</v>
      </c>
      <c r="E42" s="46">
        <v>39591</v>
      </c>
      <c r="F42" s="64" t="s">
        <v>225</v>
      </c>
    </row>
    <row r="43" spans="1:6" s="47" customFormat="1" ht="12">
      <c r="A43" s="44">
        <v>42</v>
      </c>
      <c r="B43" s="64" t="s">
        <v>30</v>
      </c>
      <c r="C43" s="64" t="s">
        <v>31</v>
      </c>
      <c r="D43" s="126">
        <v>504.98</v>
      </c>
      <c r="E43" s="46">
        <v>14556.6</v>
      </c>
      <c r="F43" s="64" t="s">
        <v>42</v>
      </c>
    </row>
    <row r="44" spans="1:6" s="47" customFormat="1" ht="12">
      <c r="A44" s="44">
        <v>43</v>
      </c>
      <c r="B44" s="64" t="s">
        <v>30</v>
      </c>
      <c r="C44" s="64" t="s">
        <v>31</v>
      </c>
      <c r="D44" s="126">
        <v>400.82</v>
      </c>
      <c r="E44" s="46">
        <v>9153.06</v>
      </c>
      <c r="F44" s="64" t="s">
        <v>48</v>
      </c>
    </row>
    <row r="45" spans="1:6" s="47" customFormat="1" ht="12">
      <c r="A45" s="44">
        <v>44</v>
      </c>
      <c r="B45" s="64" t="s">
        <v>30</v>
      </c>
      <c r="C45" s="64" t="s">
        <v>31</v>
      </c>
      <c r="D45" s="126">
        <v>950.29</v>
      </c>
      <c r="E45" s="46">
        <v>51307.11</v>
      </c>
      <c r="F45" s="64" t="s">
        <v>42</v>
      </c>
    </row>
    <row r="46" spans="1:6" s="47" customFormat="1" ht="12">
      <c r="A46" s="44">
        <v>45</v>
      </c>
      <c r="B46" s="64" t="s">
        <v>30</v>
      </c>
      <c r="C46" s="64" t="s">
        <v>31</v>
      </c>
      <c r="D46" s="126">
        <v>766.14</v>
      </c>
      <c r="E46" s="46">
        <v>35053.360000000001</v>
      </c>
      <c r="F46" s="64" t="s">
        <v>25</v>
      </c>
    </row>
    <row r="47" spans="1:6" s="47" customFormat="1" ht="12">
      <c r="A47" s="44">
        <v>46</v>
      </c>
      <c r="B47" s="64" t="s">
        <v>30</v>
      </c>
      <c r="C47" s="64" t="s">
        <v>31</v>
      </c>
      <c r="D47" s="126">
        <v>11.9</v>
      </c>
      <c r="E47" s="46">
        <v>380.5</v>
      </c>
      <c r="F47" s="64" t="s">
        <v>48</v>
      </c>
    </row>
    <row r="48" spans="1:6" s="47" customFormat="1" ht="12">
      <c r="A48" s="44">
        <v>47</v>
      </c>
      <c r="B48" s="64" t="s">
        <v>30</v>
      </c>
      <c r="C48" s="64" t="s">
        <v>31</v>
      </c>
      <c r="D48" s="126">
        <v>503.96</v>
      </c>
      <c r="E48" s="46">
        <v>22828.58</v>
      </c>
      <c r="F48" s="64" t="s">
        <v>107</v>
      </c>
    </row>
    <row r="49" spans="1:6" s="47" customFormat="1" ht="12">
      <c r="A49" s="44">
        <v>48</v>
      </c>
      <c r="B49" s="64" t="s">
        <v>30</v>
      </c>
      <c r="C49" s="64" t="s">
        <v>31</v>
      </c>
      <c r="D49" s="126">
        <v>76.239999999999995</v>
      </c>
      <c r="E49" s="46">
        <v>3827.44</v>
      </c>
      <c r="F49" s="64" t="s">
        <v>107</v>
      </c>
    </row>
    <row r="50" spans="1:6" s="47" customFormat="1" ht="12">
      <c r="A50" s="44">
        <v>49</v>
      </c>
      <c r="B50" s="64" t="s">
        <v>30</v>
      </c>
      <c r="C50" s="64" t="s">
        <v>31</v>
      </c>
      <c r="D50" s="126">
        <v>2099.2600000000002</v>
      </c>
      <c r="E50" s="46">
        <v>67901.210000000006</v>
      </c>
      <c r="F50" s="64" t="s">
        <v>66</v>
      </c>
    </row>
    <row r="51" spans="1:6" s="47" customFormat="1" ht="12">
      <c r="A51" s="44">
        <v>50</v>
      </c>
      <c r="B51" s="64" t="s">
        <v>30</v>
      </c>
      <c r="C51" s="64" t="s">
        <v>31</v>
      </c>
      <c r="D51" s="126">
        <v>3.03</v>
      </c>
      <c r="E51" s="46">
        <v>112.28</v>
      </c>
      <c r="F51" s="64" t="s">
        <v>107</v>
      </c>
    </row>
    <row r="52" spans="1:6" s="47" customFormat="1" ht="12">
      <c r="A52" s="44">
        <v>51</v>
      </c>
      <c r="B52" s="64" t="s">
        <v>30</v>
      </c>
      <c r="C52" s="64" t="s">
        <v>31</v>
      </c>
      <c r="D52" s="126">
        <v>3.37</v>
      </c>
      <c r="E52" s="46">
        <v>81.099999999999994</v>
      </c>
      <c r="F52" s="64" t="s">
        <v>25</v>
      </c>
    </row>
    <row r="53" spans="1:6" s="47" customFormat="1" ht="12">
      <c r="A53" s="44">
        <v>52</v>
      </c>
      <c r="B53" s="64" t="s">
        <v>30</v>
      </c>
      <c r="C53" s="64" t="s">
        <v>31</v>
      </c>
      <c r="D53" s="126">
        <v>78.150000000000006</v>
      </c>
      <c r="E53" s="46">
        <v>2944.4</v>
      </c>
      <c r="F53" s="64" t="s">
        <v>107</v>
      </c>
    </row>
    <row r="54" spans="1:6" s="47" customFormat="1" ht="12">
      <c r="A54" s="44">
        <v>53</v>
      </c>
      <c r="B54" s="64" t="s">
        <v>30</v>
      </c>
      <c r="C54" s="64" t="s">
        <v>31</v>
      </c>
      <c r="D54" s="126">
        <v>8</v>
      </c>
      <c r="E54" s="46">
        <v>808.75</v>
      </c>
      <c r="F54" s="64" t="s">
        <v>25</v>
      </c>
    </row>
    <row r="55" spans="1:6" s="47" customFormat="1" ht="12">
      <c r="A55" s="44">
        <v>54</v>
      </c>
      <c r="B55" s="64" t="s">
        <v>30</v>
      </c>
      <c r="C55" s="64" t="s">
        <v>31</v>
      </c>
      <c r="D55" s="126">
        <v>46.44</v>
      </c>
      <c r="E55" s="46">
        <v>1245.5999999999999</v>
      </c>
      <c r="F55" s="64" t="s">
        <v>61</v>
      </c>
    </row>
    <row r="56" spans="1:6" s="47" customFormat="1" ht="12">
      <c r="A56" s="44">
        <v>55</v>
      </c>
      <c r="B56" s="64" t="s">
        <v>30</v>
      </c>
      <c r="C56" s="64" t="s">
        <v>31</v>
      </c>
      <c r="D56" s="126">
        <v>672</v>
      </c>
      <c r="E56" s="46">
        <v>24278.44</v>
      </c>
      <c r="F56" s="64" t="s">
        <v>48</v>
      </c>
    </row>
    <row r="57" spans="1:6" s="47" customFormat="1" ht="12">
      <c r="A57" s="44">
        <v>56</v>
      </c>
      <c r="B57" s="64" t="s">
        <v>30</v>
      </c>
      <c r="C57" s="64" t="s">
        <v>31</v>
      </c>
      <c r="D57" s="126">
        <v>241.6</v>
      </c>
      <c r="E57" s="46">
        <v>4449.93</v>
      </c>
      <c r="F57" s="64" t="s">
        <v>48</v>
      </c>
    </row>
    <row r="58" spans="1:6" s="47" customFormat="1" ht="12">
      <c r="A58" s="44">
        <v>57</v>
      </c>
      <c r="B58" s="64" t="s">
        <v>30</v>
      </c>
      <c r="C58" s="64" t="s">
        <v>31</v>
      </c>
      <c r="D58" s="126">
        <v>288</v>
      </c>
      <c r="E58" s="46">
        <v>10941.1</v>
      </c>
      <c r="F58" s="64" t="s">
        <v>48</v>
      </c>
    </row>
    <row r="59" spans="1:6" s="47" customFormat="1" ht="12">
      <c r="A59" s="44">
        <v>58</v>
      </c>
      <c r="B59" s="64" t="s">
        <v>30</v>
      </c>
      <c r="C59" s="64" t="s">
        <v>31</v>
      </c>
      <c r="D59" s="126">
        <v>102.56</v>
      </c>
      <c r="E59" s="46">
        <v>9461.86</v>
      </c>
      <c r="F59" s="64" t="s">
        <v>25</v>
      </c>
    </row>
    <row r="60" spans="1:6" s="47" customFormat="1" ht="12">
      <c r="A60" s="44">
        <v>59</v>
      </c>
      <c r="B60" s="64" t="s">
        <v>30</v>
      </c>
      <c r="C60" s="64" t="s">
        <v>31</v>
      </c>
      <c r="D60" s="126">
        <v>1113.42</v>
      </c>
      <c r="E60" s="46">
        <v>19445.599999999999</v>
      </c>
      <c r="F60" s="64" t="s">
        <v>42</v>
      </c>
    </row>
    <row r="61" spans="1:6" s="47" customFormat="1" ht="12">
      <c r="A61" s="44">
        <v>60</v>
      </c>
      <c r="B61" s="64" t="s">
        <v>30</v>
      </c>
      <c r="C61" s="64" t="s">
        <v>31</v>
      </c>
      <c r="D61" s="126">
        <v>22.71</v>
      </c>
      <c r="E61" s="46">
        <v>1645.44</v>
      </c>
      <c r="F61" s="64" t="s">
        <v>61</v>
      </c>
    </row>
    <row r="62" spans="1:6" s="47" customFormat="1" ht="12">
      <c r="A62" s="44">
        <v>61</v>
      </c>
      <c r="B62" s="64" t="s">
        <v>30</v>
      </c>
      <c r="C62" s="64" t="s">
        <v>31</v>
      </c>
      <c r="D62" s="126">
        <v>489.57</v>
      </c>
      <c r="E62" s="46">
        <v>32410.13</v>
      </c>
      <c r="F62" s="64" t="s">
        <v>48</v>
      </c>
    </row>
    <row r="63" spans="1:6" s="47" customFormat="1" ht="12">
      <c r="A63" s="44">
        <v>62</v>
      </c>
      <c r="B63" s="64" t="s">
        <v>30</v>
      </c>
      <c r="C63" s="64" t="s">
        <v>31</v>
      </c>
      <c r="D63" s="126">
        <v>128.43</v>
      </c>
      <c r="E63" s="46">
        <v>6803.82</v>
      </c>
      <c r="F63" s="64" t="s">
        <v>25</v>
      </c>
    </row>
    <row r="64" spans="1:6" s="47" customFormat="1" ht="12">
      <c r="A64" s="44">
        <v>63</v>
      </c>
      <c r="B64" s="64" t="s">
        <v>30</v>
      </c>
      <c r="C64" s="64" t="s">
        <v>31</v>
      </c>
      <c r="D64" s="126">
        <v>153.59</v>
      </c>
      <c r="E64" s="46">
        <v>6480.24</v>
      </c>
      <c r="F64" s="64" t="s">
        <v>48</v>
      </c>
    </row>
    <row r="65" spans="1:6" s="47" customFormat="1" ht="12">
      <c r="A65" s="44">
        <v>64</v>
      </c>
      <c r="B65" s="64" t="s">
        <v>30</v>
      </c>
      <c r="C65" s="64" t="s">
        <v>31</v>
      </c>
      <c r="D65" s="126">
        <v>76.31</v>
      </c>
      <c r="E65" s="46">
        <v>3417.64</v>
      </c>
      <c r="F65" s="64" t="s">
        <v>48</v>
      </c>
    </row>
    <row r="66" spans="1:6" s="47" customFormat="1" ht="12">
      <c r="A66" s="44">
        <v>65</v>
      </c>
      <c r="B66" s="64" t="s">
        <v>30</v>
      </c>
      <c r="C66" s="64" t="s">
        <v>31</v>
      </c>
      <c r="D66" s="126">
        <v>47.1</v>
      </c>
      <c r="E66" s="46">
        <v>4490.3500000000004</v>
      </c>
      <c r="F66" s="64" t="s">
        <v>25</v>
      </c>
    </row>
    <row r="67" spans="1:6" s="47" customFormat="1" ht="12">
      <c r="A67" s="44">
        <v>66</v>
      </c>
      <c r="B67" s="64" t="s">
        <v>30</v>
      </c>
      <c r="C67" s="64" t="s">
        <v>31</v>
      </c>
      <c r="D67" s="126">
        <v>26.7</v>
      </c>
      <c r="E67" s="46">
        <v>1872.2</v>
      </c>
      <c r="F67" s="64" t="s">
        <v>48</v>
      </c>
    </row>
    <row r="68" spans="1:6" s="47" customFormat="1" ht="12">
      <c r="A68" s="44">
        <v>67</v>
      </c>
      <c r="B68" s="64" t="s">
        <v>30</v>
      </c>
      <c r="C68" s="64" t="s">
        <v>31</v>
      </c>
      <c r="D68" s="126">
        <v>6.25</v>
      </c>
      <c r="E68" s="46">
        <v>260.39999999999998</v>
      </c>
      <c r="F68" s="64" t="s">
        <v>48</v>
      </c>
    </row>
    <row r="69" spans="1:6" s="47" customFormat="1" ht="12">
      <c r="A69" s="44">
        <v>68</v>
      </c>
      <c r="B69" s="64" t="s">
        <v>30</v>
      </c>
      <c r="C69" s="64" t="s">
        <v>31</v>
      </c>
      <c r="D69" s="126">
        <v>674.96</v>
      </c>
      <c r="E69" s="46">
        <v>23590</v>
      </c>
      <c r="F69" s="64" t="s">
        <v>42</v>
      </c>
    </row>
    <row r="70" spans="1:6" s="47" customFormat="1" ht="12">
      <c r="A70" s="44">
        <v>69</v>
      </c>
      <c r="B70" s="64" t="s">
        <v>30</v>
      </c>
      <c r="C70" s="64" t="s">
        <v>31</v>
      </c>
      <c r="D70" s="126">
        <v>62.65</v>
      </c>
      <c r="E70" s="46">
        <v>1393.92</v>
      </c>
      <c r="F70" s="64" t="s">
        <v>61</v>
      </c>
    </row>
    <row r="71" spans="1:6" s="47" customFormat="1" ht="12">
      <c r="A71" s="44">
        <v>70</v>
      </c>
      <c r="B71" s="64" t="s">
        <v>30</v>
      </c>
      <c r="C71" s="64" t="s">
        <v>31</v>
      </c>
      <c r="D71" s="126">
        <v>40.69</v>
      </c>
      <c r="E71" s="46">
        <v>1544.12</v>
      </c>
      <c r="F71" s="64" t="s">
        <v>61</v>
      </c>
    </row>
    <row r="72" spans="1:6" s="47" customFormat="1" ht="12">
      <c r="A72" s="44">
        <v>71</v>
      </c>
      <c r="B72" s="64" t="s">
        <v>30</v>
      </c>
      <c r="C72" s="64" t="s">
        <v>31</v>
      </c>
      <c r="D72" s="126">
        <v>4974.71</v>
      </c>
      <c r="E72" s="46">
        <v>181586.05</v>
      </c>
      <c r="F72" s="64" t="s">
        <v>25</v>
      </c>
    </row>
    <row r="73" spans="1:6" s="47" customFormat="1" ht="12">
      <c r="A73" s="44">
        <v>72</v>
      </c>
      <c r="B73" s="64" t="s">
        <v>30</v>
      </c>
      <c r="C73" s="64" t="s">
        <v>31</v>
      </c>
      <c r="D73" s="126">
        <v>29.35</v>
      </c>
      <c r="E73" s="46">
        <v>953.04</v>
      </c>
      <c r="F73" s="64" t="s">
        <v>25</v>
      </c>
    </row>
    <row r="74" spans="1:6" s="47" customFormat="1" ht="12">
      <c r="A74" s="44">
        <v>73</v>
      </c>
      <c r="B74" s="64" t="s">
        <v>30</v>
      </c>
      <c r="C74" s="64" t="s">
        <v>31</v>
      </c>
      <c r="D74" s="126">
        <v>78.39</v>
      </c>
      <c r="E74" s="46">
        <v>2884.2</v>
      </c>
      <c r="F74" s="64" t="s">
        <v>42</v>
      </c>
    </row>
    <row r="75" spans="1:6" s="47" customFormat="1" ht="12">
      <c r="A75" s="44">
        <v>74</v>
      </c>
      <c r="B75" s="64" t="s">
        <v>30</v>
      </c>
      <c r="C75" s="64" t="s">
        <v>31</v>
      </c>
      <c r="D75" s="126">
        <v>56.28</v>
      </c>
      <c r="E75" s="46">
        <v>2811</v>
      </c>
      <c r="F75" s="64" t="s">
        <v>25</v>
      </c>
    </row>
    <row r="76" spans="1:6" s="47" customFormat="1" ht="12">
      <c r="A76" s="44">
        <v>75</v>
      </c>
      <c r="B76" s="64" t="s">
        <v>30</v>
      </c>
      <c r="C76" s="64" t="s">
        <v>31</v>
      </c>
      <c r="D76" s="126">
        <v>162.84</v>
      </c>
      <c r="E76" s="46">
        <v>6396</v>
      </c>
      <c r="F76" s="64" t="s">
        <v>42</v>
      </c>
    </row>
    <row r="77" spans="1:6" s="47" customFormat="1" ht="12">
      <c r="A77" s="44">
        <v>76</v>
      </c>
      <c r="B77" s="64" t="s">
        <v>30</v>
      </c>
      <c r="C77" s="64" t="s">
        <v>31</v>
      </c>
      <c r="D77" s="126">
        <v>66.239999999999995</v>
      </c>
      <c r="E77" s="46">
        <v>3717.55</v>
      </c>
      <c r="F77" s="64" t="s">
        <v>25</v>
      </c>
    </row>
    <row r="78" spans="1:6" s="47" customFormat="1" ht="12">
      <c r="A78" s="44">
        <v>77</v>
      </c>
      <c r="B78" s="64" t="s">
        <v>30</v>
      </c>
      <c r="C78" s="64" t="s">
        <v>31</v>
      </c>
      <c r="D78" s="126">
        <v>294.27999999999997</v>
      </c>
      <c r="E78" s="46">
        <v>6071.04</v>
      </c>
      <c r="F78" s="64" t="s">
        <v>61</v>
      </c>
    </row>
    <row r="79" spans="1:6" s="47" customFormat="1" ht="12">
      <c r="A79" s="44">
        <v>78</v>
      </c>
      <c r="B79" s="64" t="s">
        <v>30</v>
      </c>
      <c r="C79" s="64" t="s">
        <v>31</v>
      </c>
      <c r="D79" s="126">
        <v>26.97</v>
      </c>
      <c r="E79" s="46">
        <v>277.8</v>
      </c>
      <c r="F79" s="64" t="s">
        <v>61</v>
      </c>
    </row>
    <row r="80" spans="1:6" s="47" customFormat="1" ht="12">
      <c r="A80" s="44">
        <v>79</v>
      </c>
      <c r="B80" s="64" t="s">
        <v>30</v>
      </c>
      <c r="C80" s="64" t="s">
        <v>31</v>
      </c>
      <c r="D80" s="126">
        <v>76.459999999999994</v>
      </c>
      <c r="E80" s="46">
        <v>3017.2</v>
      </c>
      <c r="F80" s="64" t="s">
        <v>25</v>
      </c>
    </row>
    <row r="81" spans="1:6" s="47" customFormat="1" ht="12">
      <c r="A81" s="44">
        <v>80</v>
      </c>
      <c r="B81" s="64" t="s">
        <v>30</v>
      </c>
      <c r="C81" s="64" t="s">
        <v>31</v>
      </c>
      <c r="D81" s="126">
        <v>135</v>
      </c>
      <c r="E81" s="46">
        <v>4107</v>
      </c>
      <c r="F81" s="64" t="s">
        <v>25</v>
      </c>
    </row>
    <row r="82" spans="1:6" s="47" customFormat="1" ht="12">
      <c r="A82" s="44">
        <v>81</v>
      </c>
      <c r="B82" s="64" t="s">
        <v>30</v>
      </c>
      <c r="C82" s="64" t="s">
        <v>31</v>
      </c>
      <c r="D82" s="126">
        <v>94.69</v>
      </c>
      <c r="E82" s="46">
        <v>543</v>
      </c>
      <c r="F82" s="64" t="s">
        <v>25</v>
      </c>
    </row>
    <row r="83" spans="1:6" s="47" customFormat="1" ht="12">
      <c r="A83" s="44">
        <v>82</v>
      </c>
      <c r="B83" s="64" t="s">
        <v>30</v>
      </c>
      <c r="C83" s="64" t="s">
        <v>31</v>
      </c>
      <c r="D83" s="126">
        <v>117</v>
      </c>
      <c r="E83" s="46">
        <v>3054</v>
      </c>
      <c r="F83" s="64" t="s">
        <v>25</v>
      </c>
    </row>
    <row r="84" spans="1:6" s="47" customFormat="1" ht="12">
      <c r="A84" s="44">
        <v>83</v>
      </c>
      <c r="B84" s="64" t="s">
        <v>30</v>
      </c>
      <c r="C84" s="64" t="s">
        <v>31</v>
      </c>
      <c r="D84" s="126">
        <v>500.16</v>
      </c>
      <c r="E84" s="46">
        <v>8891.4599999999991</v>
      </c>
      <c r="F84" s="64" t="s">
        <v>42</v>
      </c>
    </row>
    <row r="85" spans="1:6" s="47" customFormat="1" ht="12">
      <c r="A85" s="44">
        <v>84</v>
      </c>
      <c r="B85" s="64" t="s">
        <v>30</v>
      </c>
      <c r="C85" s="64" t="s">
        <v>31</v>
      </c>
      <c r="D85" s="126">
        <v>320</v>
      </c>
      <c r="E85" s="46">
        <v>24209.200000000001</v>
      </c>
      <c r="F85" s="64" t="s">
        <v>25</v>
      </c>
    </row>
    <row r="86" spans="1:6" s="47" customFormat="1" ht="12">
      <c r="A86" s="44">
        <v>85</v>
      </c>
      <c r="B86" s="64" t="s">
        <v>30</v>
      </c>
      <c r="C86" s="64" t="s">
        <v>31</v>
      </c>
      <c r="D86" s="126">
        <v>3.29</v>
      </c>
      <c r="E86" s="46">
        <v>209.9</v>
      </c>
      <c r="F86" s="64" t="s">
        <v>61</v>
      </c>
    </row>
    <row r="87" spans="1:6" s="47" customFormat="1" ht="12">
      <c r="A87" s="44">
        <v>86</v>
      </c>
      <c r="B87" s="64" t="s">
        <v>30</v>
      </c>
      <c r="C87" s="64" t="s">
        <v>31</v>
      </c>
      <c r="D87" s="126">
        <v>555.66</v>
      </c>
      <c r="E87" s="46">
        <v>24459.599999999999</v>
      </c>
      <c r="F87" s="64" t="s">
        <v>25</v>
      </c>
    </row>
    <row r="88" spans="1:6" s="47" customFormat="1" ht="12">
      <c r="A88" s="44">
        <v>87</v>
      </c>
      <c r="B88" s="64" t="s">
        <v>30</v>
      </c>
      <c r="C88" s="64" t="s">
        <v>31</v>
      </c>
      <c r="D88" s="126">
        <v>85.5</v>
      </c>
      <c r="E88" s="46">
        <v>5056.66</v>
      </c>
      <c r="F88" s="64" t="s">
        <v>42</v>
      </c>
    </row>
    <row r="89" spans="1:6" s="47" customFormat="1" ht="12">
      <c r="A89" s="44">
        <v>88</v>
      </c>
      <c r="B89" s="64" t="s">
        <v>30</v>
      </c>
      <c r="C89" s="64" t="s">
        <v>31</v>
      </c>
      <c r="D89" s="126">
        <v>46.44</v>
      </c>
      <c r="E89" s="46">
        <v>1245.5999999999999</v>
      </c>
      <c r="F89" s="64" t="s">
        <v>61</v>
      </c>
    </row>
    <row r="90" spans="1:6" s="47" customFormat="1" ht="12">
      <c r="A90" s="44">
        <v>89</v>
      </c>
      <c r="B90" s="64" t="s">
        <v>30</v>
      </c>
      <c r="C90" s="64" t="s">
        <v>31</v>
      </c>
      <c r="D90" s="126">
        <v>399.57</v>
      </c>
      <c r="E90" s="46">
        <v>13135.35</v>
      </c>
      <c r="F90" s="64" t="s">
        <v>25</v>
      </c>
    </row>
    <row r="91" spans="1:6" s="47" customFormat="1" ht="12">
      <c r="A91" s="44">
        <v>90</v>
      </c>
      <c r="B91" s="64" t="s">
        <v>30</v>
      </c>
      <c r="C91" s="64" t="s">
        <v>31</v>
      </c>
      <c r="D91" s="126">
        <v>61.41</v>
      </c>
      <c r="E91" s="46">
        <v>1178.0999999999999</v>
      </c>
      <c r="F91" s="64" t="s">
        <v>25</v>
      </c>
    </row>
    <row r="92" spans="1:6" s="47" customFormat="1" ht="12">
      <c r="A92" s="44">
        <v>91</v>
      </c>
      <c r="B92" s="64" t="s">
        <v>30</v>
      </c>
      <c r="C92" s="64" t="s">
        <v>31</v>
      </c>
      <c r="D92" s="126">
        <v>212</v>
      </c>
      <c r="E92" s="46">
        <v>1672.15</v>
      </c>
      <c r="F92" s="64" t="s">
        <v>53</v>
      </c>
    </row>
    <row r="93" spans="1:6" s="47" customFormat="1" ht="12">
      <c r="A93" s="44">
        <v>92</v>
      </c>
      <c r="B93" s="64" t="s">
        <v>30</v>
      </c>
      <c r="C93" s="64" t="s">
        <v>31</v>
      </c>
      <c r="D93" s="126">
        <v>107.7</v>
      </c>
      <c r="E93" s="46">
        <v>4175.09</v>
      </c>
      <c r="F93" s="64" t="s">
        <v>66</v>
      </c>
    </row>
    <row r="94" spans="1:6" s="47" customFormat="1" ht="12">
      <c r="A94" s="44">
        <v>93</v>
      </c>
      <c r="B94" s="64" t="s">
        <v>30</v>
      </c>
      <c r="C94" s="64" t="s">
        <v>31</v>
      </c>
      <c r="D94" s="126">
        <v>614.29999999999995</v>
      </c>
      <c r="E94" s="46">
        <v>26468.22</v>
      </c>
      <c r="F94" s="64" t="s">
        <v>107</v>
      </c>
    </row>
    <row r="95" spans="1:6" s="47" customFormat="1" ht="12">
      <c r="A95" s="44">
        <v>94</v>
      </c>
      <c r="B95" s="64" t="s">
        <v>30</v>
      </c>
      <c r="C95" s="64" t="s">
        <v>31</v>
      </c>
      <c r="D95" s="126">
        <v>211.79</v>
      </c>
      <c r="E95" s="46">
        <v>4428.3599999999997</v>
      </c>
      <c r="F95" s="64" t="s">
        <v>66</v>
      </c>
    </row>
    <row r="96" spans="1:6" s="47" customFormat="1" ht="12">
      <c r="A96" s="44">
        <v>95</v>
      </c>
      <c r="B96" s="64" t="s">
        <v>30</v>
      </c>
      <c r="C96" s="64" t="s">
        <v>31</v>
      </c>
      <c r="D96" s="126">
        <v>890.31</v>
      </c>
      <c r="E96" s="46">
        <v>30707.72</v>
      </c>
      <c r="F96" s="64" t="s">
        <v>25</v>
      </c>
    </row>
    <row r="97" spans="1:6" s="47" customFormat="1" ht="12">
      <c r="A97" s="44">
        <v>96</v>
      </c>
      <c r="B97" s="64" t="s">
        <v>30</v>
      </c>
      <c r="C97" s="64" t="s">
        <v>31</v>
      </c>
      <c r="D97" s="126">
        <v>760</v>
      </c>
      <c r="E97" s="46">
        <v>20421.68</v>
      </c>
      <c r="F97" s="64" t="s">
        <v>58</v>
      </c>
    </row>
    <row r="98" spans="1:6" s="47" customFormat="1" ht="12">
      <c r="A98" s="44">
        <v>97</v>
      </c>
      <c r="B98" s="64" t="s">
        <v>30</v>
      </c>
      <c r="C98" s="64" t="s">
        <v>31</v>
      </c>
      <c r="D98" s="126">
        <v>165.31</v>
      </c>
      <c r="E98" s="46">
        <v>7622.5</v>
      </c>
      <c r="F98" s="64" t="s">
        <v>42</v>
      </c>
    </row>
    <row r="99" spans="1:6" s="47" customFormat="1" ht="12">
      <c r="A99" s="44">
        <v>98</v>
      </c>
      <c r="B99" s="64" t="s">
        <v>30</v>
      </c>
      <c r="C99" s="64" t="s">
        <v>31</v>
      </c>
      <c r="D99" s="126">
        <v>67.099999999999994</v>
      </c>
      <c r="E99" s="46">
        <v>3150</v>
      </c>
      <c r="F99" s="64" t="s">
        <v>42</v>
      </c>
    </row>
    <row r="100" spans="1:6" s="47" customFormat="1" ht="12">
      <c r="A100" s="44">
        <v>99</v>
      </c>
      <c r="B100" s="64" t="s">
        <v>30</v>
      </c>
      <c r="C100" s="64" t="s">
        <v>31</v>
      </c>
      <c r="D100" s="126">
        <v>3.96</v>
      </c>
      <c r="E100" s="46">
        <v>261</v>
      </c>
      <c r="F100" s="64" t="s">
        <v>25</v>
      </c>
    </row>
    <row r="101" spans="1:6" s="47" customFormat="1" ht="12">
      <c r="A101" s="44">
        <v>100</v>
      </c>
      <c r="B101" s="64" t="s">
        <v>30</v>
      </c>
      <c r="C101" s="64" t="s">
        <v>31</v>
      </c>
      <c r="D101" s="126">
        <v>149.37</v>
      </c>
      <c r="E101" s="46">
        <v>20932.400000000001</v>
      </c>
      <c r="F101" s="64" t="s">
        <v>25</v>
      </c>
    </row>
    <row r="102" spans="1:6" s="47" customFormat="1" ht="12">
      <c r="A102" s="44">
        <v>101</v>
      </c>
      <c r="B102" s="64" t="s">
        <v>30</v>
      </c>
      <c r="C102" s="64" t="s">
        <v>31</v>
      </c>
      <c r="D102" s="126">
        <v>65.37</v>
      </c>
      <c r="E102" s="46">
        <v>2277</v>
      </c>
      <c r="F102" s="64" t="s">
        <v>42</v>
      </c>
    </row>
    <row r="103" spans="1:6" s="47" customFormat="1" ht="12">
      <c r="A103" s="44">
        <v>102</v>
      </c>
      <c r="B103" s="64" t="s">
        <v>30</v>
      </c>
      <c r="C103" s="64" t="s">
        <v>31</v>
      </c>
      <c r="D103" s="126">
        <v>185.53</v>
      </c>
      <c r="E103" s="46">
        <v>8250</v>
      </c>
      <c r="F103" s="64" t="s">
        <v>42</v>
      </c>
    </row>
    <row r="104" spans="1:6" s="47" customFormat="1" ht="12">
      <c r="A104" s="44">
        <v>103</v>
      </c>
      <c r="B104" s="64" t="s">
        <v>30</v>
      </c>
      <c r="C104" s="64" t="s">
        <v>31</v>
      </c>
      <c r="D104" s="126">
        <v>30.73</v>
      </c>
      <c r="E104" s="46">
        <v>1691.28</v>
      </c>
      <c r="F104" s="64" t="s">
        <v>25</v>
      </c>
    </row>
    <row r="105" spans="1:6" s="47" customFormat="1" ht="12">
      <c r="A105" s="44">
        <v>104</v>
      </c>
      <c r="B105" s="64" t="s">
        <v>30</v>
      </c>
      <c r="C105" s="64" t="s">
        <v>31</v>
      </c>
      <c r="D105" s="126">
        <v>39.299999999999997</v>
      </c>
      <c r="E105" s="46">
        <v>1756.59</v>
      </c>
      <c r="F105" s="64" t="s">
        <v>48</v>
      </c>
    </row>
    <row r="106" spans="1:6" s="47" customFormat="1" ht="12">
      <c r="A106" s="44">
        <v>105</v>
      </c>
      <c r="B106" s="64" t="s">
        <v>30</v>
      </c>
      <c r="C106" s="64" t="s">
        <v>31</v>
      </c>
      <c r="D106" s="126">
        <v>188.25</v>
      </c>
      <c r="E106" s="46">
        <v>6925.29</v>
      </c>
      <c r="F106" s="64" t="s">
        <v>42</v>
      </c>
    </row>
    <row r="107" spans="1:6" s="47" customFormat="1" ht="12">
      <c r="A107" s="44">
        <v>106</v>
      </c>
      <c r="B107" s="64" t="s">
        <v>30</v>
      </c>
      <c r="C107" s="64" t="s">
        <v>31</v>
      </c>
      <c r="D107" s="126">
        <v>75</v>
      </c>
      <c r="E107" s="46">
        <v>2378.34</v>
      </c>
      <c r="F107" s="64" t="s">
        <v>25</v>
      </c>
    </row>
    <row r="108" spans="1:6" s="47" customFormat="1" ht="12">
      <c r="A108" s="44">
        <v>107</v>
      </c>
      <c r="B108" s="64" t="s">
        <v>30</v>
      </c>
      <c r="C108" s="64" t="s">
        <v>31</v>
      </c>
      <c r="D108" s="126">
        <v>180</v>
      </c>
      <c r="E108" s="46">
        <v>3889.04</v>
      </c>
      <c r="F108" s="64" t="s">
        <v>25</v>
      </c>
    </row>
    <row r="109" spans="1:6" s="47" customFormat="1" ht="12">
      <c r="A109" s="44">
        <v>108</v>
      </c>
      <c r="B109" s="64" t="s">
        <v>30</v>
      </c>
      <c r="C109" s="64" t="s">
        <v>31</v>
      </c>
      <c r="D109" s="126">
        <v>446.1</v>
      </c>
      <c r="E109" s="46">
        <v>26360</v>
      </c>
      <c r="F109" s="64" t="s">
        <v>66</v>
      </c>
    </row>
    <row r="110" spans="1:6" s="47" customFormat="1" ht="12">
      <c r="A110" s="44">
        <v>109</v>
      </c>
      <c r="B110" s="64" t="s">
        <v>30</v>
      </c>
      <c r="C110" s="64" t="s">
        <v>31</v>
      </c>
      <c r="D110" s="126">
        <v>8.1</v>
      </c>
      <c r="E110" s="46">
        <v>248.52</v>
      </c>
      <c r="F110" s="64" t="s">
        <v>48</v>
      </c>
    </row>
    <row r="111" spans="1:6" s="47" customFormat="1" ht="12">
      <c r="A111" s="44">
        <v>110</v>
      </c>
      <c r="B111" s="64" t="s">
        <v>30</v>
      </c>
      <c r="C111" s="64" t="s">
        <v>31</v>
      </c>
      <c r="D111" s="126">
        <v>61.26</v>
      </c>
      <c r="E111" s="46">
        <v>2067.1999999999998</v>
      </c>
      <c r="F111" s="64" t="s">
        <v>25</v>
      </c>
    </row>
    <row r="112" spans="1:6" s="47" customFormat="1" ht="12">
      <c r="A112" s="44">
        <v>111</v>
      </c>
      <c r="B112" s="64" t="s">
        <v>30</v>
      </c>
      <c r="C112" s="64" t="s">
        <v>31</v>
      </c>
      <c r="D112" s="126">
        <v>1351.78</v>
      </c>
      <c r="E112" s="46">
        <v>30601.02</v>
      </c>
      <c r="F112" s="64" t="s">
        <v>42</v>
      </c>
    </row>
    <row r="113" spans="1:6" s="47" customFormat="1" ht="12">
      <c r="A113" s="44">
        <v>112</v>
      </c>
      <c r="B113" s="64" t="s">
        <v>30</v>
      </c>
      <c r="C113" s="64" t="s">
        <v>31</v>
      </c>
      <c r="D113" s="126">
        <v>111.41</v>
      </c>
      <c r="E113" s="46">
        <v>2025.12</v>
      </c>
      <c r="F113" s="64" t="s">
        <v>61</v>
      </c>
    </row>
    <row r="114" spans="1:6" s="47" customFormat="1" ht="12">
      <c r="A114" s="44">
        <v>113</v>
      </c>
      <c r="B114" s="64" t="s">
        <v>30</v>
      </c>
      <c r="C114" s="64" t="s">
        <v>31</v>
      </c>
      <c r="D114" s="126">
        <v>3</v>
      </c>
      <c r="E114" s="46">
        <v>1273.5999999999999</v>
      </c>
      <c r="F114" s="64" t="s">
        <v>25</v>
      </c>
    </row>
    <row r="115" spans="1:6" s="47" customFormat="1" ht="12">
      <c r="A115" s="44">
        <v>114</v>
      </c>
      <c r="B115" s="64" t="s">
        <v>30</v>
      </c>
      <c r="C115" s="64" t="s">
        <v>31</v>
      </c>
      <c r="D115" s="126">
        <v>1432.21</v>
      </c>
      <c r="E115" s="46">
        <v>32725.4</v>
      </c>
      <c r="F115" s="64" t="s">
        <v>66</v>
      </c>
    </row>
    <row r="116" spans="1:6" s="47" customFormat="1" ht="12">
      <c r="A116" s="44">
        <v>115</v>
      </c>
      <c r="B116" s="64" t="s">
        <v>30</v>
      </c>
      <c r="C116" s="64" t="s">
        <v>31</v>
      </c>
      <c r="D116" s="126">
        <v>18.510000000000002</v>
      </c>
      <c r="E116" s="46">
        <v>609.6</v>
      </c>
      <c r="F116" s="64" t="s">
        <v>107</v>
      </c>
    </row>
    <row r="117" spans="1:6" s="47" customFormat="1" ht="12">
      <c r="A117" s="44">
        <v>116</v>
      </c>
      <c r="B117" s="64" t="s">
        <v>30</v>
      </c>
      <c r="C117" s="64" t="s">
        <v>31</v>
      </c>
      <c r="D117" s="126">
        <v>2201</v>
      </c>
      <c r="E117" s="46">
        <v>89224.98</v>
      </c>
      <c r="F117" s="64" t="s">
        <v>25</v>
      </c>
    </row>
    <row r="118" spans="1:6" s="47" customFormat="1" ht="12">
      <c r="A118" s="44">
        <v>117</v>
      </c>
      <c r="B118" s="64" t="s">
        <v>30</v>
      </c>
      <c r="C118" s="64" t="s">
        <v>31</v>
      </c>
      <c r="D118" s="126">
        <v>1054</v>
      </c>
      <c r="E118" s="46">
        <v>34106.78</v>
      </c>
      <c r="F118" s="64" t="s">
        <v>25</v>
      </c>
    </row>
    <row r="119" spans="1:6" s="47" customFormat="1" ht="12">
      <c r="A119" s="44">
        <v>118</v>
      </c>
      <c r="B119" s="64" t="s">
        <v>30</v>
      </c>
      <c r="C119" s="64" t="s">
        <v>31</v>
      </c>
      <c r="D119" s="126">
        <v>5206.33</v>
      </c>
      <c r="E119" s="46">
        <v>126474.6</v>
      </c>
      <c r="F119" s="64" t="s">
        <v>66</v>
      </c>
    </row>
    <row r="120" spans="1:6" s="47" customFormat="1" ht="12">
      <c r="A120" s="44">
        <v>119</v>
      </c>
      <c r="B120" s="64" t="s">
        <v>30</v>
      </c>
      <c r="C120" s="64" t="s">
        <v>31</v>
      </c>
      <c r="D120" s="126">
        <v>111.41</v>
      </c>
      <c r="E120" s="46">
        <v>2025.12</v>
      </c>
      <c r="F120" s="64" t="s">
        <v>61</v>
      </c>
    </row>
    <row r="121" spans="1:6" s="47" customFormat="1" ht="12">
      <c r="A121" s="44">
        <v>120</v>
      </c>
      <c r="B121" s="64" t="s">
        <v>30</v>
      </c>
      <c r="C121" s="64" t="s">
        <v>31</v>
      </c>
      <c r="D121" s="126">
        <v>53.4</v>
      </c>
      <c r="E121" s="46">
        <v>2184.3000000000002</v>
      </c>
      <c r="F121" s="64" t="s">
        <v>61</v>
      </c>
    </row>
    <row r="122" spans="1:6" s="47" customFormat="1" ht="12">
      <c r="A122" s="44">
        <v>121</v>
      </c>
      <c r="B122" s="64" t="s">
        <v>30</v>
      </c>
      <c r="C122" s="64" t="s">
        <v>31</v>
      </c>
      <c r="D122" s="126">
        <v>11.52</v>
      </c>
      <c r="E122" s="46">
        <v>448.96</v>
      </c>
      <c r="F122" s="64" t="s">
        <v>48</v>
      </c>
    </row>
    <row r="123" spans="1:6" s="47" customFormat="1" ht="12">
      <c r="A123" s="44">
        <v>122</v>
      </c>
      <c r="B123" s="64" t="s">
        <v>30</v>
      </c>
      <c r="C123" s="64" t="s">
        <v>31</v>
      </c>
      <c r="D123" s="126">
        <v>358.84</v>
      </c>
      <c r="E123" s="46">
        <v>14523.12</v>
      </c>
      <c r="F123" s="64" t="s">
        <v>107</v>
      </c>
    </row>
    <row r="124" spans="1:6" s="47" customFormat="1" ht="12">
      <c r="A124" s="44">
        <v>123</v>
      </c>
      <c r="B124" s="64" t="s">
        <v>30</v>
      </c>
      <c r="C124" s="64" t="s">
        <v>31</v>
      </c>
      <c r="D124" s="126">
        <v>337.94</v>
      </c>
      <c r="E124" s="46">
        <v>12068</v>
      </c>
      <c r="F124" s="64" t="s">
        <v>107</v>
      </c>
    </row>
    <row r="125" spans="1:6" s="47" customFormat="1" ht="12">
      <c r="A125" s="44">
        <v>124</v>
      </c>
      <c r="B125" s="64" t="s">
        <v>30</v>
      </c>
      <c r="C125" s="64" t="s">
        <v>31</v>
      </c>
      <c r="D125" s="126">
        <v>8168.21</v>
      </c>
      <c r="E125" s="46">
        <v>132055.67999999999</v>
      </c>
      <c r="F125" s="64" t="s">
        <v>42</v>
      </c>
    </row>
    <row r="126" spans="1:6" s="47" customFormat="1" ht="12">
      <c r="A126" s="44">
        <v>125</v>
      </c>
      <c r="B126" s="64" t="s">
        <v>30</v>
      </c>
      <c r="C126" s="64" t="s">
        <v>31</v>
      </c>
      <c r="D126" s="126">
        <v>149.66999999999999</v>
      </c>
      <c r="E126" s="46">
        <v>3538.34</v>
      </c>
      <c r="F126" s="64" t="s">
        <v>25</v>
      </c>
    </row>
    <row r="127" spans="1:6" s="47" customFormat="1" ht="12">
      <c r="A127" s="44">
        <v>126</v>
      </c>
      <c r="B127" s="64" t="s">
        <v>30</v>
      </c>
      <c r="C127" s="64" t="s">
        <v>31</v>
      </c>
      <c r="D127" s="126">
        <v>304.10000000000002</v>
      </c>
      <c r="E127" s="46">
        <v>10939.36</v>
      </c>
      <c r="F127" s="64" t="s">
        <v>61</v>
      </c>
    </row>
    <row r="128" spans="1:6" s="47" customFormat="1" ht="12">
      <c r="A128" s="44">
        <v>127</v>
      </c>
      <c r="B128" s="64" t="s">
        <v>30</v>
      </c>
      <c r="C128" s="64" t="s">
        <v>31</v>
      </c>
      <c r="D128" s="126">
        <v>32.85</v>
      </c>
      <c r="E128" s="46">
        <v>299.25</v>
      </c>
      <c r="F128" s="64" t="s">
        <v>202</v>
      </c>
    </row>
    <row r="129" spans="1:6" s="47" customFormat="1" ht="12">
      <c r="A129" s="44">
        <v>128</v>
      </c>
      <c r="B129" s="64" t="s">
        <v>30</v>
      </c>
      <c r="C129" s="64" t="s">
        <v>31</v>
      </c>
      <c r="D129" s="126">
        <v>116</v>
      </c>
      <c r="E129" s="46">
        <v>2282.7600000000002</v>
      </c>
      <c r="F129" s="64" t="s">
        <v>42</v>
      </c>
    </row>
    <row r="130" spans="1:6" s="47" customFormat="1" ht="12">
      <c r="A130" s="44">
        <v>129</v>
      </c>
      <c r="B130" s="64" t="s">
        <v>30</v>
      </c>
      <c r="C130" s="64" t="s">
        <v>31</v>
      </c>
      <c r="D130" s="126">
        <v>493.26</v>
      </c>
      <c r="E130" s="46">
        <v>25006.53</v>
      </c>
      <c r="F130" s="64" t="s">
        <v>107</v>
      </c>
    </row>
    <row r="131" spans="1:6" s="47" customFormat="1" ht="12">
      <c r="A131" s="44">
        <v>130</v>
      </c>
      <c r="B131" s="64" t="s">
        <v>30</v>
      </c>
      <c r="C131" s="64" t="s">
        <v>31</v>
      </c>
      <c r="D131" s="126">
        <v>70.5</v>
      </c>
      <c r="E131" s="46">
        <v>2726.88</v>
      </c>
      <c r="F131" s="64" t="s">
        <v>25</v>
      </c>
    </row>
    <row r="132" spans="1:6" s="47" customFormat="1" ht="12">
      <c r="A132" s="44">
        <v>131</v>
      </c>
      <c r="B132" s="64" t="s">
        <v>30</v>
      </c>
      <c r="C132" s="64" t="s">
        <v>31</v>
      </c>
      <c r="D132" s="126">
        <v>262.8</v>
      </c>
      <c r="E132" s="46">
        <v>7329.95</v>
      </c>
      <c r="F132" s="64" t="s">
        <v>48</v>
      </c>
    </row>
    <row r="133" spans="1:6" s="47" customFormat="1" ht="12">
      <c r="A133" s="44">
        <v>132</v>
      </c>
      <c r="B133" s="64" t="s">
        <v>30</v>
      </c>
      <c r="C133" s="64" t="s">
        <v>31</v>
      </c>
      <c r="D133" s="126">
        <v>83.87</v>
      </c>
      <c r="E133" s="46">
        <v>1570</v>
      </c>
      <c r="F133" s="64" t="s">
        <v>48</v>
      </c>
    </row>
    <row r="134" spans="1:6" s="47" customFormat="1" ht="12">
      <c r="A134" s="44">
        <v>133</v>
      </c>
      <c r="B134" s="64" t="s">
        <v>30</v>
      </c>
      <c r="C134" s="64" t="s">
        <v>31</v>
      </c>
      <c r="D134" s="126">
        <v>298.89</v>
      </c>
      <c r="E134" s="46">
        <v>7292.75</v>
      </c>
      <c r="F134" s="64" t="s">
        <v>25</v>
      </c>
    </row>
    <row r="135" spans="1:6" s="47" customFormat="1" ht="12">
      <c r="A135" s="44">
        <v>134</v>
      </c>
      <c r="B135" s="64" t="s">
        <v>30</v>
      </c>
      <c r="C135" s="64" t="s">
        <v>31</v>
      </c>
      <c r="D135" s="126">
        <v>95</v>
      </c>
      <c r="E135" s="46">
        <v>5123</v>
      </c>
      <c r="F135" s="64" t="s">
        <v>25</v>
      </c>
    </row>
    <row r="136" spans="1:6" s="47" customFormat="1" ht="12">
      <c r="A136" s="44">
        <v>135</v>
      </c>
      <c r="B136" s="64" t="s">
        <v>30</v>
      </c>
      <c r="C136" s="64" t="s">
        <v>31</v>
      </c>
      <c r="D136" s="126">
        <v>196.42</v>
      </c>
      <c r="E136" s="46">
        <v>8873.75</v>
      </c>
      <c r="F136" s="64" t="s">
        <v>42</v>
      </c>
    </row>
    <row r="137" spans="1:6" s="47" customFormat="1" ht="12">
      <c r="A137" s="44">
        <v>136</v>
      </c>
      <c r="B137" s="64" t="s">
        <v>30</v>
      </c>
      <c r="C137" s="64" t="s">
        <v>31</v>
      </c>
      <c r="D137" s="126">
        <v>1982.28</v>
      </c>
      <c r="E137" s="46">
        <v>113518.51</v>
      </c>
      <c r="F137" s="64" t="s">
        <v>58</v>
      </c>
    </row>
    <row r="138" spans="1:6" s="47" customFormat="1" ht="12">
      <c r="A138" s="44">
        <v>137</v>
      </c>
      <c r="B138" s="64" t="s">
        <v>30</v>
      </c>
      <c r="C138" s="64" t="s">
        <v>31</v>
      </c>
      <c r="D138" s="126">
        <v>159.63</v>
      </c>
      <c r="E138" s="46">
        <v>3949.42</v>
      </c>
      <c r="F138" s="64" t="s">
        <v>61</v>
      </c>
    </row>
    <row r="139" spans="1:6" s="47" customFormat="1" ht="12">
      <c r="A139" s="44">
        <v>138</v>
      </c>
      <c r="B139" s="64" t="s">
        <v>30</v>
      </c>
      <c r="C139" s="64" t="s">
        <v>31</v>
      </c>
      <c r="D139" s="126">
        <v>84.16</v>
      </c>
      <c r="E139" s="46">
        <v>2091.42</v>
      </c>
      <c r="F139" s="64" t="s">
        <v>61</v>
      </c>
    </row>
    <row r="140" spans="1:6" s="47" customFormat="1" ht="12">
      <c r="A140" s="44">
        <v>139</v>
      </c>
      <c r="B140" s="64" t="s">
        <v>30</v>
      </c>
      <c r="C140" s="64" t="s">
        <v>31</v>
      </c>
      <c r="D140" s="126">
        <v>68.12</v>
      </c>
      <c r="E140" s="46">
        <v>3512.58</v>
      </c>
      <c r="F140" s="64" t="s">
        <v>25</v>
      </c>
    </row>
    <row r="141" spans="1:6" s="47" customFormat="1" ht="12">
      <c r="A141" s="44">
        <v>140</v>
      </c>
      <c r="B141" s="64" t="s">
        <v>30</v>
      </c>
      <c r="C141" s="64" t="s">
        <v>31</v>
      </c>
      <c r="D141" s="126">
        <v>35</v>
      </c>
      <c r="E141" s="46">
        <v>4544.8</v>
      </c>
      <c r="F141" s="64" t="s">
        <v>25</v>
      </c>
    </row>
    <row r="142" spans="1:6" s="47" customFormat="1" ht="12">
      <c r="A142" s="44">
        <v>141</v>
      </c>
      <c r="B142" s="64" t="s">
        <v>30</v>
      </c>
      <c r="C142" s="64" t="s">
        <v>31</v>
      </c>
      <c r="D142" s="126">
        <v>84.16</v>
      </c>
      <c r="E142" s="46">
        <v>2091.42</v>
      </c>
      <c r="F142" s="64" t="s">
        <v>61</v>
      </c>
    </row>
    <row r="143" spans="1:6" s="47" customFormat="1" ht="12">
      <c r="A143" s="44">
        <v>142</v>
      </c>
      <c r="B143" s="64" t="s">
        <v>30</v>
      </c>
      <c r="C143" s="64" t="s">
        <v>31</v>
      </c>
      <c r="D143" s="126">
        <v>35</v>
      </c>
      <c r="E143" s="46">
        <v>1559.6</v>
      </c>
      <c r="F143" s="64" t="s">
        <v>25</v>
      </c>
    </row>
    <row r="144" spans="1:6" s="47" customFormat="1" ht="12">
      <c r="A144" s="44">
        <v>143</v>
      </c>
      <c r="B144" s="64" t="s">
        <v>30</v>
      </c>
      <c r="C144" s="64" t="s">
        <v>31</v>
      </c>
      <c r="D144" s="126">
        <v>619.32000000000005</v>
      </c>
      <c r="E144" s="46">
        <v>9999.8799999999992</v>
      </c>
      <c r="F144" s="64" t="s">
        <v>48</v>
      </c>
    </row>
    <row r="145" spans="1:6" s="47" customFormat="1" ht="12">
      <c r="A145" s="44">
        <v>144</v>
      </c>
      <c r="B145" s="64" t="s">
        <v>30</v>
      </c>
      <c r="C145" s="64" t="s">
        <v>31</v>
      </c>
      <c r="D145" s="126">
        <v>429.38</v>
      </c>
      <c r="E145" s="46">
        <v>13600.55</v>
      </c>
      <c r="F145" s="64" t="s">
        <v>48</v>
      </c>
    </row>
    <row r="146" spans="1:6" s="47" customFormat="1" ht="12">
      <c r="A146" s="44">
        <v>145</v>
      </c>
      <c r="B146" s="64" t="s">
        <v>30</v>
      </c>
      <c r="C146" s="64" t="s">
        <v>31</v>
      </c>
      <c r="D146" s="126">
        <v>23.08</v>
      </c>
      <c r="E146" s="46">
        <v>1068.9000000000001</v>
      </c>
      <c r="F146" s="64" t="s">
        <v>25</v>
      </c>
    </row>
    <row r="147" spans="1:6" s="47" customFormat="1" ht="12">
      <c r="A147" s="44">
        <v>146</v>
      </c>
      <c r="B147" s="64" t="s">
        <v>30</v>
      </c>
      <c r="C147" s="64" t="s">
        <v>31</v>
      </c>
      <c r="D147" s="126">
        <v>67.150000000000006</v>
      </c>
      <c r="E147" s="46">
        <v>1297.2</v>
      </c>
      <c r="F147" s="64" t="s">
        <v>119</v>
      </c>
    </row>
    <row r="148" spans="1:6" s="47" customFormat="1" ht="12">
      <c r="A148" s="44">
        <v>147</v>
      </c>
      <c r="B148" s="64" t="s">
        <v>30</v>
      </c>
      <c r="C148" s="64" t="s">
        <v>31</v>
      </c>
      <c r="D148" s="126">
        <v>51.28</v>
      </c>
      <c r="E148" s="46">
        <v>1180</v>
      </c>
      <c r="F148" s="64" t="s">
        <v>119</v>
      </c>
    </row>
    <row r="149" spans="1:6" s="47" customFormat="1" ht="12">
      <c r="A149" s="44">
        <v>148</v>
      </c>
      <c r="B149" s="64" t="s">
        <v>30</v>
      </c>
      <c r="C149" s="64" t="s">
        <v>31</v>
      </c>
      <c r="D149" s="126">
        <v>3567.94</v>
      </c>
      <c r="E149" s="46">
        <v>231063.53</v>
      </c>
      <c r="F149" s="64" t="s">
        <v>25</v>
      </c>
    </row>
    <row r="150" spans="1:6" s="47" customFormat="1" ht="12">
      <c r="A150" s="44">
        <v>149</v>
      </c>
      <c r="B150" s="64" t="s">
        <v>30</v>
      </c>
      <c r="C150" s="64" t="s">
        <v>31</v>
      </c>
      <c r="D150" s="126">
        <v>10.79</v>
      </c>
      <c r="E150" s="46">
        <v>544.62</v>
      </c>
      <c r="F150" s="64" t="s">
        <v>202</v>
      </c>
    </row>
    <row r="151" spans="1:6" s="47" customFormat="1" ht="12">
      <c r="A151" s="44">
        <v>150</v>
      </c>
      <c r="B151" s="64" t="s">
        <v>30</v>
      </c>
      <c r="C151" s="64" t="s">
        <v>31</v>
      </c>
      <c r="D151" s="126">
        <v>3700</v>
      </c>
      <c r="E151" s="46">
        <v>174779.72</v>
      </c>
      <c r="F151" s="64" t="s">
        <v>25</v>
      </c>
    </row>
    <row r="152" spans="1:6" s="47" customFormat="1" ht="12">
      <c r="A152" s="44">
        <v>151</v>
      </c>
      <c r="B152" s="64" t="s">
        <v>30</v>
      </c>
      <c r="C152" s="64" t="s">
        <v>31</v>
      </c>
      <c r="D152" s="126">
        <v>380</v>
      </c>
      <c r="E152" s="46">
        <v>8552</v>
      </c>
      <c r="F152" s="64" t="s">
        <v>25</v>
      </c>
    </row>
    <row r="153" spans="1:6" s="47" customFormat="1" ht="12">
      <c r="A153" s="44">
        <v>152</v>
      </c>
      <c r="B153" s="64" t="s">
        <v>30</v>
      </c>
      <c r="C153" s="64" t="s">
        <v>31</v>
      </c>
      <c r="D153" s="126">
        <v>1300</v>
      </c>
      <c r="E153" s="46">
        <v>35243.800000000003</v>
      </c>
      <c r="F153" s="64" t="s">
        <v>25</v>
      </c>
    </row>
    <row r="154" spans="1:6" s="47" customFormat="1" ht="12">
      <c r="A154" s="44">
        <v>153</v>
      </c>
      <c r="B154" s="64" t="s">
        <v>30</v>
      </c>
      <c r="C154" s="64" t="s">
        <v>31</v>
      </c>
      <c r="D154" s="126">
        <v>47.93</v>
      </c>
      <c r="E154" s="46">
        <v>436.2</v>
      </c>
      <c r="F154" s="64" t="s">
        <v>107</v>
      </c>
    </row>
    <row r="155" spans="1:6" s="47" customFormat="1" ht="12">
      <c r="A155" s="44">
        <v>154</v>
      </c>
      <c r="B155" s="64" t="s">
        <v>30</v>
      </c>
      <c r="C155" s="64" t="s">
        <v>31</v>
      </c>
      <c r="D155" s="126">
        <v>1746.35</v>
      </c>
      <c r="E155" s="46">
        <v>104100</v>
      </c>
      <c r="F155" s="64" t="s">
        <v>25</v>
      </c>
    </row>
    <row r="156" spans="1:6" s="47" customFormat="1" ht="12">
      <c r="A156" s="44">
        <v>155</v>
      </c>
      <c r="B156" s="64" t="s">
        <v>30</v>
      </c>
      <c r="C156" s="64" t="s">
        <v>31</v>
      </c>
      <c r="D156" s="126">
        <v>28.64</v>
      </c>
      <c r="E156" s="46">
        <v>1005.48</v>
      </c>
      <c r="F156" s="64" t="s">
        <v>66</v>
      </c>
    </row>
    <row r="157" spans="1:6" s="47" customFormat="1" ht="12">
      <c r="A157" s="44">
        <v>156</v>
      </c>
      <c r="B157" s="64" t="s">
        <v>30</v>
      </c>
      <c r="C157" s="64" t="s">
        <v>31</v>
      </c>
      <c r="D157" s="126">
        <v>8</v>
      </c>
      <c r="E157" s="46">
        <v>452.92</v>
      </c>
      <c r="F157" s="64" t="s">
        <v>48</v>
      </c>
    </row>
    <row r="158" spans="1:6" s="47" customFormat="1" ht="12">
      <c r="A158" s="44">
        <v>157</v>
      </c>
      <c r="B158" s="64" t="s">
        <v>30</v>
      </c>
      <c r="C158" s="64" t="s">
        <v>31</v>
      </c>
      <c r="D158" s="126">
        <v>733.32</v>
      </c>
      <c r="E158" s="46">
        <v>14602.32</v>
      </c>
      <c r="F158" s="64" t="s">
        <v>42</v>
      </c>
    </row>
    <row r="159" spans="1:6" s="47" customFormat="1" ht="12">
      <c r="A159" s="44">
        <v>158</v>
      </c>
      <c r="B159" s="64" t="s">
        <v>30</v>
      </c>
      <c r="C159" s="64" t="s">
        <v>31</v>
      </c>
      <c r="D159" s="126">
        <v>32.51</v>
      </c>
      <c r="E159" s="46">
        <v>709.12</v>
      </c>
      <c r="F159" s="64" t="s">
        <v>42</v>
      </c>
    </row>
    <row r="160" spans="1:6" s="47" customFormat="1" ht="12">
      <c r="A160" s="44">
        <v>159</v>
      </c>
      <c r="B160" s="64" t="s">
        <v>30</v>
      </c>
      <c r="C160" s="64" t="s">
        <v>31</v>
      </c>
      <c r="D160" s="126">
        <v>96.52</v>
      </c>
      <c r="E160" s="46">
        <v>4475.96</v>
      </c>
      <c r="F160" s="64" t="s">
        <v>107</v>
      </c>
    </row>
    <row r="161" spans="1:6" s="47" customFormat="1" ht="12">
      <c r="A161" s="44">
        <v>160</v>
      </c>
      <c r="B161" s="64" t="s">
        <v>30</v>
      </c>
      <c r="C161" s="64" t="s">
        <v>31</v>
      </c>
      <c r="D161" s="126">
        <v>29</v>
      </c>
      <c r="E161" s="46">
        <v>851.2</v>
      </c>
      <c r="F161" s="64" t="s">
        <v>44</v>
      </c>
    </row>
    <row r="162" spans="1:6" s="47" customFormat="1" ht="12">
      <c r="A162" s="44">
        <v>161</v>
      </c>
      <c r="B162" s="64" t="s">
        <v>30</v>
      </c>
      <c r="C162" s="64" t="s">
        <v>31</v>
      </c>
      <c r="D162" s="126">
        <v>571.46</v>
      </c>
      <c r="E162" s="46">
        <v>15879.2</v>
      </c>
      <c r="F162" s="64" t="s">
        <v>66</v>
      </c>
    </row>
    <row r="163" spans="1:6" s="47" customFormat="1" ht="12">
      <c r="A163" s="44">
        <v>162</v>
      </c>
      <c r="B163" s="64" t="s">
        <v>30</v>
      </c>
      <c r="C163" s="64" t="s">
        <v>31</v>
      </c>
      <c r="D163" s="126">
        <v>250.78</v>
      </c>
      <c r="E163" s="46">
        <v>634.54999999999995</v>
      </c>
      <c r="F163" s="64" t="s">
        <v>107</v>
      </c>
    </row>
    <row r="164" spans="1:6" s="47" customFormat="1" ht="12">
      <c r="A164" s="44">
        <v>163</v>
      </c>
      <c r="B164" s="64" t="s">
        <v>30</v>
      </c>
      <c r="C164" s="64" t="s">
        <v>31</v>
      </c>
      <c r="D164" s="126">
        <v>224.01</v>
      </c>
      <c r="E164" s="46">
        <v>14200.92</v>
      </c>
      <c r="F164" s="64" t="s">
        <v>66</v>
      </c>
    </row>
    <row r="165" spans="1:6" s="47" customFormat="1" ht="12">
      <c r="A165" s="44">
        <v>164</v>
      </c>
      <c r="B165" s="64" t="s">
        <v>30</v>
      </c>
      <c r="C165" s="64" t="s">
        <v>31</v>
      </c>
      <c r="D165" s="126">
        <v>187.73</v>
      </c>
      <c r="E165" s="46">
        <v>7225.9</v>
      </c>
      <c r="F165" s="64" t="s">
        <v>25</v>
      </c>
    </row>
    <row r="166" spans="1:6" s="47" customFormat="1" ht="12">
      <c r="A166" s="44">
        <v>165</v>
      </c>
      <c r="B166" s="64" t="s">
        <v>30</v>
      </c>
      <c r="C166" s="64" t="s">
        <v>31</v>
      </c>
      <c r="D166" s="126">
        <v>28.8</v>
      </c>
      <c r="E166" s="46">
        <v>708.95</v>
      </c>
      <c r="F166" s="64" t="s">
        <v>202</v>
      </c>
    </row>
    <row r="167" spans="1:6" s="47" customFormat="1" ht="12">
      <c r="A167" s="44">
        <v>166</v>
      </c>
      <c r="B167" s="64" t="s">
        <v>30</v>
      </c>
      <c r="C167" s="64" t="s">
        <v>31</v>
      </c>
      <c r="D167" s="126">
        <v>32</v>
      </c>
      <c r="E167" s="46">
        <v>934.8</v>
      </c>
      <c r="F167" s="64" t="s">
        <v>44</v>
      </c>
    </row>
    <row r="168" spans="1:6" s="47" customFormat="1" ht="12">
      <c r="A168" s="44">
        <v>167</v>
      </c>
      <c r="B168" s="64" t="s">
        <v>30</v>
      </c>
      <c r="C168" s="64" t="s">
        <v>31</v>
      </c>
      <c r="D168" s="126">
        <v>113.34</v>
      </c>
      <c r="E168" s="46">
        <v>4405.8</v>
      </c>
      <c r="F168" s="64" t="s">
        <v>202</v>
      </c>
    </row>
    <row r="169" spans="1:6" s="47" customFormat="1" ht="12">
      <c r="A169" s="44">
        <v>168</v>
      </c>
      <c r="B169" s="64" t="s">
        <v>30</v>
      </c>
      <c r="C169" s="64" t="s">
        <v>31</v>
      </c>
      <c r="D169" s="126">
        <v>347.67</v>
      </c>
      <c r="E169" s="46">
        <v>11222.8</v>
      </c>
      <c r="F169" s="64" t="s">
        <v>25</v>
      </c>
    </row>
    <row r="170" spans="1:6" s="47" customFormat="1" ht="12">
      <c r="A170" s="44">
        <v>169</v>
      </c>
      <c r="B170" s="64" t="s">
        <v>30</v>
      </c>
      <c r="C170" s="64" t="s">
        <v>31</v>
      </c>
      <c r="D170" s="126">
        <v>1072.6099999999999</v>
      </c>
      <c r="E170" s="46">
        <v>56049.3</v>
      </c>
      <c r="F170" s="64" t="s">
        <v>58</v>
      </c>
    </row>
    <row r="171" spans="1:6" s="47" customFormat="1" ht="12">
      <c r="A171" s="44">
        <v>170</v>
      </c>
      <c r="B171" s="64" t="s">
        <v>30</v>
      </c>
      <c r="C171" s="64" t="s">
        <v>31</v>
      </c>
      <c r="D171" s="126">
        <v>1629.31</v>
      </c>
      <c r="E171" s="46">
        <v>16472.419999999998</v>
      </c>
      <c r="F171" s="64" t="s">
        <v>66</v>
      </c>
    </row>
    <row r="172" spans="1:6" s="47" customFormat="1" ht="12">
      <c r="A172" s="44">
        <v>171</v>
      </c>
      <c r="B172" s="64" t="s">
        <v>30</v>
      </c>
      <c r="C172" s="64" t="s">
        <v>31</v>
      </c>
      <c r="D172" s="126">
        <v>257.38</v>
      </c>
      <c r="E172" s="46">
        <v>8292.6</v>
      </c>
      <c r="F172" s="64" t="s">
        <v>42</v>
      </c>
    </row>
    <row r="173" spans="1:6" s="47" customFormat="1" ht="12">
      <c r="A173" s="44">
        <v>172</v>
      </c>
      <c r="B173" s="64" t="s">
        <v>30</v>
      </c>
      <c r="C173" s="64" t="s">
        <v>31</v>
      </c>
      <c r="D173" s="126">
        <v>3266.67</v>
      </c>
      <c r="E173" s="46">
        <v>78574.149999999994</v>
      </c>
      <c r="F173" s="64" t="s">
        <v>66</v>
      </c>
    </row>
    <row r="174" spans="1:6" s="47" customFormat="1" ht="12">
      <c r="A174" s="44">
        <v>173</v>
      </c>
      <c r="B174" s="64" t="s">
        <v>30</v>
      </c>
      <c r="C174" s="64" t="s">
        <v>31</v>
      </c>
      <c r="D174" s="126">
        <v>122.75</v>
      </c>
      <c r="E174" s="46">
        <v>3301.32</v>
      </c>
      <c r="F174" s="64" t="s">
        <v>61</v>
      </c>
    </row>
    <row r="175" spans="1:6" s="47" customFormat="1" ht="12">
      <c r="A175" s="44">
        <v>174</v>
      </c>
      <c r="B175" s="64" t="s">
        <v>30</v>
      </c>
      <c r="C175" s="64" t="s">
        <v>31</v>
      </c>
      <c r="D175" s="126">
        <v>294.27999999999997</v>
      </c>
      <c r="E175" s="46">
        <v>6071.04</v>
      </c>
      <c r="F175" s="64" t="s">
        <v>61</v>
      </c>
    </row>
    <row r="176" spans="1:6" s="47" customFormat="1" ht="12">
      <c r="A176" s="44">
        <v>175</v>
      </c>
      <c r="B176" s="64" t="s">
        <v>30</v>
      </c>
      <c r="C176" s="64" t="s">
        <v>31</v>
      </c>
      <c r="D176" s="126">
        <v>337.4</v>
      </c>
      <c r="E176" s="46">
        <v>14393.78</v>
      </c>
      <c r="F176" s="64" t="s">
        <v>107</v>
      </c>
    </row>
    <row r="177" spans="1:6" s="47" customFormat="1" ht="12">
      <c r="A177" s="44">
        <v>176</v>
      </c>
      <c r="B177" s="64" t="s">
        <v>30</v>
      </c>
      <c r="C177" s="64" t="s">
        <v>31</v>
      </c>
      <c r="D177" s="126">
        <v>37.409999999999997</v>
      </c>
      <c r="E177" s="46">
        <v>1844.65</v>
      </c>
      <c r="F177" s="64" t="s">
        <v>25</v>
      </c>
    </row>
    <row r="178" spans="1:6" s="47" customFormat="1" ht="12">
      <c r="A178" s="44">
        <v>177</v>
      </c>
      <c r="B178" s="64" t="s">
        <v>30</v>
      </c>
      <c r="C178" s="64" t="s">
        <v>31</v>
      </c>
      <c r="D178" s="126">
        <v>62.01</v>
      </c>
      <c r="E178" s="46">
        <v>2361</v>
      </c>
      <c r="F178" s="64" t="s">
        <v>25</v>
      </c>
    </row>
    <row r="179" spans="1:6" s="47" customFormat="1" ht="12">
      <c r="A179" s="44">
        <v>178</v>
      </c>
      <c r="B179" s="64" t="s">
        <v>30</v>
      </c>
      <c r="C179" s="64" t="s">
        <v>31</v>
      </c>
      <c r="D179" s="126">
        <v>4.49</v>
      </c>
      <c r="E179" s="46">
        <v>39.200000000000003</v>
      </c>
      <c r="F179" s="64" t="s">
        <v>25</v>
      </c>
    </row>
    <row r="180" spans="1:6" s="47" customFormat="1" ht="12">
      <c r="A180" s="44">
        <v>179</v>
      </c>
      <c r="B180" s="64" t="s">
        <v>30</v>
      </c>
      <c r="C180" s="64" t="s">
        <v>31</v>
      </c>
      <c r="D180" s="126">
        <v>1852.74</v>
      </c>
      <c r="E180" s="46">
        <v>49031.91</v>
      </c>
      <c r="F180" s="64" t="s">
        <v>66</v>
      </c>
    </row>
    <row r="181" spans="1:6" s="47" customFormat="1" ht="12">
      <c r="A181" s="44">
        <v>180</v>
      </c>
      <c r="B181" s="64" t="s">
        <v>30</v>
      </c>
      <c r="C181" s="64" t="s">
        <v>31</v>
      </c>
      <c r="D181" s="126">
        <v>5872.64</v>
      </c>
      <c r="E181" s="46">
        <v>120375.47</v>
      </c>
      <c r="F181" s="64" t="s">
        <v>42</v>
      </c>
    </row>
    <row r="182" spans="1:6" s="47" customFormat="1" ht="12">
      <c r="A182" s="44">
        <v>181</v>
      </c>
      <c r="B182" s="64" t="s">
        <v>30</v>
      </c>
      <c r="C182" s="64" t="s">
        <v>31</v>
      </c>
      <c r="D182" s="126">
        <v>50.55</v>
      </c>
      <c r="E182" s="46">
        <v>1553.74</v>
      </c>
      <c r="F182" s="64" t="s">
        <v>25</v>
      </c>
    </row>
    <row r="183" spans="1:6" s="47" customFormat="1" ht="12">
      <c r="A183" s="44">
        <v>182</v>
      </c>
      <c r="B183" s="64" t="s">
        <v>30</v>
      </c>
      <c r="C183" s="64" t="s">
        <v>31</v>
      </c>
      <c r="D183" s="126">
        <v>1275.79</v>
      </c>
      <c r="E183" s="46">
        <v>57399.25</v>
      </c>
      <c r="F183" s="64" t="s">
        <v>25</v>
      </c>
    </row>
    <row r="184" spans="1:6" s="47" customFormat="1" ht="12">
      <c r="A184" s="44">
        <v>183</v>
      </c>
      <c r="B184" s="64" t="s">
        <v>30</v>
      </c>
      <c r="C184" s="64" t="s">
        <v>31</v>
      </c>
      <c r="D184" s="126">
        <v>2769.86</v>
      </c>
      <c r="E184" s="46">
        <v>58348</v>
      </c>
      <c r="F184" s="64" t="s">
        <v>25</v>
      </c>
    </row>
    <row r="185" spans="1:6" s="47" customFormat="1" ht="12">
      <c r="A185" s="44">
        <v>184</v>
      </c>
      <c r="B185" s="64" t="s">
        <v>30</v>
      </c>
      <c r="C185" s="64" t="s">
        <v>31</v>
      </c>
      <c r="D185" s="126">
        <v>64.400000000000006</v>
      </c>
      <c r="E185" s="46">
        <v>2730.36</v>
      </c>
      <c r="F185" s="64" t="s">
        <v>25</v>
      </c>
    </row>
    <row r="186" spans="1:6" s="47" customFormat="1" ht="12">
      <c r="A186" s="44">
        <v>185</v>
      </c>
      <c r="B186" s="64" t="s">
        <v>30</v>
      </c>
      <c r="C186" s="64" t="s">
        <v>31</v>
      </c>
      <c r="D186" s="126">
        <v>440</v>
      </c>
      <c r="E186" s="46">
        <v>19402.8</v>
      </c>
      <c r="F186" s="64" t="s">
        <v>25</v>
      </c>
    </row>
    <row r="187" spans="1:6" s="47" customFormat="1" ht="12">
      <c r="A187" s="44">
        <v>186</v>
      </c>
      <c r="B187" s="64" t="s">
        <v>30</v>
      </c>
      <c r="C187" s="64" t="s">
        <v>31</v>
      </c>
      <c r="D187" s="126">
        <v>159.63</v>
      </c>
      <c r="E187" s="46">
        <v>3949.42</v>
      </c>
      <c r="F187" s="64" t="s">
        <v>61</v>
      </c>
    </row>
    <row r="188" spans="1:6" s="47" customFormat="1" ht="12">
      <c r="A188" s="44">
        <v>187</v>
      </c>
      <c r="B188" s="64" t="s">
        <v>30</v>
      </c>
      <c r="C188" s="64" t="s">
        <v>31</v>
      </c>
      <c r="D188" s="126">
        <v>68.040000000000006</v>
      </c>
      <c r="E188" s="46">
        <v>1159.8</v>
      </c>
      <c r="F188" s="64" t="s">
        <v>119</v>
      </c>
    </row>
    <row r="189" spans="1:6" s="47" customFormat="1" ht="12">
      <c r="A189" s="44">
        <v>188</v>
      </c>
      <c r="B189" s="64" t="s">
        <v>30</v>
      </c>
      <c r="C189" s="64" t="s">
        <v>31</v>
      </c>
      <c r="D189" s="126">
        <v>86.5</v>
      </c>
      <c r="E189" s="46">
        <v>4000.5</v>
      </c>
      <c r="F189" s="64" t="s">
        <v>25</v>
      </c>
    </row>
    <row r="190" spans="1:6" s="47" customFormat="1" ht="12">
      <c r="A190" s="44">
        <v>189</v>
      </c>
      <c r="B190" s="64" t="s">
        <v>30</v>
      </c>
      <c r="C190" s="64" t="s">
        <v>31</v>
      </c>
      <c r="D190" s="126">
        <v>80.61</v>
      </c>
      <c r="E190" s="46">
        <v>3106.15</v>
      </c>
      <c r="F190" s="64" t="s">
        <v>25</v>
      </c>
    </row>
    <row r="191" spans="1:6" s="47" customFormat="1" ht="12">
      <c r="A191" s="44">
        <v>190</v>
      </c>
      <c r="B191" s="64" t="s">
        <v>30</v>
      </c>
      <c r="C191" s="64" t="s">
        <v>31</v>
      </c>
      <c r="D191" s="126">
        <v>6.57</v>
      </c>
      <c r="E191" s="46">
        <v>357.4</v>
      </c>
      <c r="F191" s="64" t="s">
        <v>25</v>
      </c>
    </row>
    <row r="192" spans="1:6" s="47" customFormat="1" ht="12">
      <c r="A192" s="44">
        <v>191</v>
      </c>
      <c r="B192" s="64" t="s">
        <v>30</v>
      </c>
      <c r="C192" s="64" t="s">
        <v>31</v>
      </c>
      <c r="D192" s="126">
        <v>2538</v>
      </c>
      <c r="E192" s="46">
        <v>137190.04999999999</v>
      </c>
      <c r="F192" s="64" t="s">
        <v>42</v>
      </c>
    </row>
    <row r="193" spans="1:6" s="47" customFormat="1" ht="12">
      <c r="A193" s="44">
        <v>192</v>
      </c>
      <c r="B193" s="64" t="s">
        <v>30</v>
      </c>
      <c r="C193" s="64" t="s">
        <v>31</v>
      </c>
      <c r="D193" s="126">
        <v>196.19</v>
      </c>
      <c r="E193" s="46">
        <v>6007.9</v>
      </c>
      <c r="F193" s="64" t="s">
        <v>25</v>
      </c>
    </row>
    <row r="194" spans="1:6" s="47" customFormat="1" ht="12">
      <c r="A194" s="44">
        <v>193</v>
      </c>
      <c r="B194" s="64" t="s">
        <v>30</v>
      </c>
      <c r="C194" s="64" t="s">
        <v>31</v>
      </c>
      <c r="D194" s="126">
        <v>31.92</v>
      </c>
      <c r="E194" s="46">
        <v>576</v>
      </c>
      <c r="F194" s="64" t="s">
        <v>61</v>
      </c>
    </row>
    <row r="195" spans="1:6" s="47" customFormat="1" ht="12">
      <c r="A195" s="44">
        <v>194</v>
      </c>
      <c r="B195" s="64" t="s">
        <v>30</v>
      </c>
      <c r="C195" s="64" t="s">
        <v>31</v>
      </c>
      <c r="D195" s="126">
        <v>53.52</v>
      </c>
      <c r="E195" s="46">
        <v>1140.8</v>
      </c>
      <c r="F195" s="64" t="s">
        <v>95</v>
      </c>
    </row>
    <row r="196" spans="1:6" s="47" customFormat="1" ht="12">
      <c r="A196" s="44">
        <v>195</v>
      </c>
      <c r="B196" s="64" t="s">
        <v>30</v>
      </c>
      <c r="C196" s="64" t="s">
        <v>31</v>
      </c>
      <c r="D196" s="126">
        <v>62.65</v>
      </c>
      <c r="E196" s="46">
        <v>1393.92</v>
      </c>
      <c r="F196" s="64" t="s">
        <v>61</v>
      </c>
    </row>
    <row r="197" spans="1:6" s="47" customFormat="1" ht="12">
      <c r="A197" s="44">
        <v>196</v>
      </c>
      <c r="B197" s="64" t="s">
        <v>30</v>
      </c>
      <c r="C197" s="64" t="s">
        <v>31</v>
      </c>
      <c r="D197" s="126">
        <v>22.4</v>
      </c>
      <c r="E197" s="46">
        <v>477.12</v>
      </c>
      <c r="F197" s="64" t="s">
        <v>61</v>
      </c>
    </row>
    <row r="198" spans="1:6" s="47" customFormat="1" ht="12">
      <c r="A198" s="44">
        <v>197</v>
      </c>
      <c r="B198" s="64" t="s">
        <v>30</v>
      </c>
      <c r="C198" s="64" t="s">
        <v>31</v>
      </c>
      <c r="D198" s="126">
        <v>580.28</v>
      </c>
      <c r="E198" s="46">
        <v>26880.79</v>
      </c>
      <c r="F198" s="64" t="s">
        <v>42</v>
      </c>
    </row>
    <row r="199" spans="1:6" s="47" customFormat="1" ht="12">
      <c r="A199" s="44">
        <v>198</v>
      </c>
      <c r="B199" s="64" t="s">
        <v>30</v>
      </c>
      <c r="C199" s="64" t="s">
        <v>31</v>
      </c>
      <c r="D199" s="126">
        <v>306.01</v>
      </c>
      <c r="E199" s="46">
        <v>13133.4</v>
      </c>
      <c r="F199" s="64" t="s">
        <v>42</v>
      </c>
    </row>
    <row r="200" spans="1:6" s="47" customFormat="1" ht="12">
      <c r="A200" s="44">
        <v>199</v>
      </c>
      <c r="B200" s="64" t="s">
        <v>30</v>
      </c>
      <c r="C200" s="64" t="s">
        <v>31</v>
      </c>
      <c r="D200" s="126">
        <v>118.3</v>
      </c>
      <c r="E200" s="46">
        <v>3159.2</v>
      </c>
      <c r="F200" s="64" t="s">
        <v>61</v>
      </c>
    </row>
    <row r="201" spans="1:6" s="47" customFormat="1" ht="12">
      <c r="A201" s="44">
        <v>200</v>
      </c>
      <c r="B201" s="64" t="s">
        <v>30</v>
      </c>
      <c r="C201" s="64" t="s">
        <v>31</v>
      </c>
      <c r="D201" s="126">
        <v>29.46</v>
      </c>
      <c r="E201" s="46">
        <v>608.36</v>
      </c>
      <c r="F201" s="64" t="s">
        <v>61</v>
      </c>
    </row>
    <row r="202" spans="1:6" s="47" customFormat="1" ht="12">
      <c r="A202" s="44">
        <v>201</v>
      </c>
      <c r="B202" s="64" t="s">
        <v>30</v>
      </c>
      <c r="C202" s="64" t="s">
        <v>31</v>
      </c>
      <c r="D202" s="126">
        <v>1843.21</v>
      </c>
      <c r="E202" s="46">
        <v>40913.019999999997</v>
      </c>
      <c r="F202" s="64" t="s">
        <v>25</v>
      </c>
    </row>
    <row r="203" spans="1:6" s="47" customFormat="1" ht="12">
      <c r="A203" s="44">
        <v>202</v>
      </c>
      <c r="B203" s="64" t="s">
        <v>30</v>
      </c>
      <c r="C203" s="64" t="s">
        <v>31</v>
      </c>
      <c r="D203" s="126">
        <v>69.06</v>
      </c>
      <c r="E203" s="46">
        <v>1590.26</v>
      </c>
      <c r="F203" s="64" t="s">
        <v>25</v>
      </c>
    </row>
    <row r="204" spans="1:6" s="47" customFormat="1" ht="12">
      <c r="A204" s="44">
        <v>203</v>
      </c>
      <c r="B204" s="64" t="s">
        <v>30</v>
      </c>
      <c r="C204" s="64" t="s">
        <v>31</v>
      </c>
      <c r="D204" s="126">
        <v>752.2</v>
      </c>
      <c r="E204" s="46">
        <v>18751.8</v>
      </c>
      <c r="F204" s="64" t="s">
        <v>25</v>
      </c>
    </row>
    <row r="205" spans="1:6" s="47" customFormat="1" ht="12">
      <c r="A205" s="44">
        <v>204</v>
      </c>
      <c r="B205" s="64" t="s">
        <v>30</v>
      </c>
      <c r="C205" s="64" t="s">
        <v>31</v>
      </c>
      <c r="D205" s="126">
        <v>1553.5</v>
      </c>
      <c r="E205" s="46">
        <v>40155.94</v>
      </c>
      <c r="F205" s="64" t="s">
        <v>48</v>
      </c>
    </row>
    <row r="206" spans="1:6" s="47" customFormat="1" ht="12">
      <c r="A206" s="44">
        <v>205</v>
      </c>
      <c r="B206" s="64" t="s">
        <v>30</v>
      </c>
      <c r="C206" s="64" t="s">
        <v>31</v>
      </c>
      <c r="D206" s="126">
        <v>10.89</v>
      </c>
      <c r="E206" s="46">
        <v>399.04</v>
      </c>
      <c r="F206" s="64" t="s">
        <v>48</v>
      </c>
    </row>
    <row r="207" spans="1:6" s="47" customFormat="1" ht="12">
      <c r="A207" s="44">
        <v>206</v>
      </c>
      <c r="B207" s="64" t="s">
        <v>30</v>
      </c>
      <c r="C207" s="64" t="s">
        <v>31</v>
      </c>
      <c r="D207" s="126">
        <v>11.56</v>
      </c>
      <c r="E207" s="46">
        <v>248.64</v>
      </c>
      <c r="F207" s="64" t="s">
        <v>48</v>
      </c>
    </row>
    <row r="208" spans="1:6" s="47" customFormat="1" ht="12">
      <c r="A208" s="44">
        <v>207</v>
      </c>
      <c r="B208" s="64" t="s">
        <v>30</v>
      </c>
      <c r="C208" s="64" t="s">
        <v>31</v>
      </c>
      <c r="D208" s="126">
        <v>538.19000000000005</v>
      </c>
      <c r="E208" s="46">
        <v>11230.2</v>
      </c>
      <c r="F208" s="64" t="s">
        <v>42</v>
      </c>
    </row>
    <row r="209" spans="1:6" s="47" customFormat="1" ht="12">
      <c r="A209" s="44">
        <v>208</v>
      </c>
      <c r="B209" s="64" t="s">
        <v>30</v>
      </c>
      <c r="C209" s="64" t="s">
        <v>31</v>
      </c>
      <c r="D209" s="126">
        <v>211.41</v>
      </c>
      <c r="E209" s="46">
        <v>4404</v>
      </c>
      <c r="F209" s="64" t="s">
        <v>42</v>
      </c>
    </row>
    <row r="210" spans="1:6" s="47" customFormat="1" ht="12">
      <c r="A210" s="44">
        <v>209</v>
      </c>
      <c r="B210" s="64" t="s">
        <v>30</v>
      </c>
      <c r="C210" s="64" t="s">
        <v>31</v>
      </c>
      <c r="D210" s="126">
        <v>57.34</v>
      </c>
      <c r="E210" s="46">
        <v>2590.64</v>
      </c>
      <c r="F210" s="64" t="s">
        <v>48</v>
      </c>
    </row>
    <row r="211" spans="1:6" s="47" customFormat="1" ht="12">
      <c r="A211" s="44">
        <v>210</v>
      </c>
      <c r="B211" s="64" t="s">
        <v>30</v>
      </c>
      <c r="C211" s="64" t="s">
        <v>31</v>
      </c>
      <c r="D211" s="126">
        <v>356.79</v>
      </c>
      <c r="E211" s="46">
        <v>7282.05</v>
      </c>
      <c r="F211" s="64" t="s">
        <v>25</v>
      </c>
    </row>
    <row r="212" spans="1:6" s="47" customFormat="1" ht="12">
      <c r="A212" s="44">
        <v>211</v>
      </c>
      <c r="B212" s="64" t="s">
        <v>30</v>
      </c>
      <c r="C212" s="64" t="s">
        <v>31</v>
      </c>
      <c r="D212" s="126">
        <v>53.26</v>
      </c>
      <c r="E212" s="46">
        <v>1290.5999999999999</v>
      </c>
      <c r="F212" s="64" t="s">
        <v>25</v>
      </c>
    </row>
    <row r="213" spans="1:6" s="47" customFormat="1" ht="12">
      <c r="A213" s="44">
        <v>212</v>
      </c>
      <c r="B213" s="64" t="s">
        <v>30</v>
      </c>
      <c r="C213" s="64" t="s">
        <v>31</v>
      </c>
      <c r="D213" s="126">
        <v>163.9</v>
      </c>
      <c r="E213" s="46">
        <v>9455.2800000000007</v>
      </c>
      <c r="F213" s="64" t="s">
        <v>61</v>
      </c>
    </row>
    <row r="214" spans="1:6" s="47" customFormat="1" ht="12">
      <c r="A214" s="44">
        <v>213</v>
      </c>
      <c r="B214" s="64" t="s">
        <v>30</v>
      </c>
      <c r="C214" s="64" t="s">
        <v>31</v>
      </c>
      <c r="D214" s="126">
        <v>1825</v>
      </c>
      <c r="E214" s="46">
        <v>46957.8</v>
      </c>
      <c r="F214" s="64" t="s">
        <v>25</v>
      </c>
    </row>
    <row r="215" spans="1:6" s="47" customFormat="1" ht="12">
      <c r="A215" s="44">
        <v>214</v>
      </c>
      <c r="B215" s="64" t="s">
        <v>30</v>
      </c>
      <c r="C215" s="64" t="s">
        <v>31</v>
      </c>
      <c r="D215" s="126">
        <v>5864.42</v>
      </c>
      <c r="E215" s="46">
        <v>114946.4</v>
      </c>
      <c r="F215" s="64" t="s">
        <v>25</v>
      </c>
    </row>
    <row r="216" spans="1:6" s="47" customFormat="1" ht="12">
      <c r="A216" s="44">
        <v>215</v>
      </c>
      <c r="B216" s="64" t="s">
        <v>30</v>
      </c>
      <c r="C216" s="64" t="s">
        <v>31</v>
      </c>
      <c r="D216" s="126">
        <v>49.17</v>
      </c>
      <c r="E216" s="46">
        <v>1195.3499999999999</v>
      </c>
      <c r="F216" s="64" t="s">
        <v>25</v>
      </c>
    </row>
    <row r="217" spans="1:6" s="47" customFormat="1" ht="12">
      <c r="A217" s="44">
        <v>216</v>
      </c>
      <c r="B217" s="64" t="s">
        <v>30</v>
      </c>
      <c r="C217" s="64" t="s">
        <v>31</v>
      </c>
      <c r="D217" s="126">
        <v>32.64</v>
      </c>
      <c r="E217" s="46">
        <v>856.8</v>
      </c>
      <c r="F217" s="64" t="s">
        <v>25</v>
      </c>
    </row>
    <row r="218" spans="1:6" s="47" customFormat="1" ht="12">
      <c r="A218" s="44">
        <v>217</v>
      </c>
      <c r="B218" s="64" t="s">
        <v>30</v>
      </c>
      <c r="C218" s="64" t="s">
        <v>31</v>
      </c>
      <c r="D218" s="126">
        <v>81.12</v>
      </c>
      <c r="E218" s="46">
        <v>4001.87</v>
      </c>
      <c r="F218" s="64" t="s">
        <v>107</v>
      </c>
    </row>
    <row r="219" spans="1:6" s="47" customFormat="1" ht="12">
      <c r="A219" s="44">
        <v>218</v>
      </c>
      <c r="B219" s="64" t="s">
        <v>30</v>
      </c>
      <c r="C219" s="64" t="s">
        <v>31</v>
      </c>
      <c r="D219" s="126">
        <v>263</v>
      </c>
      <c r="E219" s="46">
        <v>12897.29</v>
      </c>
      <c r="F219" s="64" t="s">
        <v>107</v>
      </c>
    </row>
    <row r="220" spans="1:6" s="47" customFormat="1" ht="12">
      <c r="A220" s="44">
        <v>219</v>
      </c>
      <c r="B220" s="64" t="s">
        <v>30</v>
      </c>
      <c r="C220" s="64" t="s">
        <v>31</v>
      </c>
      <c r="D220" s="126">
        <v>114</v>
      </c>
      <c r="E220" s="46">
        <v>3754.35</v>
      </c>
      <c r="F220" s="64" t="s">
        <v>48</v>
      </c>
    </row>
    <row r="221" spans="1:6" s="47" customFormat="1" ht="12">
      <c r="A221" s="44">
        <v>220</v>
      </c>
      <c r="B221" s="64" t="s">
        <v>30</v>
      </c>
      <c r="C221" s="64" t="s">
        <v>31</v>
      </c>
      <c r="D221" s="126">
        <v>119.61</v>
      </c>
      <c r="E221" s="46">
        <v>4893</v>
      </c>
      <c r="F221" s="64" t="s">
        <v>25</v>
      </c>
    </row>
    <row r="222" spans="1:6" s="47" customFormat="1" ht="12">
      <c r="A222" s="44">
        <v>221</v>
      </c>
      <c r="B222" s="64" t="s">
        <v>30</v>
      </c>
      <c r="C222" s="64" t="s">
        <v>31</v>
      </c>
      <c r="D222" s="126">
        <v>2891.26</v>
      </c>
      <c r="E222" s="46">
        <v>121437.94</v>
      </c>
      <c r="F222" s="64" t="s">
        <v>58</v>
      </c>
    </row>
    <row r="223" spans="1:6" s="47" customFormat="1" ht="12">
      <c r="A223" s="44">
        <v>222</v>
      </c>
      <c r="B223" s="64" t="s">
        <v>30</v>
      </c>
      <c r="C223" s="64" t="s">
        <v>31</v>
      </c>
      <c r="D223" s="126">
        <v>689.13</v>
      </c>
      <c r="E223" s="46">
        <v>24433.24</v>
      </c>
      <c r="F223" s="64" t="s">
        <v>66</v>
      </c>
    </row>
    <row r="224" spans="1:6" s="47" customFormat="1" ht="12">
      <c r="A224" s="44">
        <v>223</v>
      </c>
      <c r="B224" s="64" t="s">
        <v>30</v>
      </c>
      <c r="C224" s="64" t="s">
        <v>31</v>
      </c>
      <c r="D224" s="126">
        <v>11089</v>
      </c>
      <c r="E224" s="46">
        <v>40467.480000000003</v>
      </c>
      <c r="F224" s="64" t="s">
        <v>102</v>
      </c>
    </row>
    <row r="225" spans="1:6" s="47" customFormat="1" ht="12">
      <c r="A225" s="44">
        <v>224</v>
      </c>
      <c r="B225" s="64" t="s">
        <v>30</v>
      </c>
      <c r="C225" s="64" t="s">
        <v>31</v>
      </c>
      <c r="D225" s="126">
        <v>122.75</v>
      </c>
      <c r="E225" s="46">
        <v>3301.32</v>
      </c>
      <c r="F225" s="64" t="s">
        <v>61</v>
      </c>
    </row>
    <row r="226" spans="1:6" s="47" customFormat="1" ht="12">
      <c r="A226" s="44">
        <v>225</v>
      </c>
      <c r="B226" s="64" t="s">
        <v>30</v>
      </c>
      <c r="C226" s="64" t="s">
        <v>31</v>
      </c>
      <c r="D226" s="126">
        <v>15.57</v>
      </c>
      <c r="E226" s="46">
        <v>293.39999999999998</v>
      </c>
      <c r="F226" s="64" t="s">
        <v>48</v>
      </c>
    </row>
    <row r="227" spans="1:6" s="47" customFormat="1" ht="12">
      <c r="A227" s="44">
        <v>226</v>
      </c>
      <c r="B227" s="64" t="s">
        <v>30</v>
      </c>
      <c r="C227" s="64" t="s">
        <v>31</v>
      </c>
      <c r="D227" s="126">
        <v>34.03</v>
      </c>
      <c r="E227" s="46">
        <v>1173.5999999999999</v>
      </c>
      <c r="F227" s="64" t="s">
        <v>25</v>
      </c>
    </row>
    <row r="228" spans="1:6" s="47" customFormat="1" ht="12">
      <c r="A228" s="44">
        <v>227</v>
      </c>
      <c r="B228" s="64" t="s">
        <v>30</v>
      </c>
      <c r="C228" s="64" t="s">
        <v>31</v>
      </c>
      <c r="D228" s="126">
        <v>65</v>
      </c>
      <c r="E228" s="46">
        <v>2077.6</v>
      </c>
      <c r="F228" s="64" t="s">
        <v>25</v>
      </c>
    </row>
    <row r="229" spans="1:6" s="47" customFormat="1" ht="12">
      <c r="A229" s="44">
        <v>228</v>
      </c>
      <c r="B229" s="64" t="s">
        <v>30</v>
      </c>
      <c r="C229" s="64" t="s">
        <v>31</v>
      </c>
      <c r="D229" s="126">
        <v>32.21</v>
      </c>
      <c r="E229" s="46">
        <v>1280</v>
      </c>
      <c r="F229" s="64" t="s">
        <v>25</v>
      </c>
    </row>
    <row r="230" spans="1:6" s="47" customFormat="1" ht="12">
      <c r="A230" s="44">
        <v>229</v>
      </c>
      <c r="B230" s="64" t="s">
        <v>30</v>
      </c>
      <c r="C230" s="64" t="s">
        <v>31</v>
      </c>
      <c r="D230" s="126">
        <v>31.92</v>
      </c>
      <c r="E230" s="46">
        <v>576</v>
      </c>
      <c r="F230" s="64" t="s">
        <v>61</v>
      </c>
    </row>
    <row r="231" spans="1:6" s="47" customFormat="1" ht="12">
      <c r="A231" s="44">
        <v>230</v>
      </c>
      <c r="B231" s="64" t="s">
        <v>30</v>
      </c>
      <c r="C231" s="64" t="s">
        <v>31</v>
      </c>
      <c r="D231" s="126">
        <v>22.4</v>
      </c>
      <c r="E231" s="46">
        <v>477.12</v>
      </c>
      <c r="F231" s="64" t="s">
        <v>61</v>
      </c>
    </row>
    <row r="232" spans="1:6" s="47" customFormat="1" ht="12">
      <c r="A232" s="44">
        <v>231</v>
      </c>
      <c r="B232" s="64" t="s">
        <v>30</v>
      </c>
      <c r="C232" s="64" t="s">
        <v>31</v>
      </c>
      <c r="D232" s="126">
        <v>1953.25</v>
      </c>
      <c r="E232" s="46">
        <v>110382.75</v>
      </c>
      <c r="F232" s="64" t="s">
        <v>25</v>
      </c>
    </row>
    <row r="233" spans="1:6" s="47" customFormat="1" ht="12">
      <c r="A233" s="44">
        <v>232</v>
      </c>
      <c r="B233" s="64" t="s">
        <v>30</v>
      </c>
      <c r="C233" s="64" t="s">
        <v>31</v>
      </c>
      <c r="D233" s="126">
        <v>107.92</v>
      </c>
      <c r="E233" s="46">
        <v>2623.28</v>
      </c>
      <c r="F233" s="64" t="s">
        <v>25</v>
      </c>
    </row>
    <row r="234" spans="1:6" s="47" customFormat="1" ht="12">
      <c r="A234" s="44">
        <v>233</v>
      </c>
      <c r="B234" s="64" t="s">
        <v>30</v>
      </c>
      <c r="C234" s="64" t="s">
        <v>31</v>
      </c>
      <c r="D234" s="126">
        <v>430.13</v>
      </c>
      <c r="E234" s="46">
        <v>15654.86</v>
      </c>
      <c r="F234" s="64" t="s">
        <v>66</v>
      </c>
    </row>
    <row r="235" spans="1:6" s="47" customFormat="1" ht="12">
      <c r="A235" s="44">
        <v>234</v>
      </c>
      <c r="B235" s="64" t="s">
        <v>30</v>
      </c>
      <c r="C235" s="64" t="s">
        <v>31</v>
      </c>
      <c r="D235" s="126">
        <v>210.77</v>
      </c>
      <c r="E235" s="46">
        <v>4595.13</v>
      </c>
      <c r="F235" s="64" t="s">
        <v>42</v>
      </c>
    </row>
    <row r="236" spans="1:6" s="47" customFormat="1" ht="12">
      <c r="A236" s="44">
        <v>235</v>
      </c>
      <c r="B236" s="64" t="s">
        <v>30</v>
      </c>
      <c r="C236" s="64" t="s">
        <v>31</v>
      </c>
      <c r="D236" s="126">
        <v>156.72999999999999</v>
      </c>
      <c r="E236" s="46">
        <v>4776</v>
      </c>
      <c r="F236" s="64" t="s">
        <v>25</v>
      </c>
    </row>
    <row r="237" spans="1:6" s="47" customFormat="1" ht="12">
      <c r="A237" s="44">
        <v>236</v>
      </c>
      <c r="B237" s="64" t="s">
        <v>30</v>
      </c>
      <c r="C237" s="64" t="s">
        <v>31</v>
      </c>
      <c r="D237" s="126">
        <v>50</v>
      </c>
      <c r="E237" s="46">
        <v>1217</v>
      </c>
      <c r="F237" s="64" t="s">
        <v>25</v>
      </c>
    </row>
    <row r="238" spans="1:6" s="47" customFormat="1" ht="12">
      <c r="A238" s="44">
        <v>237</v>
      </c>
      <c r="B238" s="64" t="s">
        <v>30</v>
      </c>
      <c r="C238" s="64" t="s">
        <v>31</v>
      </c>
      <c r="D238" s="126">
        <v>20.010000000000002</v>
      </c>
      <c r="E238" s="46">
        <v>1447.32</v>
      </c>
      <c r="F238" s="64" t="s">
        <v>25</v>
      </c>
    </row>
    <row r="239" spans="1:6" s="47" customFormat="1" ht="12">
      <c r="A239" s="44">
        <v>238</v>
      </c>
      <c r="B239" s="64" t="s">
        <v>30</v>
      </c>
      <c r="C239" s="64" t="s">
        <v>31</v>
      </c>
      <c r="D239" s="126">
        <v>101</v>
      </c>
      <c r="E239" s="46">
        <v>4505.25</v>
      </c>
      <c r="F239" s="64" t="s">
        <v>48</v>
      </c>
    </row>
    <row r="240" spans="1:6" s="47" customFormat="1" ht="12">
      <c r="A240" s="44">
        <v>239</v>
      </c>
      <c r="B240" s="64" t="s">
        <v>30</v>
      </c>
      <c r="C240" s="64" t="s">
        <v>31</v>
      </c>
      <c r="D240" s="126">
        <v>122</v>
      </c>
      <c r="E240" s="46">
        <v>4707</v>
      </c>
      <c r="F240" s="64" t="s">
        <v>107</v>
      </c>
    </row>
    <row r="241" spans="1:6" s="47" customFormat="1" ht="12">
      <c r="A241" s="44">
        <v>240</v>
      </c>
      <c r="B241" s="64" t="s">
        <v>30</v>
      </c>
      <c r="C241" s="64" t="s">
        <v>31</v>
      </c>
      <c r="D241" s="126">
        <v>66.849999999999994</v>
      </c>
      <c r="E241" s="46">
        <v>2002.63</v>
      </c>
      <c r="F241" s="64" t="s">
        <v>48</v>
      </c>
    </row>
    <row r="242" spans="1:6" s="47" customFormat="1" ht="12">
      <c r="A242" s="44">
        <v>241</v>
      </c>
      <c r="B242" s="64" t="s">
        <v>30</v>
      </c>
      <c r="C242" s="64" t="s">
        <v>31</v>
      </c>
      <c r="D242" s="126">
        <v>66.959999999999994</v>
      </c>
      <c r="E242" s="46">
        <v>1491.6</v>
      </c>
      <c r="F242" s="64" t="s">
        <v>119</v>
      </c>
    </row>
    <row r="243" spans="1:6" s="47" customFormat="1" ht="12">
      <c r="A243" s="44">
        <v>242</v>
      </c>
      <c r="B243" s="64" t="s">
        <v>30</v>
      </c>
      <c r="C243" s="64" t="s">
        <v>31</v>
      </c>
      <c r="D243" s="126">
        <v>6250.78</v>
      </c>
      <c r="E243" s="46">
        <v>331865.76</v>
      </c>
      <c r="F243" s="64" t="s">
        <v>25</v>
      </c>
    </row>
    <row r="244" spans="1:6" s="47" customFormat="1" ht="12">
      <c r="A244" s="44">
        <v>243</v>
      </c>
      <c r="B244" s="64" t="s">
        <v>30</v>
      </c>
      <c r="C244" s="64" t="s">
        <v>31</v>
      </c>
      <c r="D244" s="126">
        <v>129.13</v>
      </c>
      <c r="E244" s="46">
        <v>4314.6000000000004</v>
      </c>
      <c r="F244" s="64" t="s">
        <v>42</v>
      </c>
    </row>
    <row r="245" spans="1:6" s="47" customFormat="1" ht="12">
      <c r="A245" s="44">
        <v>244</v>
      </c>
      <c r="B245" s="64" t="s">
        <v>30</v>
      </c>
      <c r="C245" s="64" t="s">
        <v>31</v>
      </c>
      <c r="D245" s="126">
        <v>526.4</v>
      </c>
      <c r="E245" s="46">
        <v>17953.55</v>
      </c>
      <c r="F245" s="64" t="s">
        <v>61</v>
      </c>
    </row>
    <row r="246" spans="1:6" s="47" customFormat="1" ht="12">
      <c r="A246" s="44">
        <v>245</v>
      </c>
      <c r="B246" s="64" t="s">
        <v>30</v>
      </c>
      <c r="C246" s="64" t="s">
        <v>31</v>
      </c>
      <c r="D246" s="126">
        <v>271.77999999999997</v>
      </c>
      <c r="E246" s="46">
        <v>5963.43</v>
      </c>
      <c r="F246" s="64" t="s">
        <v>42</v>
      </c>
    </row>
    <row r="247" spans="1:6" s="47" customFormat="1" ht="12">
      <c r="A247" s="44">
        <v>246</v>
      </c>
      <c r="B247" s="64" t="s">
        <v>30</v>
      </c>
      <c r="C247" s="64" t="s">
        <v>31</v>
      </c>
      <c r="D247" s="126">
        <v>6.29</v>
      </c>
      <c r="E247" s="46">
        <v>622</v>
      </c>
      <c r="F247" s="64" t="s">
        <v>48</v>
      </c>
    </row>
    <row r="248" spans="1:6" s="47" customFormat="1" ht="12">
      <c r="A248" s="44">
        <v>247</v>
      </c>
      <c r="B248" s="64" t="s">
        <v>30</v>
      </c>
      <c r="C248" s="64" t="s">
        <v>31</v>
      </c>
      <c r="D248" s="126">
        <v>80.16</v>
      </c>
      <c r="E248" s="46">
        <v>2942</v>
      </c>
      <c r="F248" s="64" t="s">
        <v>25</v>
      </c>
    </row>
    <row r="249" spans="1:6" s="47" customFormat="1" ht="12">
      <c r="A249" s="44">
        <v>248</v>
      </c>
      <c r="B249" s="64" t="s">
        <v>30</v>
      </c>
      <c r="C249" s="64" t="s">
        <v>31</v>
      </c>
      <c r="D249" s="126">
        <v>37</v>
      </c>
      <c r="E249" s="46">
        <v>1734.2</v>
      </c>
      <c r="F249" s="64" t="s">
        <v>61</v>
      </c>
    </row>
    <row r="250" spans="1:6" s="47" customFormat="1" ht="12">
      <c r="A250" s="44">
        <v>249</v>
      </c>
      <c r="B250" s="64" t="s">
        <v>30</v>
      </c>
      <c r="C250" s="64" t="s">
        <v>31</v>
      </c>
      <c r="D250" s="126">
        <v>1909.62</v>
      </c>
      <c r="E250" s="46">
        <v>61095.19</v>
      </c>
      <c r="F250" s="64" t="s">
        <v>107</v>
      </c>
    </row>
    <row r="251" spans="1:6" s="47" customFormat="1" ht="12">
      <c r="A251" s="44">
        <v>250</v>
      </c>
      <c r="B251" s="64" t="s">
        <v>30</v>
      </c>
      <c r="C251" s="64" t="s">
        <v>31</v>
      </c>
      <c r="D251" s="126">
        <v>1916</v>
      </c>
      <c r="E251" s="46">
        <v>60849.48</v>
      </c>
      <c r="F251" s="64" t="s">
        <v>25</v>
      </c>
    </row>
    <row r="252" spans="1:6" s="47" customFormat="1" ht="12">
      <c r="A252" s="44">
        <v>251</v>
      </c>
      <c r="B252" s="64" t="s">
        <v>30</v>
      </c>
      <c r="C252" s="64" t="s">
        <v>31</v>
      </c>
      <c r="D252" s="126">
        <v>26.97</v>
      </c>
      <c r="E252" s="46">
        <v>277.8</v>
      </c>
      <c r="F252" s="64" t="s">
        <v>61</v>
      </c>
    </row>
    <row r="253" spans="1:6" s="47" customFormat="1" ht="12">
      <c r="A253" s="44">
        <v>252</v>
      </c>
      <c r="B253" s="64" t="s">
        <v>30</v>
      </c>
      <c r="C253" s="64" t="s">
        <v>31</v>
      </c>
      <c r="D253" s="126">
        <v>55</v>
      </c>
      <c r="E253" s="46">
        <v>1404.78</v>
      </c>
      <c r="F253" s="64" t="s">
        <v>25</v>
      </c>
    </row>
    <row r="254" spans="1:6" s="47" customFormat="1" ht="12">
      <c r="A254" s="44">
        <v>253</v>
      </c>
      <c r="B254" s="64" t="s">
        <v>30</v>
      </c>
      <c r="C254" s="64" t="s">
        <v>31</v>
      </c>
      <c r="D254" s="126">
        <v>159.24</v>
      </c>
      <c r="E254" s="46">
        <v>8356</v>
      </c>
      <c r="F254" s="64" t="s">
        <v>107</v>
      </c>
    </row>
    <row r="255" spans="1:6" s="47" customFormat="1" ht="24">
      <c r="A255" s="44">
        <v>254</v>
      </c>
      <c r="B255" s="64" t="s">
        <v>30</v>
      </c>
      <c r="C255" s="64" t="s">
        <v>241</v>
      </c>
      <c r="D255" s="126">
        <v>47.93</v>
      </c>
      <c r="E255" s="46">
        <v>436.2</v>
      </c>
      <c r="F255" s="64" t="s">
        <v>107</v>
      </c>
    </row>
    <row r="256" spans="1:6" s="47" customFormat="1" ht="12">
      <c r="A256" s="44">
        <v>255</v>
      </c>
      <c r="B256" s="64" t="s">
        <v>30</v>
      </c>
      <c r="C256" s="64" t="s">
        <v>234</v>
      </c>
      <c r="D256" s="126">
        <v>11089</v>
      </c>
      <c r="E256" s="46">
        <v>40467.480000000003</v>
      </c>
      <c r="F256" s="64" t="s">
        <v>102</v>
      </c>
    </row>
    <row r="257" spans="1:6" s="47" customFormat="1" ht="24">
      <c r="A257" s="44">
        <v>256</v>
      </c>
      <c r="B257" s="64" t="s">
        <v>30</v>
      </c>
      <c r="C257" s="64" t="s">
        <v>226</v>
      </c>
      <c r="D257" s="126">
        <v>51.86</v>
      </c>
      <c r="E257" s="46">
        <v>1318.12</v>
      </c>
      <c r="F257" s="64" t="s">
        <v>225</v>
      </c>
    </row>
    <row r="258" spans="1:6" s="47" customFormat="1" ht="24">
      <c r="A258" s="44">
        <v>257</v>
      </c>
      <c r="B258" s="64" t="s">
        <v>30</v>
      </c>
      <c r="C258" s="64" t="s">
        <v>226</v>
      </c>
      <c r="D258" s="126">
        <v>66.88</v>
      </c>
      <c r="E258" s="46">
        <v>1924.52</v>
      </c>
      <c r="F258" s="64" t="s">
        <v>225</v>
      </c>
    </row>
    <row r="259" spans="1:6" s="47" customFormat="1" ht="36">
      <c r="A259" s="44">
        <v>258</v>
      </c>
      <c r="B259" s="64" t="s">
        <v>242</v>
      </c>
      <c r="C259" s="64" t="s">
        <v>243</v>
      </c>
      <c r="D259" s="126">
        <v>8271.16</v>
      </c>
      <c r="E259" s="46">
        <v>16033.95</v>
      </c>
      <c r="F259" s="64" t="s">
        <v>107</v>
      </c>
    </row>
    <row r="260" spans="1:6" s="47" customFormat="1" ht="24">
      <c r="A260" s="44">
        <v>259</v>
      </c>
      <c r="B260" s="64" t="s">
        <v>69</v>
      </c>
      <c r="C260" s="64" t="s">
        <v>149</v>
      </c>
      <c r="D260" s="126">
        <v>2.2000000000000002</v>
      </c>
      <c r="E260" s="46">
        <v>2859.26</v>
      </c>
      <c r="F260" s="64" t="s">
        <v>50</v>
      </c>
    </row>
    <row r="261" spans="1:6" s="47" customFormat="1" ht="24">
      <c r="A261" s="44">
        <v>260</v>
      </c>
      <c r="B261" s="64" t="s">
        <v>69</v>
      </c>
      <c r="C261" s="64" t="s">
        <v>149</v>
      </c>
      <c r="D261" s="126">
        <v>35</v>
      </c>
      <c r="E261" s="46">
        <v>57766.84</v>
      </c>
      <c r="F261" s="64" t="s">
        <v>66</v>
      </c>
    </row>
    <row r="262" spans="1:6" s="47" customFormat="1" ht="24">
      <c r="A262" s="44">
        <v>261</v>
      </c>
      <c r="B262" s="64" t="s">
        <v>69</v>
      </c>
      <c r="C262" s="64" t="s">
        <v>149</v>
      </c>
      <c r="D262" s="126">
        <v>4.5</v>
      </c>
      <c r="E262" s="46">
        <v>46654.26</v>
      </c>
      <c r="F262" s="64" t="s">
        <v>66</v>
      </c>
    </row>
    <row r="263" spans="1:6" s="47" customFormat="1" ht="24">
      <c r="A263" s="44">
        <v>262</v>
      </c>
      <c r="B263" s="64" t="s">
        <v>69</v>
      </c>
      <c r="C263" s="64" t="s">
        <v>149</v>
      </c>
      <c r="D263" s="126">
        <v>56</v>
      </c>
      <c r="E263" s="46">
        <v>50760.12</v>
      </c>
      <c r="F263" s="64" t="s">
        <v>66</v>
      </c>
    </row>
    <row r="264" spans="1:6" s="47" customFormat="1" ht="24">
      <c r="A264" s="44">
        <v>263</v>
      </c>
      <c r="B264" s="64" t="s">
        <v>69</v>
      </c>
      <c r="C264" s="64" t="s">
        <v>149</v>
      </c>
      <c r="D264" s="126">
        <v>0.5</v>
      </c>
      <c r="E264" s="46">
        <v>454.46</v>
      </c>
      <c r="F264" s="64" t="s">
        <v>42</v>
      </c>
    </row>
    <row r="265" spans="1:6" s="47" customFormat="1" ht="24">
      <c r="A265" s="44">
        <v>264</v>
      </c>
      <c r="B265" s="64" t="s">
        <v>69</v>
      </c>
      <c r="C265" s="64" t="s">
        <v>149</v>
      </c>
      <c r="D265" s="126">
        <v>2</v>
      </c>
      <c r="E265" s="46">
        <v>62937.67</v>
      </c>
      <c r="F265" s="64" t="s">
        <v>66</v>
      </c>
    </row>
    <row r="266" spans="1:6" s="47" customFormat="1" ht="24">
      <c r="A266" s="44">
        <v>265</v>
      </c>
      <c r="B266" s="64" t="s">
        <v>69</v>
      </c>
      <c r="C266" s="64" t="s">
        <v>149</v>
      </c>
      <c r="D266" s="126">
        <v>18</v>
      </c>
      <c r="E266" s="46">
        <v>32483.27</v>
      </c>
      <c r="F266" s="64" t="s">
        <v>66</v>
      </c>
    </row>
    <row r="267" spans="1:6" s="47" customFormat="1" ht="24">
      <c r="A267" s="44">
        <v>266</v>
      </c>
      <c r="B267" s="64" t="s">
        <v>69</v>
      </c>
      <c r="C267" s="64" t="s">
        <v>149</v>
      </c>
      <c r="D267" s="126">
        <v>15</v>
      </c>
      <c r="E267" s="46">
        <v>26154.43</v>
      </c>
      <c r="F267" s="64" t="s">
        <v>66</v>
      </c>
    </row>
    <row r="268" spans="1:6" s="47" customFormat="1" ht="24">
      <c r="A268" s="44">
        <v>267</v>
      </c>
      <c r="B268" s="64" t="s">
        <v>69</v>
      </c>
      <c r="C268" s="64" t="s">
        <v>149</v>
      </c>
      <c r="D268" s="126">
        <v>105</v>
      </c>
      <c r="E268" s="46">
        <v>79030.17</v>
      </c>
      <c r="F268" s="64" t="s">
        <v>66</v>
      </c>
    </row>
    <row r="269" spans="1:6" s="47" customFormat="1" ht="24">
      <c r="A269" s="44">
        <v>268</v>
      </c>
      <c r="B269" s="64" t="s">
        <v>69</v>
      </c>
      <c r="C269" s="64" t="s">
        <v>149</v>
      </c>
      <c r="D269" s="126">
        <v>8</v>
      </c>
      <c r="E269" s="46">
        <v>13057.91</v>
      </c>
      <c r="F269" s="64" t="s">
        <v>50</v>
      </c>
    </row>
    <row r="270" spans="1:6" s="47" customFormat="1" ht="24">
      <c r="A270" s="44">
        <v>269</v>
      </c>
      <c r="B270" s="64" t="s">
        <v>69</v>
      </c>
      <c r="C270" s="64" t="s">
        <v>149</v>
      </c>
      <c r="D270" s="126">
        <v>22</v>
      </c>
      <c r="E270" s="46">
        <v>32598.25</v>
      </c>
      <c r="F270" s="64" t="s">
        <v>66</v>
      </c>
    </row>
    <row r="271" spans="1:6" s="47" customFormat="1" ht="24">
      <c r="A271" s="44">
        <v>270</v>
      </c>
      <c r="B271" s="64" t="s">
        <v>69</v>
      </c>
      <c r="C271" s="64" t="s">
        <v>149</v>
      </c>
      <c r="D271" s="126">
        <v>11.5</v>
      </c>
      <c r="E271" s="46">
        <v>17820.689999999999</v>
      </c>
      <c r="F271" s="64" t="s">
        <v>66</v>
      </c>
    </row>
    <row r="272" spans="1:6" s="47" customFormat="1" ht="24">
      <c r="A272" s="44">
        <v>271</v>
      </c>
      <c r="B272" s="64" t="s">
        <v>69</v>
      </c>
      <c r="C272" s="64" t="s">
        <v>149</v>
      </c>
      <c r="D272" s="126">
        <v>30</v>
      </c>
      <c r="E272" s="46">
        <v>57971.199999999997</v>
      </c>
      <c r="F272" s="64" t="s">
        <v>66</v>
      </c>
    </row>
    <row r="273" spans="1:6" s="47" customFormat="1" ht="24">
      <c r="A273" s="44">
        <v>272</v>
      </c>
      <c r="B273" s="64" t="s">
        <v>69</v>
      </c>
      <c r="C273" s="64" t="s">
        <v>149</v>
      </c>
      <c r="D273" s="126">
        <v>1.5</v>
      </c>
      <c r="E273" s="46">
        <v>23463.15</v>
      </c>
      <c r="F273" s="64" t="s">
        <v>66</v>
      </c>
    </row>
    <row r="274" spans="1:6" s="47" customFormat="1" ht="24">
      <c r="A274" s="44">
        <v>273</v>
      </c>
      <c r="B274" s="64" t="s">
        <v>69</v>
      </c>
      <c r="C274" s="64" t="s">
        <v>149</v>
      </c>
      <c r="D274" s="126">
        <v>2.2999999999999998</v>
      </c>
      <c r="E274" s="46">
        <v>65574.06</v>
      </c>
      <c r="F274" s="64" t="s">
        <v>66</v>
      </c>
    </row>
    <row r="275" spans="1:6" s="47" customFormat="1" ht="24">
      <c r="A275" s="44">
        <v>274</v>
      </c>
      <c r="B275" s="64" t="s">
        <v>69</v>
      </c>
      <c r="C275" s="64" t="s">
        <v>149</v>
      </c>
      <c r="D275" s="126">
        <v>27</v>
      </c>
      <c r="E275" s="46">
        <v>62953.93</v>
      </c>
      <c r="F275" s="64" t="s">
        <v>66</v>
      </c>
    </row>
    <row r="276" spans="1:6" s="47" customFormat="1" ht="24">
      <c r="A276" s="44">
        <v>275</v>
      </c>
      <c r="B276" s="64" t="s">
        <v>69</v>
      </c>
      <c r="C276" s="64" t="s">
        <v>149</v>
      </c>
      <c r="D276" s="126">
        <v>1</v>
      </c>
      <c r="E276" s="46">
        <v>21413.32</v>
      </c>
      <c r="F276" s="64" t="s">
        <v>66</v>
      </c>
    </row>
    <row r="277" spans="1:6" s="47" customFormat="1" ht="24">
      <c r="A277" s="44">
        <v>276</v>
      </c>
      <c r="B277" s="64" t="s">
        <v>69</v>
      </c>
      <c r="C277" s="64" t="s">
        <v>149</v>
      </c>
      <c r="D277" s="126">
        <v>2.5</v>
      </c>
      <c r="E277" s="46">
        <v>23272.01</v>
      </c>
      <c r="F277" s="64" t="s">
        <v>50</v>
      </c>
    </row>
    <row r="278" spans="1:6" s="47" customFormat="1" ht="24">
      <c r="A278" s="44">
        <v>277</v>
      </c>
      <c r="B278" s="64" t="s">
        <v>69</v>
      </c>
      <c r="C278" s="64" t="s">
        <v>149</v>
      </c>
      <c r="D278" s="126">
        <v>15.5</v>
      </c>
      <c r="E278" s="46">
        <v>26985.599999999999</v>
      </c>
      <c r="F278" s="64" t="s">
        <v>66</v>
      </c>
    </row>
    <row r="279" spans="1:6" s="47" customFormat="1" ht="24">
      <c r="A279" s="44">
        <v>278</v>
      </c>
      <c r="B279" s="64" t="s">
        <v>69</v>
      </c>
      <c r="C279" s="64" t="s">
        <v>149</v>
      </c>
      <c r="D279" s="126">
        <v>2</v>
      </c>
      <c r="E279" s="46">
        <v>13200.93</v>
      </c>
      <c r="F279" s="64" t="s">
        <v>66</v>
      </c>
    </row>
    <row r="280" spans="1:6" s="47" customFormat="1" ht="24">
      <c r="A280" s="44">
        <v>279</v>
      </c>
      <c r="B280" s="64" t="s">
        <v>69</v>
      </c>
      <c r="C280" s="64" t="s">
        <v>149</v>
      </c>
      <c r="D280" s="126">
        <v>2.5</v>
      </c>
      <c r="E280" s="46">
        <v>26922.75</v>
      </c>
      <c r="F280" s="64" t="s">
        <v>50</v>
      </c>
    </row>
    <row r="281" spans="1:6" s="47" customFormat="1" ht="24">
      <c r="A281" s="44">
        <v>280</v>
      </c>
      <c r="B281" s="64" t="s">
        <v>69</v>
      </c>
      <c r="C281" s="64" t="s">
        <v>149</v>
      </c>
      <c r="D281" s="126">
        <v>2</v>
      </c>
      <c r="E281" s="46">
        <v>27711.85</v>
      </c>
      <c r="F281" s="64" t="s">
        <v>50</v>
      </c>
    </row>
    <row r="282" spans="1:6" s="47" customFormat="1" ht="24">
      <c r="A282" s="44">
        <v>281</v>
      </c>
      <c r="B282" s="64" t="s">
        <v>69</v>
      </c>
      <c r="C282" s="64" t="s">
        <v>149</v>
      </c>
      <c r="D282" s="126">
        <v>6.5</v>
      </c>
      <c r="E282" s="46">
        <v>57864.05</v>
      </c>
      <c r="F282" s="64" t="s">
        <v>66</v>
      </c>
    </row>
    <row r="283" spans="1:6" s="47" customFormat="1" ht="24">
      <c r="A283" s="44">
        <v>282</v>
      </c>
      <c r="B283" s="64" t="s">
        <v>69</v>
      </c>
      <c r="C283" s="64" t="s">
        <v>149</v>
      </c>
      <c r="D283" s="126">
        <v>4</v>
      </c>
      <c r="E283" s="46">
        <v>115516.6</v>
      </c>
      <c r="F283" s="64" t="s">
        <v>66</v>
      </c>
    </row>
    <row r="284" spans="1:6" s="47" customFormat="1" ht="24">
      <c r="A284" s="44">
        <v>283</v>
      </c>
      <c r="B284" s="64" t="s">
        <v>69</v>
      </c>
      <c r="C284" s="64" t="s">
        <v>149</v>
      </c>
      <c r="D284" s="126">
        <v>2.2000000000000002</v>
      </c>
      <c r="E284" s="46">
        <v>65178.19</v>
      </c>
      <c r="F284" s="64" t="s">
        <v>66</v>
      </c>
    </row>
    <row r="285" spans="1:6" s="47" customFormat="1" ht="24">
      <c r="A285" s="44">
        <v>284</v>
      </c>
      <c r="B285" s="64" t="s">
        <v>69</v>
      </c>
      <c r="C285" s="64" t="s">
        <v>149</v>
      </c>
      <c r="D285" s="126">
        <v>60</v>
      </c>
      <c r="E285" s="46">
        <v>45741.66</v>
      </c>
      <c r="F285" s="64" t="s">
        <v>66</v>
      </c>
    </row>
    <row r="286" spans="1:6" s="47" customFormat="1" ht="24">
      <c r="A286" s="44">
        <v>285</v>
      </c>
      <c r="B286" s="64" t="s">
        <v>69</v>
      </c>
      <c r="C286" s="64" t="s">
        <v>149</v>
      </c>
      <c r="D286" s="126">
        <v>90</v>
      </c>
      <c r="E286" s="46">
        <v>45614.9</v>
      </c>
      <c r="F286" s="64" t="s">
        <v>66</v>
      </c>
    </row>
    <row r="287" spans="1:6" s="47" customFormat="1" ht="24">
      <c r="A287" s="44">
        <v>286</v>
      </c>
      <c r="B287" s="64" t="s">
        <v>69</v>
      </c>
      <c r="C287" s="64" t="s">
        <v>149</v>
      </c>
      <c r="D287" s="126">
        <v>3.7</v>
      </c>
      <c r="E287" s="46">
        <v>5913.76</v>
      </c>
      <c r="F287" s="64" t="s">
        <v>50</v>
      </c>
    </row>
    <row r="288" spans="1:6" s="47" customFormat="1" ht="24">
      <c r="A288" s="44">
        <v>287</v>
      </c>
      <c r="B288" s="64" t="s">
        <v>69</v>
      </c>
      <c r="C288" s="64" t="s">
        <v>149</v>
      </c>
      <c r="D288" s="126">
        <v>2</v>
      </c>
      <c r="E288" s="46">
        <v>66337.7</v>
      </c>
      <c r="F288" s="64" t="s">
        <v>66</v>
      </c>
    </row>
    <row r="289" spans="1:6" s="47" customFormat="1" ht="24">
      <c r="A289" s="44">
        <v>288</v>
      </c>
      <c r="B289" s="64" t="s">
        <v>69</v>
      </c>
      <c r="C289" s="64" t="s">
        <v>149</v>
      </c>
      <c r="D289" s="126">
        <v>0.5</v>
      </c>
      <c r="E289" s="46">
        <v>6661.51</v>
      </c>
      <c r="F289" s="64" t="s">
        <v>66</v>
      </c>
    </row>
    <row r="290" spans="1:6" s="47" customFormat="1" ht="24">
      <c r="A290" s="44">
        <v>289</v>
      </c>
      <c r="B290" s="64" t="s">
        <v>69</v>
      </c>
      <c r="C290" s="64" t="s">
        <v>149</v>
      </c>
      <c r="D290" s="126">
        <v>26</v>
      </c>
      <c r="E290" s="46">
        <v>41109.57</v>
      </c>
      <c r="F290" s="64" t="s">
        <v>66</v>
      </c>
    </row>
    <row r="291" spans="1:6" s="47" customFormat="1" ht="24">
      <c r="A291" s="44">
        <v>290</v>
      </c>
      <c r="B291" s="64" t="s">
        <v>69</v>
      </c>
      <c r="C291" s="64" t="s">
        <v>149</v>
      </c>
      <c r="D291" s="126">
        <v>10</v>
      </c>
      <c r="E291" s="46">
        <v>15922.53</v>
      </c>
      <c r="F291" s="64" t="s">
        <v>66</v>
      </c>
    </row>
    <row r="292" spans="1:6" s="47" customFormat="1" ht="24">
      <c r="A292" s="44">
        <v>291</v>
      </c>
      <c r="B292" s="64" t="s">
        <v>69</v>
      </c>
      <c r="C292" s="64" t="s">
        <v>149</v>
      </c>
      <c r="D292" s="126">
        <v>2</v>
      </c>
      <c r="E292" s="46">
        <v>52815.85</v>
      </c>
      <c r="F292" s="64" t="s">
        <v>42</v>
      </c>
    </row>
    <row r="293" spans="1:6" s="47" customFormat="1" ht="24">
      <c r="A293" s="44">
        <v>292</v>
      </c>
      <c r="B293" s="64" t="s">
        <v>69</v>
      </c>
      <c r="C293" s="64" t="s">
        <v>149</v>
      </c>
      <c r="D293" s="126">
        <v>4</v>
      </c>
      <c r="E293" s="46">
        <v>23436.89</v>
      </c>
      <c r="F293" s="64" t="s">
        <v>66</v>
      </c>
    </row>
    <row r="294" spans="1:6" s="47" customFormat="1" ht="24">
      <c r="A294" s="44">
        <v>293</v>
      </c>
      <c r="B294" s="64" t="s">
        <v>69</v>
      </c>
      <c r="C294" s="64" t="s">
        <v>149</v>
      </c>
      <c r="D294" s="126">
        <v>56</v>
      </c>
      <c r="E294" s="46">
        <v>90106.36</v>
      </c>
      <c r="F294" s="64" t="s">
        <v>66</v>
      </c>
    </row>
    <row r="295" spans="1:6" s="47" customFormat="1" ht="24">
      <c r="A295" s="44">
        <v>294</v>
      </c>
      <c r="B295" s="64" t="s">
        <v>69</v>
      </c>
      <c r="C295" s="64" t="s">
        <v>149</v>
      </c>
      <c r="D295" s="126">
        <v>10.5</v>
      </c>
      <c r="E295" s="46">
        <v>18494.3</v>
      </c>
      <c r="F295" s="64" t="s">
        <v>66</v>
      </c>
    </row>
    <row r="296" spans="1:6" s="47" customFormat="1" ht="24">
      <c r="A296" s="44">
        <v>295</v>
      </c>
      <c r="B296" s="64" t="s">
        <v>69</v>
      </c>
      <c r="C296" s="64" t="s">
        <v>149</v>
      </c>
      <c r="D296" s="126">
        <v>5.5</v>
      </c>
      <c r="E296" s="46">
        <v>69509.899999999994</v>
      </c>
      <c r="F296" s="64" t="s">
        <v>66</v>
      </c>
    </row>
    <row r="297" spans="1:6" s="47" customFormat="1" ht="24">
      <c r="A297" s="44">
        <v>296</v>
      </c>
      <c r="B297" s="64" t="s">
        <v>69</v>
      </c>
      <c r="C297" s="64" t="s">
        <v>149</v>
      </c>
      <c r="D297" s="126">
        <v>5.8</v>
      </c>
      <c r="E297" s="46">
        <v>11636.58</v>
      </c>
      <c r="F297" s="64" t="s">
        <v>50</v>
      </c>
    </row>
    <row r="298" spans="1:6" s="47" customFormat="1" ht="24">
      <c r="A298" s="44">
        <v>297</v>
      </c>
      <c r="B298" s="64" t="s">
        <v>69</v>
      </c>
      <c r="C298" s="64" t="s">
        <v>149</v>
      </c>
      <c r="D298" s="126">
        <v>58.5</v>
      </c>
      <c r="E298" s="46">
        <v>58667.66</v>
      </c>
      <c r="F298" s="64" t="s">
        <v>66</v>
      </c>
    </row>
    <row r="299" spans="1:6" s="47" customFormat="1" ht="24">
      <c r="A299" s="44">
        <v>298</v>
      </c>
      <c r="B299" s="64" t="s">
        <v>69</v>
      </c>
      <c r="C299" s="64" t="s">
        <v>149</v>
      </c>
      <c r="D299" s="126">
        <v>1</v>
      </c>
      <c r="E299" s="46">
        <v>7051.73</v>
      </c>
      <c r="F299" s="64" t="s">
        <v>50</v>
      </c>
    </row>
    <row r="300" spans="1:6" s="47" customFormat="1" ht="24">
      <c r="A300" s="44">
        <v>299</v>
      </c>
      <c r="B300" s="64" t="s">
        <v>69</v>
      </c>
      <c r="C300" s="64" t="s">
        <v>149</v>
      </c>
      <c r="D300" s="126">
        <v>10</v>
      </c>
      <c r="E300" s="46">
        <v>60565.25</v>
      </c>
      <c r="F300" s="64" t="s">
        <v>66</v>
      </c>
    </row>
    <row r="301" spans="1:6" s="47" customFormat="1" ht="24">
      <c r="A301" s="44">
        <v>300</v>
      </c>
      <c r="B301" s="64" t="s">
        <v>69</v>
      </c>
      <c r="C301" s="64" t="s">
        <v>149</v>
      </c>
      <c r="D301" s="126">
        <v>0.5</v>
      </c>
      <c r="E301" s="46">
        <v>258.85000000000002</v>
      </c>
      <c r="F301" s="64" t="s">
        <v>42</v>
      </c>
    </row>
    <row r="302" spans="1:6" s="47" customFormat="1" ht="24">
      <c r="A302" s="44">
        <v>301</v>
      </c>
      <c r="B302" s="64" t="s">
        <v>69</v>
      </c>
      <c r="C302" s="64" t="s">
        <v>149</v>
      </c>
      <c r="D302" s="126">
        <v>3</v>
      </c>
      <c r="E302" s="46">
        <v>42348.66</v>
      </c>
      <c r="F302" s="64" t="s">
        <v>217</v>
      </c>
    </row>
    <row r="303" spans="1:6" s="47" customFormat="1" ht="24">
      <c r="A303" s="44">
        <v>302</v>
      </c>
      <c r="B303" s="64" t="s">
        <v>69</v>
      </c>
      <c r="C303" s="64" t="s">
        <v>149</v>
      </c>
      <c r="D303" s="126">
        <v>8</v>
      </c>
      <c r="E303" s="46">
        <v>43366.080000000002</v>
      </c>
      <c r="F303" s="64" t="s">
        <v>217</v>
      </c>
    </row>
    <row r="304" spans="1:6" s="47" customFormat="1" ht="24">
      <c r="A304" s="44">
        <v>303</v>
      </c>
      <c r="B304" s="64" t="s">
        <v>69</v>
      </c>
      <c r="C304" s="64" t="s">
        <v>149</v>
      </c>
      <c r="D304" s="126">
        <v>12.5</v>
      </c>
      <c r="E304" s="46">
        <v>377019.97</v>
      </c>
      <c r="F304" s="64" t="s">
        <v>102</v>
      </c>
    </row>
    <row r="305" spans="1:6" s="47" customFormat="1" ht="24">
      <c r="A305" s="44">
        <v>304</v>
      </c>
      <c r="B305" s="64" t="s">
        <v>69</v>
      </c>
      <c r="C305" s="64" t="s">
        <v>149</v>
      </c>
      <c r="D305" s="126">
        <v>15</v>
      </c>
      <c r="E305" s="46">
        <v>19502.13</v>
      </c>
      <c r="F305" s="64" t="s">
        <v>217</v>
      </c>
    </row>
    <row r="306" spans="1:6" s="47" customFormat="1" ht="24">
      <c r="A306" s="44">
        <v>305</v>
      </c>
      <c r="B306" s="64" t="s">
        <v>69</v>
      </c>
      <c r="C306" s="64" t="s">
        <v>149</v>
      </c>
      <c r="D306" s="126">
        <v>16</v>
      </c>
      <c r="E306" s="46">
        <v>44304.88</v>
      </c>
      <c r="F306" s="64" t="s">
        <v>217</v>
      </c>
    </row>
    <row r="307" spans="1:6" s="47" customFormat="1" ht="24">
      <c r="A307" s="44">
        <v>306</v>
      </c>
      <c r="B307" s="64" t="s">
        <v>69</v>
      </c>
      <c r="C307" s="64" t="s">
        <v>149</v>
      </c>
      <c r="D307" s="126">
        <v>17.5</v>
      </c>
      <c r="E307" s="46">
        <v>22039.34</v>
      </c>
      <c r="F307" s="64" t="s">
        <v>217</v>
      </c>
    </row>
    <row r="308" spans="1:6" s="47" customFormat="1" ht="24">
      <c r="A308" s="44">
        <v>307</v>
      </c>
      <c r="B308" s="64" t="s">
        <v>69</v>
      </c>
      <c r="C308" s="64" t="s">
        <v>149</v>
      </c>
      <c r="D308" s="126">
        <v>3.5</v>
      </c>
      <c r="E308" s="46">
        <v>44009.01</v>
      </c>
      <c r="F308" s="64" t="s">
        <v>217</v>
      </c>
    </row>
    <row r="309" spans="1:6" s="47" customFormat="1" ht="24">
      <c r="A309" s="44">
        <v>308</v>
      </c>
      <c r="B309" s="64" t="s">
        <v>69</v>
      </c>
      <c r="C309" s="64" t="s">
        <v>149</v>
      </c>
      <c r="D309" s="126">
        <v>2</v>
      </c>
      <c r="E309" s="46">
        <v>23020.47</v>
      </c>
      <c r="F309" s="64" t="s">
        <v>164</v>
      </c>
    </row>
    <row r="310" spans="1:6" s="47" customFormat="1" ht="24">
      <c r="A310" s="44">
        <v>309</v>
      </c>
      <c r="B310" s="64" t="s">
        <v>69</v>
      </c>
      <c r="C310" s="64" t="s">
        <v>149</v>
      </c>
      <c r="D310" s="126">
        <v>16.5</v>
      </c>
      <c r="E310" s="46">
        <v>30872.93</v>
      </c>
      <c r="F310" s="64" t="s">
        <v>217</v>
      </c>
    </row>
    <row r="311" spans="1:6" s="47" customFormat="1" ht="24">
      <c r="A311" s="44">
        <v>310</v>
      </c>
      <c r="B311" s="64" t="s">
        <v>237</v>
      </c>
      <c r="C311" s="64" t="s">
        <v>238</v>
      </c>
      <c r="D311" s="126">
        <v>26880</v>
      </c>
      <c r="E311" s="46">
        <v>53887.68</v>
      </c>
      <c r="F311" s="64" t="s">
        <v>184</v>
      </c>
    </row>
    <row r="312" spans="1:6" s="47" customFormat="1" ht="12">
      <c r="A312" s="44">
        <v>311</v>
      </c>
      <c r="B312" s="64" t="s">
        <v>71</v>
      </c>
      <c r="C312" s="64" t="s">
        <v>156</v>
      </c>
      <c r="D312" s="126">
        <v>5735.5</v>
      </c>
      <c r="E312" s="46">
        <v>32491.439999999999</v>
      </c>
      <c r="F312" s="64" t="s">
        <v>66</v>
      </c>
    </row>
    <row r="313" spans="1:6" s="47" customFormat="1" ht="12">
      <c r="A313" s="44">
        <v>312</v>
      </c>
      <c r="B313" s="64" t="s">
        <v>71</v>
      </c>
      <c r="C313" s="64" t="s">
        <v>156</v>
      </c>
      <c r="D313" s="126">
        <v>4696</v>
      </c>
      <c r="E313" s="46">
        <v>26550.720000000001</v>
      </c>
      <c r="F313" s="64" t="s">
        <v>66</v>
      </c>
    </row>
    <row r="314" spans="1:6" s="47" customFormat="1" ht="12">
      <c r="A314" s="44">
        <v>313</v>
      </c>
      <c r="B314" s="64" t="s">
        <v>71</v>
      </c>
      <c r="C314" s="64" t="s">
        <v>156</v>
      </c>
      <c r="D314" s="126">
        <v>5252.5</v>
      </c>
      <c r="E314" s="46">
        <v>31992.33</v>
      </c>
      <c r="F314" s="64" t="s">
        <v>66</v>
      </c>
    </row>
    <row r="315" spans="1:6" s="47" customFormat="1" ht="12">
      <c r="A315" s="44">
        <v>314</v>
      </c>
      <c r="B315" s="64" t="s">
        <v>71</v>
      </c>
      <c r="C315" s="64" t="s">
        <v>156</v>
      </c>
      <c r="D315" s="126">
        <v>4632</v>
      </c>
      <c r="E315" s="46">
        <v>26092.66</v>
      </c>
      <c r="F315" s="64" t="s">
        <v>66</v>
      </c>
    </row>
    <row r="316" spans="1:6" s="47" customFormat="1" ht="12">
      <c r="A316" s="44">
        <v>315</v>
      </c>
      <c r="B316" s="64" t="s">
        <v>71</v>
      </c>
      <c r="C316" s="64" t="s">
        <v>156</v>
      </c>
      <c r="D316" s="126">
        <v>4866</v>
      </c>
      <c r="E316" s="46">
        <v>31363.27</v>
      </c>
      <c r="F316" s="64" t="s">
        <v>66</v>
      </c>
    </row>
    <row r="317" spans="1:6" s="47" customFormat="1" ht="12">
      <c r="A317" s="44">
        <v>316</v>
      </c>
      <c r="B317" s="64" t="s">
        <v>71</v>
      </c>
      <c r="C317" s="64" t="s">
        <v>156</v>
      </c>
      <c r="D317" s="126">
        <v>4807</v>
      </c>
      <c r="E317" s="46">
        <v>29324.880000000001</v>
      </c>
      <c r="F317" s="64" t="s">
        <v>66</v>
      </c>
    </row>
    <row r="318" spans="1:6" s="47" customFormat="1" ht="12">
      <c r="A318" s="44">
        <v>317</v>
      </c>
      <c r="B318" s="64" t="s">
        <v>71</v>
      </c>
      <c r="C318" s="64" t="s">
        <v>156</v>
      </c>
      <c r="D318" s="126">
        <v>4913</v>
      </c>
      <c r="E318" s="46">
        <v>29832.83</v>
      </c>
      <c r="F318" s="64" t="s">
        <v>66</v>
      </c>
    </row>
    <row r="319" spans="1:6" s="47" customFormat="1" ht="12">
      <c r="A319" s="44">
        <v>318</v>
      </c>
      <c r="B319" s="64" t="s">
        <v>71</v>
      </c>
      <c r="C319" s="64" t="s">
        <v>156</v>
      </c>
      <c r="D319" s="126">
        <v>3912</v>
      </c>
      <c r="E319" s="46">
        <v>29447.439999999999</v>
      </c>
      <c r="F319" s="64" t="s">
        <v>66</v>
      </c>
    </row>
    <row r="320" spans="1:6" s="47" customFormat="1" ht="12">
      <c r="A320" s="44">
        <v>319</v>
      </c>
      <c r="B320" s="64" t="s">
        <v>71</v>
      </c>
      <c r="C320" s="64" t="s">
        <v>156</v>
      </c>
      <c r="D320" s="126">
        <v>5088.5</v>
      </c>
      <c r="E320" s="46">
        <v>31195.439999999999</v>
      </c>
      <c r="F320" s="64" t="s">
        <v>66</v>
      </c>
    </row>
    <row r="321" spans="1:6" s="47" customFormat="1" ht="12">
      <c r="A321" s="44">
        <v>320</v>
      </c>
      <c r="B321" s="64" t="s">
        <v>71</v>
      </c>
      <c r="C321" s="64" t="s">
        <v>156</v>
      </c>
      <c r="D321" s="126">
        <v>4829</v>
      </c>
      <c r="E321" s="46">
        <v>30026.95</v>
      </c>
      <c r="F321" s="64" t="s">
        <v>66</v>
      </c>
    </row>
    <row r="322" spans="1:6" s="47" customFormat="1" ht="12">
      <c r="A322" s="44">
        <v>321</v>
      </c>
      <c r="B322" s="64" t="s">
        <v>71</v>
      </c>
      <c r="C322" s="64" t="s">
        <v>156</v>
      </c>
      <c r="D322" s="126">
        <v>3733.5</v>
      </c>
      <c r="E322" s="46">
        <v>24364.799999999999</v>
      </c>
      <c r="F322" s="64" t="s">
        <v>66</v>
      </c>
    </row>
    <row r="323" spans="1:6" s="47" customFormat="1" ht="12">
      <c r="A323" s="44">
        <v>322</v>
      </c>
      <c r="B323" s="64" t="s">
        <v>71</v>
      </c>
      <c r="C323" s="64" t="s">
        <v>156</v>
      </c>
      <c r="D323" s="126">
        <v>4810</v>
      </c>
      <c r="E323" s="46">
        <v>31744.94</v>
      </c>
      <c r="F323" s="64" t="s">
        <v>66</v>
      </c>
    </row>
    <row r="324" spans="1:6" s="47" customFormat="1" ht="12">
      <c r="A324" s="44">
        <v>323</v>
      </c>
      <c r="B324" s="64" t="s">
        <v>71</v>
      </c>
      <c r="C324" s="64" t="s">
        <v>156</v>
      </c>
      <c r="D324" s="126">
        <v>5018</v>
      </c>
      <c r="E324" s="46">
        <v>30682.080000000002</v>
      </c>
      <c r="F324" s="64" t="s">
        <v>66</v>
      </c>
    </row>
    <row r="325" spans="1:6" s="47" customFormat="1" ht="12">
      <c r="A325" s="44">
        <v>324</v>
      </c>
      <c r="B325" s="64" t="s">
        <v>71</v>
      </c>
      <c r="C325" s="64" t="s">
        <v>156</v>
      </c>
      <c r="D325" s="126">
        <v>4655</v>
      </c>
      <c r="E325" s="46">
        <v>31942.22</v>
      </c>
      <c r="F325" s="64" t="s">
        <v>66</v>
      </c>
    </row>
    <row r="326" spans="1:6" s="47" customFormat="1" ht="12">
      <c r="A326" s="44">
        <v>325</v>
      </c>
      <c r="B326" s="64" t="s">
        <v>71</v>
      </c>
      <c r="C326" s="64" t="s">
        <v>156</v>
      </c>
      <c r="D326" s="126">
        <v>4375.5</v>
      </c>
      <c r="E326" s="46">
        <v>27248.400000000001</v>
      </c>
      <c r="F326" s="64" t="s">
        <v>66</v>
      </c>
    </row>
    <row r="327" spans="1:6" s="47" customFormat="1" ht="12">
      <c r="A327" s="44">
        <v>326</v>
      </c>
      <c r="B327" s="64" t="s">
        <v>71</v>
      </c>
      <c r="C327" s="64" t="s">
        <v>156</v>
      </c>
      <c r="D327" s="126">
        <v>4196.5</v>
      </c>
      <c r="E327" s="46">
        <v>31758.67</v>
      </c>
      <c r="F327" s="64" t="s">
        <v>66</v>
      </c>
    </row>
    <row r="328" spans="1:6" s="47" customFormat="1" ht="12">
      <c r="A328" s="44">
        <v>327</v>
      </c>
      <c r="B328" s="64" t="s">
        <v>71</v>
      </c>
      <c r="C328" s="64" t="s">
        <v>156</v>
      </c>
      <c r="D328" s="126">
        <v>4537.9399999999996</v>
      </c>
      <c r="E328" s="46">
        <v>27167.759999999998</v>
      </c>
      <c r="F328" s="64" t="s">
        <v>66</v>
      </c>
    </row>
    <row r="329" spans="1:6" s="47" customFormat="1" ht="24">
      <c r="A329" s="44">
        <v>328</v>
      </c>
      <c r="B329" s="64" t="s">
        <v>71</v>
      </c>
      <c r="C329" s="64" t="s">
        <v>252</v>
      </c>
      <c r="D329" s="126">
        <v>4582.24</v>
      </c>
      <c r="E329" s="46">
        <v>29222.48</v>
      </c>
      <c r="F329" s="64" t="s">
        <v>251</v>
      </c>
    </row>
    <row r="330" spans="1:6" s="47" customFormat="1" ht="12">
      <c r="A330" s="44">
        <v>329</v>
      </c>
      <c r="B330" s="64" t="s">
        <v>113</v>
      </c>
      <c r="C330" s="64" t="s">
        <v>146</v>
      </c>
      <c r="D330" s="126">
        <v>3408</v>
      </c>
      <c r="E330" s="46">
        <v>8310</v>
      </c>
      <c r="F330" s="64" t="s">
        <v>112</v>
      </c>
    </row>
    <row r="331" spans="1:6" s="47" customFormat="1" ht="36">
      <c r="A331" s="44">
        <v>330</v>
      </c>
      <c r="B331" s="64" t="s">
        <v>113</v>
      </c>
      <c r="C331" s="64" t="s">
        <v>244</v>
      </c>
      <c r="D331" s="126">
        <v>16960</v>
      </c>
      <c r="E331" s="46">
        <v>39840</v>
      </c>
      <c r="F331" s="64" t="s">
        <v>107</v>
      </c>
    </row>
    <row r="332" spans="1:6" s="47" customFormat="1" ht="36">
      <c r="A332" s="44">
        <v>331</v>
      </c>
      <c r="B332" s="64" t="s">
        <v>113</v>
      </c>
      <c r="C332" s="64" t="s">
        <v>245</v>
      </c>
      <c r="D332" s="126">
        <v>1100</v>
      </c>
      <c r="E332" s="46">
        <v>2167.1999999999998</v>
      </c>
      <c r="F332" s="64" t="s">
        <v>107</v>
      </c>
    </row>
    <row r="333" spans="1:6" s="47" customFormat="1" ht="12">
      <c r="A333" s="44">
        <v>332</v>
      </c>
      <c r="B333" s="64" t="s">
        <v>99</v>
      </c>
      <c r="C333" s="64" t="s">
        <v>100</v>
      </c>
      <c r="D333" s="126">
        <v>3.7</v>
      </c>
      <c r="E333" s="46">
        <v>78</v>
      </c>
      <c r="F333" s="64" t="s">
        <v>25</v>
      </c>
    </row>
    <row r="334" spans="1:6" s="47" customFormat="1" ht="12">
      <c r="A334" s="44">
        <v>333</v>
      </c>
      <c r="B334" s="64" t="s">
        <v>99</v>
      </c>
      <c r="C334" s="64" t="s">
        <v>100</v>
      </c>
      <c r="D334" s="126">
        <v>574</v>
      </c>
      <c r="E334" s="46">
        <v>4116.7</v>
      </c>
      <c r="F334" s="64" t="s">
        <v>25</v>
      </c>
    </row>
    <row r="335" spans="1:6" s="47" customFormat="1" ht="12">
      <c r="A335" s="44">
        <v>334</v>
      </c>
      <c r="B335" s="64" t="s">
        <v>99</v>
      </c>
      <c r="C335" s="64" t="s">
        <v>100</v>
      </c>
      <c r="D335" s="126">
        <v>886</v>
      </c>
      <c r="E335" s="46">
        <v>2126.96</v>
      </c>
      <c r="F335" s="64" t="s">
        <v>25</v>
      </c>
    </row>
    <row r="336" spans="1:6" s="47" customFormat="1" ht="12">
      <c r="A336" s="44">
        <v>335</v>
      </c>
      <c r="B336" s="64" t="s">
        <v>99</v>
      </c>
      <c r="C336" s="64" t="s">
        <v>100</v>
      </c>
      <c r="D336" s="126">
        <v>320</v>
      </c>
      <c r="E336" s="46">
        <v>200</v>
      </c>
      <c r="F336" s="64" t="s">
        <v>25</v>
      </c>
    </row>
    <row r="337" spans="1:6" s="47" customFormat="1" ht="12">
      <c r="A337" s="44">
        <v>336</v>
      </c>
      <c r="B337" s="64" t="s">
        <v>99</v>
      </c>
      <c r="C337" s="64" t="s">
        <v>100</v>
      </c>
      <c r="D337" s="126">
        <v>4808.8999999999996</v>
      </c>
      <c r="E337" s="46">
        <v>6288.6</v>
      </c>
      <c r="F337" s="64" t="s">
        <v>25</v>
      </c>
    </row>
    <row r="338" spans="1:6" s="47" customFormat="1" ht="12">
      <c r="A338" s="44">
        <v>337</v>
      </c>
      <c r="B338" s="64" t="s">
        <v>99</v>
      </c>
      <c r="C338" s="64" t="s">
        <v>100</v>
      </c>
      <c r="D338" s="126">
        <v>15</v>
      </c>
      <c r="E338" s="46">
        <v>1373.8</v>
      </c>
      <c r="F338" s="64" t="s">
        <v>25</v>
      </c>
    </row>
    <row r="339" spans="1:6" s="47" customFormat="1" ht="12">
      <c r="A339" s="44">
        <v>338</v>
      </c>
      <c r="B339" s="64" t="s">
        <v>99</v>
      </c>
      <c r="C339" s="64" t="s">
        <v>100</v>
      </c>
      <c r="D339" s="126">
        <v>1.25</v>
      </c>
      <c r="E339" s="46">
        <v>1</v>
      </c>
      <c r="F339" s="64" t="s">
        <v>25</v>
      </c>
    </row>
    <row r="340" spans="1:6" s="47" customFormat="1" ht="12">
      <c r="A340" s="44">
        <v>339</v>
      </c>
      <c r="B340" s="64" t="s">
        <v>99</v>
      </c>
      <c r="C340" s="64" t="s">
        <v>100</v>
      </c>
      <c r="D340" s="126">
        <v>308.3</v>
      </c>
      <c r="E340" s="46">
        <v>35</v>
      </c>
      <c r="F340" s="64" t="s">
        <v>25</v>
      </c>
    </row>
    <row r="341" spans="1:6" s="47" customFormat="1" ht="12">
      <c r="A341" s="44">
        <v>340</v>
      </c>
      <c r="B341" s="64" t="s">
        <v>99</v>
      </c>
      <c r="C341" s="64" t="s">
        <v>100</v>
      </c>
      <c r="D341" s="126">
        <v>6175.47</v>
      </c>
      <c r="E341" s="46">
        <v>18962.7</v>
      </c>
      <c r="F341" s="64" t="s">
        <v>58</v>
      </c>
    </row>
    <row r="342" spans="1:6" s="47" customFormat="1" ht="12">
      <c r="A342" s="44">
        <v>341</v>
      </c>
      <c r="B342" s="64" t="s">
        <v>262</v>
      </c>
      <c r="C342" s="64" t="s">
        <v>263</v>
      </c>
      <c r="D342" s="126">
        <v>16500</v>
      </c>
      <c r="E342" s="46">
        <v>49208.6</v>
      </c>
      <c r="F342" s="64" t="s">
        <v>119</v>
      </c>
    </row>
    <row r="343" spans="1:6" s="47" customFormat="1" ht="12">
      <c r="A343" s="44">
        <v>342</v>
      </c>
      <c r="B343" s="64" t="s">
        <v>89</v>
      </c>
      <c r="C343" s="64" t="s">
        <v>90</v>
      </c>
      <c r="D343" s="126">
        <v>26.6</v>
      </c>
      <c r="E343" s="46">
        <v>864</v>
      </c>
      <c r="F343" s="64" t="s">
        <v>45</v>
      </c>
    </row>
    <row r="344" spans="1:6" s="47" customFormat="1" ht="12">
      <c r="A344" s="44">
        <v>343</v>
      </c>
      <c r="B344" s="64" t="s">
        <v>89</v>
      </c>
      <c r="C344" s="64" t="s">
        <v>90</v>
      </c>
      <c r="D344" s="126">
        <v>56.51</v>
      </c>
      <c r="E344" s="46">
        <v>772.8</v>
      </c>
      <c r="F344" s="64" t="s">
        <v>50</v>
      </c>
    </row>
    <row r="345" spans="1:6" s="47" customFormat="1" ht="12">
      <c r="A345" s="44">
        <v>344</v>
      </c>
      <c r="B345" s="64" t="s">
        <v>89</v>
      </c>
      <c r="C345" s="64" t="s">
        <v>90</v>
      </c>
      <c r="D345" s="126">
        <v>378.71</v>
      </c>
      <c r="E345" s="46">
        <v>7548.31</v>
      </c>
      <c r="F345" s="64" t="s">
        <v>61</v>
      </c>
    </row>
    <row r="346" spans="1:6" s="47" customFormat="1" ht="12">
      <c r="A346" s="44">
        <v>345</v>
      </c>
      <c r="B346" s="64" t="s">
        <v>89</v>
      </c>
      <c r="C346" s="64" t="s">
        <v>90</v>
      </c>
      <c r="D346" s="126">
        <v>26.6</v>
      </c>
      <c r="E346" s="46">
        <v>712.78</v>
      </c>
      <c r="F346" s="64" t="s">
        <v>61</v>
      </c>
    </row>
    <row r="347" spans="1:6" s="47" customFormat="1" ht="12">
      <c r="A347" s="44">
        <v>346</v>
      </c>
      <c r="B347" s="64" t="s">
        <v>89</v>
      </c>
      <c r="C347" s="64" t="s">
        <v>90</v>
      </c>
      <c r="D347" s="126">
        <v>2</v>
      </c>
      <c r="E347" s="46">
        <v>90.63</v>
      </c>
      <c r="F347" s="64" t="s">
        <v>144</v>
      </c>
    </row>
    <row r="348" spans="1:6" s="47" customFormat="1" ht="12">
      <c r="A348" s="44">
        <v>347</v>
      </c>
      <c r="B348" s="64" t="s">
        <v>89</v>
      </c>
      <c r="C348" s="64" t="s">
        <v>90</v>
      </c>
      <c r="D348" s="126">
        <v>920</v>
      </c>
      <c r="E348" s="46">
        <v>17229.5</v>
      </c>
      <c r="F348" s="64" t="s">
        <v>42</v>
      </c>
    </row>
    <row r="349" spans="1:6" s="47" customFormat="1" ht="12">
      <c r="A349" s="44">
        <v>348</v>
      </c>
      <c r="B349" s="64" t="s">
        <v>89</v>
      </c>
      <c r="C349" s="64" t="s">
        <v>90</v>
      </c>
      <c r="D349" s="126">
        <v>356.59</v>
      </c>
      <c r="E349" s="46">
        <v>7131.13</v>
      </c>
      <c r="F349" s="64" t="s">
        <v>45</v>
      </c>
    </row>
    <row r="350" spans="1:6" s="47" customFormat="1" ht="12">
      <c r="A350" s="44">
        <v>349</v>
      </c>
      <c r="B350" s="64" t="s">
        <v>89</v>
      </c>
      <c r="C350" s="64" t="s">
        <v>90</v>
      </c>
      <c r="D350" s="126">
        <v>51</v>
      </c>
      <c r="E350" s="46">
        <v>705.59</v>
      </c>
      <c r="F350" s="64" t="s">
        <v>42</v>
      </c>
    </row>
    <row r="351" spans="1:6" s="47" customFormat="1" ht="12">
      <c r="A351" s="44">
        <v>350</v>
      </c>
      <c r="B351" s="64" t="s">
        <v>89</v>
      </c>
      <c r="C351" s="64" t="s">
        <v>90</v>
      </c>
      <c r="D351" s="126">
        <v>7.5</v>
      </c>
      <c r="E351" s="46">
        <v>453.15</v>
      </c>
      <c r="F351" s="64" t="s">
        <v>42</v>
      </c>
    </row>
    <row r="352" spans="1:6" s="47" customFormat="1" ht="12">
      <c r="A352" s="44">
        <v>351</v>
      </c>
      <c r="B352" s="64" t="s">
        <v>89</v>
      </c>
      <c r="C352" s="64" t="s">
        <v>90</v>
      </c>
      <c r="D352" s="126">
        <v>43.9</v>
      </c>
      <c r="E352" s="46">
        <v>1188.2</v>
      </c>
      <c r="F352" s="64" t="s">
        <v>45</v>
      </c>
    </row>
    <row r="353" spans="1:6" s="47" customFormat="1" ht="12">
      <c r="A353" s="44">
        <v>352</v>
      </c>
      <c r="B353" s="64" t="s">
        <v>89</v>
      </c>
      <c r="C353" s="64" t="s">
        <v>90</v>
      </c>
      <c r="D353" s="126">
        <v>446.27</v>
      </c>
      <c r="E353" s="46">
        <v>7682.5</v>
      </c>
      <c r="F353" s="64" t="s">
        <v>45</v>
      </c>
    </row>
    <row r="354" spans="1:6" s="47" customFormat="1" ht="12">
      <c r="A354" s="44">
        <v>353</v>
      </c>
      <c r="B354" s="64" t="s">
        <v>89</v>
      </c>
      <c r="C354" s="64" t="s">
        <v>90</v>
      </c>
      <c r="D354" s="126">
        <v>310.05</v>
      </c>
      <c r="E354" s="46">
        <v>5141</v>
      </c>
      <c r="F354" s="64" t="s">
        <v>45</v>
      </c>
    </row>
    <row r="355" spans="1:6" s="47" customFormat="1" ht="12">
      <c r="A355" s="44">
        <v>354</v>
      </c>
      <c r="B355" s="64" t="s">
        <v>89</v>
      </c>
      <c r="C355" s="64" t="s">
        <v>90</v>
      </c>
      <c r="D355" s="126">
        <v>295.81</v>
      </c>
      <c r="E355" s="46">
        <v>4293.8999999999996</v>
      </c>
      <c r="F355" s="64" t="s">
        <v>45</v>
      </c>
    </row>
    <row r="356" spans="1:6" s="47" customFormat="1" ht="12">
      <c r="A356" s="44">
        <v>355</v>
      </c>
      <c r="B356" s="64" t="s">
        <v>89</v>
      </c>
      <c r="C356" s="64" t="s">
        <v>90</v>
      </c>
      <c r="D356" s="126">
        <v>57.86</v>
      </c>
      <c r="E356" s="46">
        <v>1762.2</v>
      </c>
      <c r="F356" s="64" t="s">
        <v>50</v>
      </c>
    </row>
    <row r="357" spans="1:6" s="47" customFormat="1" ht="12">
      <c r="A357" s="44">
        <v>356</v>
      </c>
      <c r="B357" s="64" t="s">
        <v>89</v>
      </c>
      <c r="C357" s="64" t="s">
        <v>90</v>
      </c>
      <c r="D357" s="126">
        <v>209.01</v>
      </c>
      <c r="E357" s="46">
        <v>4431.96</v>
      </c>
      <c r="F357" s="64" t="s">
        <v>50</v>
      </c>
    </row>
    <row r="358" spans="1:6" s="47" customFormat="1" ht="12">
      <c r="A358" s="44">
        <v>357</v>
      </c>
      <c r="B358" s="64" t="s">
        <v>89</v>
      </c>
      <c r="C358" s="64" t="s">
        <v>90</v>
      </c>
      <c r="D358" s="126">
        <v>13.75</v>
      </c>
      <c r="E358" s="46">
        <v>906.3</v>
      </c>
      <c r="F358" s="64" t="s">
        <v>144</v>
      </c>
    </row>
    <row r="359" spans="1:6" s="47" customFormat="1" ht="12">
      <c r="A359" s="44">
        <v>358</v>
      </c>
      <c r="B359" s="64" t="s">
        <v>89</v>
      </c>
      <c r="C359" s="64" t="s">
        <v>90</v>
      </c>
      <c r="D359" s="126">
        <v>684.11</v>
      </c>
      <c r="E359" s="46">
        <v>10960</v>
      </c>
      <c r="F359" s="64" t="s">
        <v>36</v>
      </c>
    </row>
    <row r="360" spans="1:6" s="47" customFormat="1" ht="12">
      <c r="A360" s="44">
        <v>359</v>
      </c>
      <c r="B360" s="64" t="s">
        <v>89</v>
      </c>
      <c r="C360" s="64" t="s">
        <v>90</v>
      </c>
      <c r="D360" s="126">
        <v>5.5</v>
      </c>
      <c r="E360" s="46">
        <v>362.52</v>
      </c>
      <c r="F360" s="64" t="s">
        <v>50</v>
      </c>
    </row>
    <row r="361" spans="1:6" s="47" customFormat="1" ht="12">
      <c r="A361" s="44">
        <v>360</v>
      </c>
      <c r="B361" s="64" t="s">
        <v>89</v>
      </c>
      <c r="C361" s="64" t="s">
        <v>90</v>
      </c>
      <c r="D361" s="126">
        <v>254.3</v>
      </c>
      <c r="E361" s="46">
        <v>7577.15</v>
      </c>
      <c r="F361" s="64" t="s">
        <v>42</v>
      </c>
    </row>
    <row r="362" spans="1:6" s="47" customFormat="1" ht="12">
      <c r="A362" s="44">
        <v>361</v>
      </c>
      <c r="B362" s="64" t="s">
        <v>89</v>
      </c>
      <c r="C362" s="64" t="s">
        <v>90</v>
      </c>
      <c r="D362" s="126">
        <v>1566.33</v>
      </c>
      <c r="E362" s="46">
        <v>28559.94</v>
      </c>
      <c r="F362" s="64" t="s">
        <v>45</v>
      </c>
    </row>
    <row r="363" spans="1:6" s="47" customFormat="1" ht="12">
      <c r="A363" s="44">
        <v>362</v>
      </c>
      <c r="B363" s="64" t="s">
        <v>89</v>
      </c>
      <c r="C363" s="64" t="s">
        <v>90</v>
      </c>
      <c r="D363" s="126">
        <v>257.93</v>
      </c>
      <c r="E363" s="46">
        <v>5467.14</v>
      </c>
      <c r="F363" s="64" t="s">
        <v>45</v>
      </c>
    </row>
    <row r="364" spans="1:6" s="47" customFormat="1" ht="12">
      <c r="A364" s="44">
        <v>363</v>
      </c>
      <c r="B364" s="64" t="s">
        <v>89</v>
      </c>
      <c r="C364" s="64" t="s">
        <v>90</v>
      </c>
      <c r="D364" s="126">
        <v>845.39</v>
      </c>
      <c r="E364" s="46">
        <v>14501.96</v>
      </c>
      <c r="F364" s="64" t="s">
        <v>50</v>
      </c>
    </row>
    <row r="365" spans="1:6" s="47" customFormat="1" ht="12">
      <c r="A365" s="44">
        <v>364</v>
      </c>
      <c r="B365" s="64" t="s">
        <v>89</v>
      </c>
      <c r="C365" s="64" t="s">
        <v>90</v>
      </c>
      <c r="D365" s="126">
        <v>11.08</v>
      </c>
      <c r="E365" s="46">
        <v>520.4</v>
      </c>
      <c r="F365" s="64" t="s">
        <v>42</v>
      </c>
    </row>
    <row r="366" spans="1:6" s="47" customFormat="1" ht="24">
      <c r="A366" s="44">
        <v>365</v>
      </c>
      <c r="B366" s="64" t="s">
        <v>89</v>
      </c>
      <c r="C366" s="64" t="s">
        <v>214</v>
      </c>
      <c r="D366" s="126">
        <v>3998.42</v>
      </c>
      <c r="E366" s="46">
        <v>68631.360000000001</v>
      </c>
      <c r="F366" s="64" t="s">
        <v>213</v>
      </c>
    </row>
    <row r="367" spans="1:6" s="47" customFormat="1" ht="24">
      <c r="A367" s="44">
        <v>366</v>
      </c>
      <c r="B367" s="64" t="s">
        <v>89</v>
      </c>
      <c r="C367" s="64" t="s">
        <v>215</v>
      </c>
      <c r="D367" s="126">
        <v>7334.9</v>
      </c>
      <c r="E367" s="46">
        <v>101912.86</v>
      </c>
      <c r="F367" s="64" t="s">
        <v>213</v>
      </c>
    </row>
    <row r="368" spans="1:6" s="47" customFormat="1" ht="24">
      <c r="A368" s="44">
        <v>367</v>
      </c>
      <c r="B368" s="64" t="s">
        <v>89</v>
      </c>
      <c r="C368" s="64" t="s">
        <v>214</v>
      </c>
      <c r="D368" s="126">
        <v>1.59</v>
      </c>
      <c r="E368" s="46">
        <v>1.98</v>
      </c>
      <c r="F368" s="64" t="s">
        <v>213</v>
      </c>
    </row>
    <row r="369" spans="1:6" s="47" customFormat="1" ht="24">
      <c r="A369" s="44">
        <v>368</v>
      </c>
      <c r="B369" s="64" t="s">
        <v>89</v>
      </c>
      <c r="C369" s="64" t="s">
        <v>214</v>
      </c>
      <c r="D369" s="126">
        <v>1158.0999999999999</v>
      </c>
      <c r="E369" s="46">
        <v>23193.88</v>
      </c>
      <c r="F369" s="64" t="s">
        <v>213</v>
      </c>
    </row>
    <row r="370" spans="1:6" s="47" customFormat="1" ht="24">
      <c r="A370" s="44">
        <v>369</v>
      </c>
      <c r="B370" s="64" t="s">
        <v>89</v>
      </c>
      <c r="C370" s="64" t="s">
        <v>214</v>
      </c>
      <c r="D370" s="126">
        <v>12.08</v>
      </c>
      <c r="E370" s="46">
        <v>278.55</v>
      </c>
      <c r="F370" s="64" t="s">
        <v>213</v>
      </c>
    </row>
    <row r="371" spans="1:6" s="47" customFormat="1" ht="24">
      <c r="A371" s="44">
        <v>370</v>
      </c>
      <c r="B371" s="64" t="s">
        <v>89</v>
      </c>
      <c r="C371" s="64" t="s">
        <v>214</v>
      </c>
      <c r="D371" s="126">
        <v>5975.11</v>
      </c>
      <c r="E371" s="46">
        <v>109517.79</v>
      </c>
      <c r="F371" s="64" t="s">
        <v>213</v>
      </c>
    </row>
    <row r="372" spans="1:6" s="47" customFormat="1" ht="24">
      <c r="A372" s="44">
        <v>371</v>
      </c>
      <c r="B372" s="64" t="s">
        <v>89</v>
      </c>
      <c r="C372" s="64" t="s">
        <v>214</v>
      </c>
      <c r="D372" s="126">
        <v>6250</v>
      </c>
      <c r="E372" s="46">
        <v>140622.28</v>
      </c>
      <c r="F372" s="64" t="s">
        <v>107</v>
      </c>
    </row>
    <row r="373" spans="1:6" s="47" customFormat="1" ht="24">
      <c r="A373" s="44">
        <v>372</v>
      </c>
      <c r="B373" s="64" t="s">
        <v>89</v>
      </c>
      <c r="C373" s="64" t="s">
        <v>216</v>
      </c>
      <c r="D373" s="126">
        <v>1448.2</v>
      </c>
      <c r="E373" s="46">
        <v>28541.79</v>
      </c>
      <c r="F373" s="64" t="s">
        <v>213</v>
      </c>
    </row>
    <row r="374" spans="1:6" s="47" customFormat="1" ht="24">
      <c r="A374" s="44">
        <v>373</v>
      </c>
      <c r="B374" s="64" t="s">
        <v>56</v>
      </c>
      <c r="C374" s="64" t="s">
        <v>132</v>
      </c>
      <c r="D374" s="126">
        <v>4637.1000000000004</v>
      </c>
      <c r="E374" s="46">
        <v>28857.279999999999</v>
      </c>
      <c r="F374" s="64" t="s">
        <v>36</v>
      </c>
    </row>
    <row r="375" spans="1:6" s="47" customFormat="1" ht="24">
      <c r="A375" s="44">
        <v>374</v>
      </c>
      <c r="B375" s="64" t="s">
        <v>56</v>
      </c>
      <c r="C375" s="64" t="s">
        <v>132</v>
      </c>
      <c r="D375" s="126">
        <v>6021.8</v>
      </c>
      <c r="E375" s="46">
        <v>29687</v>
      </c>
      <c r="F375" s="64" t="s">
        <v>48</v>
      </c>
    </row>
    <row r="376" spans="1:6" s="47" customFormat="1" ht="24">
      <c r="A376" s="44">
        <v>375</v>
      </c>
      <c r="B376" s="64" t="s">
        <v>56</v>
      </c>
      <c r="C376" s="64" t="s">
        <v>132</v>
      </c>
      <c r="D376" s="126">
        <v>30</v>
      </c>
      <c r="E376" s="46">
        <v>177</v>
      </c>
      <c r="F376" s="64" t="s">
        <v>171</v>
      </c>
    </row>
    <row r="377" spans="1:6" s="47" customFormat="1" ht="24">
      <c r="A377" s="44">
        <v>376</v>
      </c>
      <c r="B377" s="64" t="s">
        <v>56</v>
      </c>
      <c r="C377" s="64" t="s">
        <v>132</v>
      </c>
      <c r="D377" s="126">
        <v>50</v>
      </c>
      <c r="E377" s="46">
        <v>226</v>
      </c>
      <c r="F377" s="64" t="s">
        <v>171</v>
      </c>
    </row>
    <row r="378" spans="1:6" s="47" customFormat="1" ht="24">
      <c r="A378" s="44">
        <v>377</v>
      </c>
      <c r="B378" s="64" t="s">
        <v>56</v>
      </c>
      <c r="C378" s="64" t="s">
        <v>132</v>
      </c>
      <c r="D378" s="126">
        <v>34</v>
      </c>
      <c r="E378" s="46">
        <v>164</v>
      </c>
      <c r="F378" s="64" t="s">
        <v>171</v>
      </c>
    </row>
    <row r="379" spans="1:6" s="47" customFormat="1" ht="24">
      <c r="A379" s="44">
        <v>378</v>
      </c>
      <c r="B379" s="64" t="s">
        <v>56</v>
      </c>
      <c r="C379" s="64" t="s">
        <v>132</v>
      </c>
      <c r="D379" s="126">
        <v>88</v>
      </c>
      <c r="E379" s="46">
        <v>554</v>
      </c>
      <c r="F379" s="64" t="s">
        <v>171</v>
      </c>
    </row>
    <row r="380" spans="1:6" s="47" customFormat="1" ht="24">
      <c r="A380" s="44">
        <v>379</v>
      </c>
      <c r="B380" s="64" t="s">
        <v>56</v>
      </c>
      <c r="C380" s="64" t="s">
        <v>132</v>
      </c>
      <c r="D380" s="126">
        <v>89</v>
      </c>
      <c r="E380" s="46">
        <v>366</v>
      </c>
      <c r="F380" s="64" t="s">
        <v>171</v>
      </c>
    </row>
    <row r="381" spans="1:6" s="47" customFormat="1" ht="24">
      <c r="A381" s="44">
        <v>380</v>
      </c>
      <c r="B381" s="64" t="s">
        <v>56</v>
      </c>
      <c r="C381" s="64" t="s">
        <v>132</v>
      </c>
      <c r="D381" s="126">
        <v>115</v>
      </c>
      <c r="E381" s="46">
        <v>514</v>
      </c>
      <c r="F381" s="64" t="s">
        <v>171</v>
      </c>
    </row>
    <row r="382" spans="1:6" s="47" customFormat="1" ht="24">
      <c r="A382" s="44">
        <v>381</v>
      </c>
      <c r="B382" s="64" t="s">
        <v>56</v>
      </c>
      <c r="C382" s="64" t="s">
        <v>132</v>
      </c>
      <c r="D382" s="126">
        <v>53.6</v>
      </c>
      <c r="E382" s="46">
        <v>484</v>
      </c>
      <c r="F382" s="64" t="s">
        <v>171</v>
      </c>
    </row>
    <row r="383" spans="1:6" s="47" customFormat="1" ht="24">
      <c r="A383" s="44">
        <v>382</v>
      </c>
      <c r="B383" s="64" t="s">
        <v>56</v>
      </c>
      <c r="C383" s="64" t="s">
        <v>132</v>
      </c>
      <c r="D383" s="126">
        <v>17</v>
      </c>
      <c r="E383" s="46">
        <v>210</v>
      </c>
      <c r="F383" s="64" t="s">
        <v>171</v>
      </c>
    </row>
    <row r="384" spans="1:6" s="47" customFormat="1" ht="24">
      <c r="A384" s="44">
        <v>383</v>
      </c>
      <c r="B384" s="64" t="s">
        <v>56</v>
      </c>
      <c r="C384" s="64" t="s">
        <v>132</v>
      </c>
      <c r="D384" s="126">
        <v>112</v>
      </c>
      <c r="E384" s="46">
        <v>436</v>
      </c>
      <c r="F384" s="64" t="s">
        <v>171</v>
      </c>
    </row>
    <row r="385" spans="1:6" s="47" customFormat="1" ht="24">
      <c r="A385" s="44">
        <v>384</v>
      </c>
      <c r="B385" s="64" t="s">
        <v>56</v>
      </c>
      <c r="C385" s="64" t="s">
        <v>132</v>
      </c>
      <c r="D385" s="126">
        <v>131.5</v>
      </c>
      <c r="E385" s="46">
        <v>726</v>
      </c>
      <c r="F385" s="64" t="s">
        <v>171</v>
      </c>
    </row>
    <row r="386" spans="1:6" s="47" customFormat="1" ht="24">
      <c r="A386" s="44">
        <v>385</v>
      </c>
      <c r="B386" s="64" t="s">
        <v>56</v>
      </c>
      <c r="C386" s="64" t="s">
        <v>132</v>
      </c>
      <c r="D386" s="126">
        <v>51</v>
      </c>
      <c r="E386" s="46">
        <v>436</v>
      </c>
      <c r="F386" s="64" t="s">
        <v>171</v>
      </c>
    </row>
    <row r="387" spans="1:6" s="47" customFormat="1" ht="24">
      <c r="A387" s="44">
        <v>386</v>
      </c>
      <c r="B387" s="64" t="s">
        <v>56</v>
      </c>
      <c r="C387" s="64" t="s">
        <v>132</v>
      </c>
      <c r="D387" s="126">
        <v>61.4</v>
      </c>
      <c r="E387" s="46">
        <v>524</v>
      </c>
      <c r="F387" s="64" t="s">
        <v>171</v>
      </c>
    </row>
    <row r="388" spans="1:6" s="47" customFormat="1" ht="24">
      <c r="A388" s="44">
        <v>387</v>
      </c>
      <c r="B388" s="64" t="s">
        <v>56</v>
      </c>
      <c r="C388" s="64" t="s">
        <v>132</v>
      </c>
      <c r="D388" s="126">
        <v>50</v>
      </c>
      <c r="E388" s="46">
        <v>480</v>
      </c>
      <c r="F388" s="64" t="s">
        <v>171</v>
      </c>
    </row>
    <row r="389" spans="1:6" s="47" customFormat="1" ht="24">
      <c r="A389" s="44">
        <v>388</v>
      </c>
      <c r="B389" s="64" t="s">
        <v>56</v>
      </c>
      <c r="C389" s="64" t="s">
        <v>132</v>
      </c>
      <c r="D389" s="126">
        <v>24.4</v>
      </c>
      <c r="E389" s="46">
        <v>158</v>
      </c>
      <c r="F389" s="64" t="s">
        <v>171</v>
      </c>
    </row>
    <row r="390" spans="1:6" s="47" customFormat="1" ht="24">
      <c r="A390" s="44">
        <v>389</v>
      </c>
      <c r="B390" s="64" t="s">
        <v>56</v>
      </c>
      <c r="C390" s="64" t="s">
        <v>132</v>
      </c>
      <c r="D390" s="126">
        <v>26.4</v>
      </c>
      <c r="E390" s="46">
        <v>216</v>
      </c>
      <c r="F390" s="64" t="s">
        <v>171</v>
      </c>
    </row>
    <row r="391" spans="1:6" s="47" customFormat="1" ht="24">
      <c r="A391" s="44">
        <v>390</v>
      </c>
      <c r="B391" s="64" t="s">
        <v>56</v>
      </c>
      <c r="C391" s="64" t="s">
        <v>132</v>
      </c>
      <c r="D391" s="126">
        <v>36</v>
      </c>
      <c r="E391" s="46">
        <v>213</v>
      </c>
      <c r="F391" s="64" t="s">
        <v>171</v>
      </c>
    </row>
    <row r="392" spans="1:6" s="47" customFormat="1" ht="24">
      <c r="A392" s="44">
        <v>391</v>
      </c>
      <c r="B392" s="64" t="s">
        <v>56</v>
      </c>
      <c r="C392" s="64" t="s">
        <v>132</v>
      </c>
      <c r="D392" s="126">
        <v>73.8</v>
      </c>
      <c r="E392" s="46">
        <v>608</v>
      </c>
      <c r="F392" s="64" t="s">
        <v>171</v>
      </c>
    </row>
    <row r="393" spans="1:6" s="47" customFormat="1" ht="24">
      <c r="A393" s="44">
        <v>392</v>
      </c>
      <c r="B393" s="64" t="s">
        <v>56</v>
      </c>
      <c r="C393" s="64" t="s">
        <v>132</v>
      </c>
      <c r="D393" s="126">
        <v>66.5</v>
      </c>
      <c r="E393" s="46">
        <v>202</v>
      </c>
      <c r="F393" s="64" t="s">
        <v>171</v>
      </c>
    </row>
    <row r="394" spans="1:6" s="47" customFormat="1" ht="24">
      <c r="A394" s="44">
        <v>393</v>
      </c>
      <c r="B394" s="64" t="s">
        <v>56</v>
      </c>
      <c r="C394" s="64" t="s">
        <v>132</v>
      </c>
      <c r="D394" s="126">
        <v>90</v>
      </c>
      <c r="E394" s="46">
        <v>426</v>
      </c>
      <c r="F394" s="64" t="s">
        <v>171</v>
      </c>
    </row>
    <row r="395" spans="1:6" s="47" customFormat="1" ht="24">
      <c r="A395" s="44">
        <v>394</v>
      </c>
      <c r="B395" s="64" t="s">
        <v>56</v>
      </c>
      <c r="C395" s="64" t="s">
        <v>132</v>
      </c>
      <c r="D395" s="126">
        <v>70</v>
      </c>
      <c r="E395" s="46">
        <v>310</v>
      </c>
      <c r="F395" s="64" t="s">
        <v>171</v>
      </c>
    </row>
    <row r="396" spans="1:6" s="47" customFormat="1" ht="24">
      <c r="A396" s="44">
        <v>395</v>
      </c>
      <c r="B396" s="64" t="s">
        <v>56</v>
      </c>
      <c r="C396" s="64" t="s">
        <v>132</v>
      </c>
      <c r="D396" s="126">
        <v>67</v>
      </c>
      <c r="E396" s="46">
        <v>129</v>
      </c>
      <c r="F396" s="64" t="s">
        <v>171</v>
      </c>
    </row>
    <row r="397" spans="1:6" s="47" customFormat="1" ht="24">
      <c r="A397" s="44">
        <v>396</v>
      </c>
      <c r="B397" s="64" t="s">
        <v>56</v>
      </c>
      <c r="C397" s="64" t="s">
        <v>132</v>
      </c>
      <c r="D397" s="126">
        <v>28.4</v>
      </c>
      <c r="E397" s="46">
        <v>228</v>
      </c>
      <c r="F397" s="64" t="s">
        <v>171</v>
      </c>
    </row>
    <row r="398" spans="1:6" s="47" customFormat="1" ht="24">
      <c r="A398" s="44">
        <v>397</v>
      </c>
      <c r="B398" s="64" t="s">
        <v>56</v>
      </c>
      <c r="C398" s="64" t="s">
        <v>132</v>
      </c>
      <c r="D398" s="126">
        <v>28.6</v>
      </c>
      <c r="E398" s="46">
        <v>304</v>
      </c>
      <c r="F398" s="64" t="s">
        <v>171</v>
      </c>
    </row>
    <row r="399" spans="1:6" s="47" customFormat="1" ht="24">
      <c r="A399" s="44">
        <v>398</v>
      </c>
      <c r="B399" s="64" t="s">
        <v>56</v>
      </c>
      <c r="C399" s="64" t="s">
        <v>132</v>
      </c>
      <c r="D399" s="126">
        <v>42.4</v>
      </c>
      <c r="E399" s="46">
        <v>268</v>
      </c>
      <c r="F399" s="64" t="s">
        <v>171</v>
      </c>
    </row>
    <row r="400" spans="1:6" s="47" customFormat="1" ht="24">
      <c r="A400" s="44">
        <v>399</v>
      </c>
      <c r="B400" s="64" t="s">
        <v>56</v>
      </c>
      <c r="C400" s="64" t="s">
        <v>132</v>
      </c>
      <c r="D400" s="126">
        <v>35</v>
      </c>
      <c r="E400" s="46">
        <v>180</v>
      </c>
      <c r="F400" s="64" t="s">
        <v>171</v>
      </c>
    </row>
    <row r="401" spans="1:6" s="47" customFormat="1" ht="24">
      <c r="A401" s="44">
        <v>400</v>
      </c>
      <c r="B401" s="64" t="s">
        <v>56</v>
      </c>
      <c r="C401" s="64" t="s">
        <v>132</v>
      </c>
      <c r="D401" s="126">
        <v>76.400000000000006</v>
      </c>
      <c r="E401" s="46">
        <v>324</v>
      </c>
      <c r="F401" s="64" t="s">
        <v>171</v>
      </c>
    </row>
    <row r="402" spans="1:6" s="47" customFormat="1" ht="24">
      <c r="A402" s="44">
        <v>401</v>
      </c>
      <c r="B402" s="64" t="s">
        <v>56</v>
      </c>
      <c r="C402" s="64" t="s">
        <v>132</v>
      </c>
      <c r="D402" s="126">
        <v>1434.5</v>
      </c>
      <c r="E402" s="46">
        <v>8984</v>
      </c>
      <c r="F402" s="64" t="s">
        <v>144</v>
      </c>
    </row>
    <row r="403" spans="1:6" s="47" customFormat="1" ht="24">
      <c r="A403" s="44">
        <v>402</v>
      </c>
      <c r="B403" s="64" t="s">
        <v>56</v>
      </c>
      <c r="C403" s="64" t="s">
        <v>132</v>
      </c>
      <c r="D403" s="126">
        <v>2133.5</v>
      </c>
      <c r="E403" s="46">
        <v>16765.5</v>
      </c>
      <c r="F403" s="64" t="s">
        <v>66</v>
      </c>
    </row>
    <row r="404" spans="1:6" s="47" customFormat="1" ht="24">
      <c r="A404" s="44">
        <v>403</v>
      </c>
      <c r="B404" s="64" t="s">
        <v>56</v>
      </c>
      <c r="C404" s="64" t="s">
        <v>132</v>
      </c>
      <c r="D404" s="126">
        <v>2285.5500000000002</v>
      </c>
      <c r="E404" s="46">
        <v>16573</v>
      </c>
      <c r="F404" s="64" t="s">
        <v>66</v>
      </c>
    </row>
    <row r="405" spans="1:6" s="47" customFormat="1" ht="24">
      <c r="A405" s="44">
        <v>404</v>
      </c>
      <c r="B405" s="64" t="s">
        <v>56</v>
      </c>
      <c r="C405" s="64" t="s">
        <v>132</v>
      </c>
      <c r="D405" s="126">
        <v>781.5</v>
      </c>
      <c r="E405" s="46">
        <v>7469</v>
      </c>
      <c r="F405" s="64" t="s">
        <v>25</v>
      </c>
    </row>
    <row r="406" spans="1:6" s="47" customFormat="1" ht="24">
      <c r="A406" s="44">
        <v>405</v>
      </c>
      <c r="B406" s="64" t="s">
        <v>56</v>
      </c>
      <c r="C406" s="64" t="s">
        <v>132</v>
      </c>
      <c r="D406" s="126">
        <v>1048</v>
      </c>
      <c r="E406" s="46">
        <v>7693</v>
      </c>
      <c r="F406" s="64" t="s">
        <v>25</v>
      </c>
    </row>
    <row r="407" spans="1:6" s="47" customFormat="1" ht="24">
      <c r="A407" s="44">
        <v>406</v>
      </c>
      <c r="B407" s="64" t="s">
        <v>56</v>
      </c>
      <c r="C407" s="64" t="s">
        <v>132</v>
      </c>
      <c r="D407" s="126">
        <v>1578.7</v>
      </c>
      <c r="E407" s="46">
        <v>9430</v>
      </c>
      <c r="F407" s="64" t="s">
        <v>66</v>
      </c>
    </row>
    <row r="408" spans="1:6" s="47" customFormat="1" ht="12">
      <c r="A408" s="44">
        <v>407</v>
      </c>
      <c r="B408" s="64" t="s">
        <v>103</v>
      </c>
      <c r="C408" s="64" t="s">
        <v>150</v>
      </c>
      <c r="D408" s="126">
        <v>598.5</v>
      </c>
      <c r="E408" s="46">
        <v>64812.9</v>
      </c>
      <c r="F408" s="64" t="s">
        <v>42</v>
      </c>
    </row>
    <row r="409" spans="1:6" s="47" customFormat="1" ht="12">
      <c r="A409" s="44">
        <v>408</v>
      </c>
      <c r="B409" s="64" t="s">
        <v>103</v>
      </c>
      <c r="C409" s="64" t="s">
        <v>150</v>
      </c>
      <c r="D409" s="126">
        <v>1931</v>
      </c>
      <c r="E409" s="46">
        <v>107235.9</v>
      </c>
      <c r="F409" s="64" t="s">
        <v>42</v>
      </c>
    </row>
    <row r="410" spans="1:6" s="47" customFormat="1" ht="12">
      <c r="A410" s="44">
        <v>409</v>
      </c>
      <c r="B410" s="64" t="s">
        <v>133</v>
      </c>
      <c r="C410" s="64" t="s">
        <v>134</v>
      </c>
      <c r="D410" s="126">
        <v>6500.61</v>
      </c>
      <c r="E410" s="46">
        <v>56961.5</v>
      </c>
      <c r="F410" s="64" t="s">
        <v>25</v>
      </c>
    </row>
    <row r="411" spans="1:6" s="47" customFormat="1" ht="12">
      <c r="A411" s="44">
        <v>410</v>
      </c>
      <c r="B411" s="64" t="s">
        <v>110</v>
      </c>
      <c r="C411" s="64" t="s">
        <v>111</v>
      </c>
      <c r="D411" s="126">
        <v>27720</v>
      </c>
      <c r="E411" s="46">
        <v>173268.74</v>
      </c>
      <c r="F411" s="64" t="s">
        <v>176</v>
      </c>
    </row>
    <row r="412" spans="1:6" s="47" customFormat="1" ht="12">
      <c r="A412" s="44">
        <v>411</v>
      </c>
      <c r="B412" s="64" t="s">
        <v>110</v>
      </c>
      <c r="C412" s="64" t="s">
        <v>111</v>
      </c>
      <c r="D412" s="126">
        <v>27720</v>
      </c>
      <c r="E412" s="46">
        <v>173268.76</v>
      </c>
      <c r="F412" s="64" t="s">
        <v>176</v>
      </c>
    </row>
    <row r="413" spans="1:6" s="47" customFormat="1" ht="12">
      <c r="A413" s="44">
        <v>412</v>
      </c>
      <c r="B413" s="64" t="s">
        <v>110</v>
      </c>
      <c r="C413" s="64" t="s">
        <v>111</v>
      </c>
      <c r="D413" s="126">
        <v>4264.8</v>
      </c>
      <c r="E413" s="46">
        <v>10275.07</v>
      </c>
      <c r="F413" s="64" t="s">
        <v>210</v>
      </c>
    </row>
    <row r="414" spans="1:6" s="47" customFormat="1" ht="12">
      <c r="A414" s="44">
        <v>413</v>
      </c>
      <c r="B414" s="64" t="s">
        <v>110</v>
      </c>
      <c r="C414" s="64" t="s">
        <v>111</v>
      </c>
      <c r="D414" s="126">
        <v>3470.03</v>
      </c>
      <c r="E414" s="46">
        <v>71068.36</v>
      </c>
      <c r="F414" s="64" t="s">
        <v>167</v>
      </c>
    </row>
    <row r="415" spans="1:6" s="47" customFormat="1" ht="12">
      <c r="A415" s="44">
        <v>414</v>
      </c>
      <c r="B415" s="64" t="s">
        <v>73</v>
      </c>
      <c r="C415" s="64" t="s">
        <v>135</v>
      </c>
      <c r="D415" s="126">
        <v>838</v>
      </c>
      <c r="E415" s="46">
        <v>6069</v>
      </c>
      <c r="F415" s="64" t="s">
        <v>44</v>
      </c>
    </row>
    <row r="416" spans="1:6" s="47" customFormat="1" ht="12">
      <c r="A416" s="44">
        <v>415</v>
      </c>
      <c r="B416" s="64" t="s">
        <v>73</v>
      </c>
      <c r="C416" s="64" t="s">
        <v>135</v>
      </c>
      <c r="D416" s="126">
        <v>4489</v>
      </c>
      <c r="E416" s="46">
        <v>32037</v>
      </c>
      <c r="F416" s="64" t="s">
        <v>58</v>
      </c>
    </row>
    <row r="417" spans="1:6" s="47" customFormat="1" ht="12">
      <c r="A417" s="44">
        <v>416</v>
      </c>
      <c r="B417" s="64" t="s">
        <v>73</v>
      </c>
      <c r="C417" s="64" t="s">
        <v>135</v>
      </c>
      <c r="D417" s="126">
        <v>1886</v>
      </c>
      <c r="E417" s="46">
        <v>9990.76</v>
      </c>
      <c r="F417" s="64" t="s">
        <v>66</v>
      </c>
    </row>
    <row r="418" spans="1:6" s="47" customFormat="1" ht="12">
      <c r="A418" s="44">
        <v>417</v>
      </c>
      <c r="B418" s="64" t="s">
        <v>73</v>
      </c>
      <c r="C418" s="64" t="s">
        <v>135</v>
      </c>
      <c r="D418" s="126">
        <v>2232.0500000000002</v>
      </c>
      <c r="E418" s="46">
        <v>13238.85</v>
      </c>
      <c r="F418" s="64" t="s">
        <v>66</v>
      </c>
    </row>
    <row r="419" spans="1:6" s="47" customFormat="1" ht="12">
      <c r="A419" s="44">
        <v>418</v>
      </c>
      <c r="B419" s="64" t="s">
        <v>73</v>
      </c>
      <c r="C419" s="64" t="s">
        <v>135</v>
      </c>
      <c r="D419" s="126">
        <v>3765.14</v>
      </c>
      <c r="E419" s="46">
        <v>16998</v>
      </c>
      <c r="F419" s="64" t="s">
        <v>66</v>
      </c>
    </row>
    <row r="420" spans="1:6" s="47" customFormat="1" ht="12">
      <c r="A420" s="44">
        <v>419</v>
      </c>
      <c r="B420" s="64" t="s">
        <v>73</v>
      </c>
      <c r="C420" s="64" t="s">
        <v>135</v>
      </c>
      <c r="D420" s="126">
        <v>2259.6</v>
      </c>
      <c r="E420" s="46">
        <v>16590</v>
      </c>
      <c r="F420" s="64" t="s">
        <v>66</v>
      </c>
    </row>
    <row r="421" spans="1:6" s="47" customFormat="1" ht="12">
      <c r="A421" s="44">
        <v>420</v>
      </c>
      <c r="B421" s="64" t="s">
        <v>73</v>
      </c>
      <c r="C421" s="64" t="s">
        <v>135</v>
      </c>
      <c r="D421" s="126">
        <v>3636</v>
      </c>
      <c r="E421" s="46">
        <v>19139</v>
      </c>
      <c r="F421" s="64" t="s">
        <v>231</v>
      </c>
    </row>
    <row r="422" spans="1:6" s="47" customFormat="1" ht="48">
      <c r="A422" s="44">
        <v>421</v>
      </c>
      <c r="B422" s="64" t="s">
        <v>73</v>
      </c>
      <c r="C422" s="64" t="s">
        <v>255</v>
      </c>
      <c r="D422" s="126">
        <v>3397.22</v>
      </c>
      <c r="E422" s="46">
        <v>16411</v>
      </c>
      <c r="F422" s="64" t="s">
        <v>187</v>
      </c>
    </row>
    <row r="423" spans="1:6" s="47" customFormat="1" ht="36">
      <c r="A423" s="44">
        <v>422</v>
      </c>
      <c r="B423" s="64" t="s">
        <v>73</v>
      </c>
      <c r="C423" s="64" t="s">
        <v>256</v>
      </c>
      <c r="D423" s="126">
        <v>3020</v>
      </c>
      <c r="E423" s="46">
        <v>14126</v>
      </c>
      <c r="F423" s="64" t="s">
        <v>187</v>
      </c>
    </row>
    <row r="424" spans="1:6" s="47" customFormat="1" ht="48">
      <c r="A424" s="44">
        <v>423</v>
      </c>
      <c r="B424" s="64" t="s">
        <v>73</v>
      </c>
      <c r="C424" s="64" t="s">
        <v>255</v>
      </c>
      <c r="D424" s="126">
        <v>3427.09</v>
      </c>
      <c r="E424" s="46">
        <v>18021</v>
      </c>
      <c r="F424" s="64" t="s">
        <v>187</v>
      </c>
    </row>
    <row r="425" spans="1:6" s="47" customFormat="1" ht="48">
      <c r="A425" s="44">
        <v>424</v>
      </c>
      <c r="B425" s="64" t="s">
        <v>73</v>
      </c>
      <c r="C425" s="64" t="s">
        <v>257</v>
      </c>
      <c r="D425" s="126">
        <v>2301</v>
      </c>
      <c r="E425" s="46">
        <v>13003</v>
      </c>
      <c r="F425" s="64" t="s">
        <v>187</v>
      </c>
    </row>
    <row r="426" spans="1:6" s="47" customFormat="1" ht="48">
      <c r="A426" s="44">
        <v>425</v>
      </c>
      <c r="B426" s="64" t="s">
        <v>73</v>
      </c>
      <c r="C426" s="64" t="s">
        <v>255</v>
      </c>
      <c r="D426" s="126">
        <v>3020</v>
      </c>
      <c r="E426" s="46">
        <v>14034</v>
      </c>
      <c r="F426" s="64" t="s">
        <v>187</v>
      </c>
    </row>
    <row r="427" spans="1:6" s="47" customFormat="1" ht="48">
      <c r="A427" s="44">
        <v>426</v>
      </c>
      <c r="B427" s="64" t="s">
        <v>73</v>
      </c>
      <c r="C427" s="64" t="s">
        <v>255</v>
      </c>
      <c r="D427" s="126">
        <v>3867.7</v>
      </c>
      <c r="E427" s="46">
        <v>17444</v>
      </c>
      <c r="F427" s="64" t="s">
        <v>187</v>
      </c>
    </row>
    <row r="428" spans="1:6" s="47" customFormat="1" ht="36">
      <c r="A428" s="44">
        <v>427</v>
      </c>
      <c r="B428" s="64" t="s">
        <v>73</v>
      </c>
      <c r="C428" s="64" t="s">
        <v>219</v>
      </c>
      <c r="D428" s="126">
        <v>2122.62</v>
      </c>
      <c r="E428" s="46">
        <v>12010</v>
      </c>
      <c r="F428" s="64" t="s">
        <v>217</v>
      </c>
    </row>
    <row r="429" spans="1:6" s="47" customFormat="1" ht="36">
      <c r="A429" s="44">
        <v>428</v>
      </c>
      <c r="B429" s="64" t="s">
        <v>73</v>
      </c>
      <c r="C429" s="64" t="s">
        <v>219</v>
      </c>
      <c r="D429" s="126">
        <v>2074.46</v>
      </c>
      <c r="E429" s="46">
        <v>10448.879999999999</v>
      </c>
      <c r="F429" s="64" t="s">
        <v>217</v>
      </c>
    </row>
    <row r="430" spans="1:6" s="47" customFormat="1" ht="36">
      <c r="A430" s="44">
        <v>429</v>
      </c>
      <c r="B430" s="64" t="s">
        <v>73</v>
      </c>
      <c r="C430" s="64" t="s">
        <v>219</v>
      </c>
      <c r="D430" s="126">
        <v>2245.1</v>
      </c>
      <c r="E430" s="46">
        <v>12956</v>
      </c>
      <c r="F430" s="64" t="s">
        <v>217</v>
      </c>
    </row>
    <row r="431" spans="1:6" s="47" customFormat="1" ht="48">
      <c r="A431" s="44">
        <v>430</v>
      </c>
      <c r="B431" s="64" t="s">
        <v>73</v>
      </c>
      <c r="C431" s="64" t="s">
        <v>255</v>
      </c>
      <c r="D431" s="126">
        <v>3040.16</v>
      </c>
      <c r="E431" s="46">
        <v>14528</v>
      </c>
      <c r="F431" s="64" t="s">
        <v>187</v>
      </c>
    </row>
    <row r="432" spans="1:6" s="47" customFormat="1" ht="48">
      <c r="A432" s="44">
        <v>431</v>
      </c>
      <c r="B432" s="64" t="s">
        <v>73</v>
      </c>
      <c r="C432" s="64" t="s">
        <v>255</v>
      </c>
      <c r="D432" s="126">
        <v>3026.88</v>
      </c>
      <c r="E432" s="46">
        <v>14774</v>
      </c>
      <c r="F432" s="64" t="s">
        <v>187</v>
      </c>
    </row>
    <row r="433" spans="1:6" s="47" customFormat="1" ht="36">
      <c r="A433" s="44">
        <v>432</v>
      </c>
      <c r="B433" s="64" t="s">
        <v>73</v>
      </c>
      <c r="C433" s="64" t="s">
        <v>256</v>
      </c>
      <c r="D433" s="126">
        <v>3040.16</v>
      </c>
      <c r="E433" s="46">
        <v>14528</v>
      </c>
      <c r="F433" s="64" t="s">
        <v>187</v>
      </c>
    </row>
    <row r="434" spans="1:6" s="47" customFormat="1" ht="36">
      <c r="A434" s="44">
        <v>433</v>
      </c>
      <c r="B434" s="64" t="s">
        <v>73</v>
      </c>
      <c r="C434" s="64" t="s">
        <v>258</v>
      </c>
      <c r="D434" s="126">
        <v>2849.92</v>
      </c>
      <c r="E434" s="46">
        <v>14214</v>
      </c>
      <c r="F434" s="64" t="s">
        <v>187</v>
      </c>
    </row>
    <row r="435" spans="1:6" s="47" customFormat="1" ht="36">
      <c r="A435" s="44">
        <v>434</v>
      </c>
      <c r="B435" s="64" t="s">
        <v>73</v>
      </c>
      <c r="C435" s="64" t="s">
        <v>256</v>
      </c>
      <c r="D435" s="126">
        <v>3766</v>
      </c>
      <c r="E435" s="46">
        <v>17178</v>
      </c>
      <c r="F435" s="64" t="s">
        <v>187</v>
      </c>
    </row>
    <row r="436" spans="1:6" s="47" customFormat="1" ht="48">
      <c r="A436" s="44">
        <v>435</v>
      </c>
      <c r="B436" s="64" t="s">
        <v>73</v>
      </c>
      <c r="C436" s="64" t="s">
        <v>220</v>
      </c>
      <c r="D436" s="126">
        <v>4580</v>
      </c>
      <c r="E436" s="46">
        <v>27385</v>
      </c>
      <c r="F436" s="64" t="s">
        <v>217</v>
      </c>
    </row>
    <row r="437" spans="1:6" s="47" customFormat="1" ht="48">
      <c r="A437" s="44">
        <v>436</v>
      </c>
      <c r="B437" s="64" t="s">
        <v>73</v>
      </c>
      <c r="C437" s="64" t="s">
        <v>255</v>
      </c>
      <c r="D437" s="126">
        <v>3390</v>
      </c>
      <c r="E437" s="46">
        <v>16307</v>
      </c>
      <c r="F437" s="64" t="s">
        <v>187</v>
      </c>
    </row>
    <row r="438" spans="1:6" s="47" customFormat="1" ht="12">
      <c r="A438" s="44">
        <v>437</v>
      </c>
      <c r="B438" s="64" t="s">
        <v>206</v>
      </c>
      <c r="C438" s="64" t="s">
        <v>207</v>
      </c>
      <c r="D438" s="126">
        <v>1540.96</v>
      </c>
      <c r="E438" s="46">
        <v>7761.86</v>
      </c>
      <c r="F438" s="64" t="s">
        <v>25</v>
      </c>
    </row>
    <row r="439" spans="1:6" s="47" customFormat="1" ht="12">
      <c r="A439" s="44">
        <v>438</v>
      </c>
      <c r="B439" s="64" t="s">
        <v>193</v>
      </c>
      <c r="C439" s="64" t="s">
        <v>194</v>
      </c>
      <c r="D439" s="126">
        <v>404</v>
      </c>
      <c r="E439" s="46">
        <v>2884</v>
      </c>
      <c r="F439" s="64" t="s">
        <v>224</v>
      </c>
    </row>
    <row r="440" spans="1:6" s="47" customFormat="1" ht="12">
      <c r="A440" s="44">
        <v>439</v>
      </c>
      <c r="B440" s="64" t="s">
        <v>193</v>
      </c>
      <c r="C440" s="64" t="s">
        <v>194</v>
      </c>
      <c r="D440" s="126">
        <v>4770</v>
      </c>
      <c r="E440" s="46">
        <v>23935</v>
      </c>
      <c r="F440" s="64" t="s">
        <v>25</v>
      </c>
    </row>
    <row r="441" spans="1:6" s="47" customFormat="1" ht="36">
      <c r="A441" s="44">
        <v>440</v>
      </c>
      <c r="B441" s="64" t="s">
        <v>193</v>
      </c>
      <c r="C441" s="64" t="s">
        <v>221</v>
      </c>
      <c r="D441" s="126">
        <v>4809</v>
      </c>
      <c r="E441" s="46">
        <v>25091</v>
      </c>
      <c r="F441" s="64" t="s">
        <v>217</v>
      </c>
    </row>
    <row r="442" spans="1:6" s="47" customFormat="1" ht="36">
      <c r="A442" s="44">
        <v>441</v>
      </c>
      <c r="B442" s="64" t="s">
        <v>193</v>
      </c>
      <c r="C442" s="64" t="s">
        <v>221</v>
      </c>
      <c r="D442" s="126">
        <v>5942</v>
      </c>
      <c r="E442" s="46">
        <v>28321</v>
      </c>
      <c r="F442" s="64" t="s">
        <v>217</v>
      </c>
    </row>
    <row r="443" spans="1:6" s="47" customFormat="1" ht="36">
      <c r="A443" s="44">
        <v>442</v>
      </c>
      <c r="B443" s="64" t="s">
        <v>193</v>
      </c>
      <c r="C443" s="64" t="s">
        <v>221</v>
      </c>
      <c r="D443" s="126">
        <v>4721</v>
      </c>
      <c r="E443" s="46">
        <v>23802</v>
      </c>
      <c r="F443" s="64" t="s">
        <v>217</v>
      </c>
    </row>
    <row r="444" spans="1:6" s="47" customFormat="1" ht="36">
      <c r="A444" s="44">
        <v>443</v>
      </c>
      <c r="B444" s="64" t="s">
        <v>193</v>
      </c>
      <c r="C444" s="64" t="s">
        <v>221</v>
      </c>
      <c r="D444" s="126">
        <v>5096</v>
      </c>
      <c r="E444" s="46">
        <v>27373</v>
      </c>
      <c r="F444" s="64" t="s">
        <v>217</v>
      </c>
    </row>
    <row r="445" spans="1:6" s="47" customFormat="1" ht="36">
      <c r="A445" s="44">
        <v>444</v>
      </c>
      <c r="B445" s="64" t="s">
        <v>193</v>
      </c>
      <c r="C445" s="64" t="s">
        <v>221</v>
      </c>
      <c r="D445" s="126">
        <v>5096</v>
      </c>
      <c r="E445" s="46">
        <v>27373</v>
      </c>
      <c r="F445" s="64" t="s">
        <v>217</v>
      </c>
    </row>
    <row r="446" spans="1:6" s="47" customFormat="1" ht="36">
      <c r="A446" s="44">
        <v>445</v>
      </c>
      <c r="B446" s="64" t="s">
        <v>193</v>
      </c>
      <c r="C446" s="64" t="s">
        <v>221</v>
      </c>
      <c r="D446" s="126">
        <v>4768</v>
      </c>
      <c r="E446" s="46">
        <v>24818</v>
      </c>
      <c r="F446" s="64" t="s">
        <v>217</v>
      </c>
    </row>
    <row r="447" spans="1:6" s="47" customFormat="1" ht="36">
      <c r="A447" s="44">
        <v>446</v>
      </c>
      <c r="B447" s="64" t="s">
        <v>193</v>
      </c>
      <c r="C447" s="64" t="s">
        <v>221</v>
      </c>
      <c r="D447" s="126">
        <v>4308</v>
      </c>
      <c r="E447" s="46">
        <v>21970</v>
      </c>
      <c r="F447" s="64" t="s">
        <v>217</v>
      </c>
    </row>
    <row r="448" spans="1:6" s="47" customFormat="1" ht="36">
      <c r="A448" s="44">
        <v>447</v>
      </c>
      <c r="B448" s="64" t="s">
        <v>193</v>
      </c>
      <c r="C448" s="64" t="s">
        <v>221</v>
      </c>
      <c r="D448" s="126">
        <v>5638</v>
      </c>
      <c r="E448" s="46">
        <v>28151</v>
      </c>
      <c r="F448" s="64" t="s">
        <v>217</v>
      </c>
    </row>
    <row r="449" spans="1:6" s="47" customFormat="1" ht="36">
      <c r="A449" s="44">
        <v>448</v>
      </c>
      <c r="B449" s="64" t="s">
        <v>193</v>
      </c>
      <c r="C449" s="64" t="s">
        <v>221</v>
      </c>
      <c r="D449" s="126">
        <v>5502</v>
      </c>
      <c r="E449" s="46">
        <v>28261</v>
      </c>
      <c r="F449" s="64" t="s">
        <v>217</v>
      </c>
    </row>
    <row r="450" spans="1:6" s="47" customFormat="1" ht="12">
      <c r="A450" s="44">
        <v>449</v>
      </c>
      <c r="B450" s="64" t="s">
        <v>62</v>
      </c>
      <c r="C450" s="64" t="s">
        <v>159</v>
      </c>
      <c r="D450" s="126">
        <v>465</v>
      </c>
      <c r="E450" s="46">
        <v>7360</v>
      </c>
      <c r="F450" s="64" t="s">
        <v>66</v>
      </c>
    </row>
    <row r="451" spans="1:6" s="47" customFormat="1" ht="12">
      <c r="A451" s="44">
        <v>450</v>
      </c>
      <c r="B451" s="64" t="s">
        <v>62</v>
      </c>
      <c r="C451" s="64" t="s">
        <v>159</v>
      </c>
      <c r="D451" s="126">
        <v>150.80000000000001</v>
      </c>
      <c r="E451" s="46">
        <v>3659.25</v>
      </c>
      <c r="F451" s="64" t="s">
        <v>107</v>
      </c>
    </row>
    <row r="452" spans="1:6" s="47" customFormat="1" ht="36">
      <c r="A452" s="44">
        <v>451</v>
      </c>
      <c r="B452" s="64" t="s">
        <v>246</v>
      </c>
      <c r="C452" s="64" t="s">
        <v>247</v>
      </c>
      <c r="D452" s="126">
        <v>2159.5</v>
      </c>
      <c r="E452" s="46">
        <v>21672</v>
      </c>
      <c r="F452" s="64" t="s">
        <v>107</v>
      </c>
    </row>
    <row r="453" spans="1:6" s="47" customFormat="1" ht="12">
      <c r="A453" s="44">
        <v>452</v>
      </c>
      <c r="B453" s="64" t="s">
        <v>172</v>
      </c>
      <c r="C453" s="64" t="s">
        <v>173</v>
      </c>
      <c r="D453" s="126">
        <v>3431.12</v>
      </c>
      <c r="E453" s="46">
        <v>20554</v>
      </c>
      <c r="F453" s="64" t="s">
        <v>61</v>
      </c>
    </row>
    <row r="454" spans="1:6" s="47" customFormat="1" ht="12">
      <c r="A454" s="44">
        <v>453</v>
      </c>
      <c r="B454" s="64" t="s">
        <v>172</v>
      </c>
      <c r="C454" s="64" t="s">
        <v>173</v>
      </c>
      <c r="D454" s="126">
        <v>3966.95</v>
      </c>
      <c r="E454" s="46">
        <v>20852</v>
      </c>
      <c r="F454" s="64" t="s">
        <v>61</v>
      </c>
    </row>
    <row r="455" spans="1:6" s="47" customFormat="1" ht="24">
      <c r="A455" s="44">
        <v>454</v>
      </c>
      <c r="B455" s="64" t="s">
        <v>126</v>
      </c>
      <c r="C455" s="64" t="s">
        <v>160</v>
      </c>
      <c r="D455" s="126">
        <v>4688</v>
      </c>
      <c r="E455" s="46">
        <v>11012.89</v>
      </c>
      <c r="F455" s="64" t="s">
        <v>66</v>
      </c>
    </row>
    <row r="456" spans="1:6" s="47" customFormat="1" ht="12">
      <c r="A456" s="44">
        <v>455</v>
      </c>
      <c r="B456" s="64" t="s">
        <v>75</v>
      </c>
      <c r="C456" s="64" t="s">
        <v>143</v>
      </c>
      <c r="D456" s="126">
        <v>781.44</v>
      </c>
      <c r="E456" s="46">
        <v>11876.06</v>
      </c>
      <c r="F456" s="64" t="s">
        <v>66</v>
      </c>
    </row>
    <row r="457" spans="1:6" s="47" customFormat="1" ht="12">
      <c r="A457" s="44">
        <v>456</v>
      </c>
      <c r="B457" s="64" t="s">
        <v>75</v>
      </c>
      <c r="C457" s="64" t="s">
        <v>143</v>
      </c>
      <c r="D457" s="126">
        <v>2213.85</v>
      </c>
      <c r="E457" s="46">
        <v>53139.73</v>
      </c>
      <c r="F457" s="64" t="s">
        <v>66</v>
      </c>
    </row>
    <row r="458" spans="1:6" s="47" customFormat="1" ht="12">
      <c r="A458" s="44">
        <v>457</v>
      </c>
      <c r="B458" s="64" t="s">
        <v>75</v>
      </c>
      <c r="C458" s="64" t="s">
        <v>143</v>
      </c>
      <c r="D458" s="126">
        <v>956</v>
      </c>
      <c r="E458" s="46">
        <v>18997.72</v>
      </c>
      <c r="F458" s="64" t="s">
        <v>66</v>
      </c>
    </row>
    <row r="459" spans="1:6" s="47" customFormat="1" ht="12">
      <c r="A459" s="44">
        <v>458</v>
      </c>
      <c r="B459" s="64" t="s">
        <v>75</v>
      </c>
      <c r="C459" s="64" t="s">
        <v>143</v>
      </c>
      <c r="D459" s="126">
        <v>382</v>
      </c>
      <c r="E459" s="46">
        <v>11916.05</v>
      </c>
      <c r="F459" s="64" t="s">
        <v>66</v>
      </c>
    </row>
    <row r="460" spans="1:6" s="47" customFormat="1" ht="12">
      <c r="A460" s="44">
        <v>459</v>
      </c>
      <c r="B460" s="64" t="s">
        <v>75</v>
      </c>
      <c r="C460" s="64" t="s">
        <v>143</v>
      </c>
      <c r="D460" s="126">
        <v>33</v>
      </c>
      <c r="E460" s="46">
        <v>555.79999999999995</v>
      </c>
      <c r="F460" s="64" t="s">
        <v>66</v>
      </c>
    </row>
    <row r="461" spans="1:6" s="47" customFormat="1" ht="12">
      <c r="A461" s="44">
        <v>460</v>
      </c>
      <c r="B461" s="64" t="s">
        <v>75</v>
      </c>
      <c r="C461" s="64" t="s">
        <v>143</v>
      </c>
      <c r="D461" s="126">
        <v>342.36</v>
      </c>
      <c r="E461" s="46">
        <v>14925.69</v>
      </c>
      <c r="F461" s="64" t="s">
        <v>66</v>
      </c>
    </row>
    <row r="462" spans="1:6" s="47" customFormat="1" ht="12">
      <c r="A462" s="44">
        <v>461</v>
      </c>
      <c r="B462" s="64" t="s">
        <v>75</v>
      </c>
      <c r="C462" s="64" t="s">
        <v>143</v>
      </c>
      <c r="D462" s="126">
        <v>242.8</v>
      </c>
      <c r="E462" s="46">
        <v>13374.33</v>
      </c>
      <c r="F462" s="64" t="s">
        <v>66</v>
      </c>
    </row>
    <row r="463" spans="1:6" s="47" customFormat="1" ht="12">
      <c r="A463" s="44">
        <v>462</v>
      </c>
      <c r="B463" s="64" t="s">
        <v>75</v>
      </c>
      <c r="C463" s="64" t="s">
        <v>143</v>
      </c>
      <c r="D463" s="126">
        <v>1495</v>
      </c>
      <c r="E463" s="46">
        <v>41289.5</v>
      </c>
      <c r="F463" s="64" t="s">
        <v>66</v>
      </c>
    </row>
    <row r="464" spans="1:6" s="47" customFormat="1" ht="12">
      <c r="A464" s="44">
        <v>463</v>
      </c>
      <c r="B464" s="64" t="s">
        <v>75</v>
      </c>
      <c r="C464" s="64" t="s">
        <v>143</v>
      </c>
      <c r="D464" s="126">
        <v>2096.64</v>
      </c>
      <c r="E464" s="46">
        <v>60809.48</v>
      </c>
      <c r="F464" s="64" t="s">
        <v>66</v>
      </c>
    </row>
    <row r="465" spans="1:6" s="47" customFormat="1" ht="12">
      <c r="A465" s="44">
        <v>464</v>
      </c>
      <c r="B465" s="64" t="s">
        <v>75</v>
      </c>
      <c r="C465" s="64" t="s">
        <v>143</v>
      </c>
      <c r="D465" s="126">
        <v>273</v>
      </c>
      <c r="E465" s="46">
        <v>7046.39</v>
      </c>
      <c r="F465" s="64" t="s">
        <v>66</v>
      </c>
    </row>
    <row r="466" spans="1:6" s="47" customFormat="1" ht="12">
      <c r="A466" s="44">
        <v>465</v>
      </c>
      <c r="B466" s="64" t="s">
        <v>75</v>
      </c>
      <c r="C466" s="64" t="s">
        <v>143</v>
      </c>
      <c r="D466" s="126">
        <v>1932.62</v>
      </c>
      <c r="E466" s="46">
        <v>69897.88</v>
      </c>
      <c r="F466" s="64" t="s">
        <v>66</v>
      </c>
    </row>
    <row r="467" spans="1:6" s="47" customFormat="1" ht="12">
      <c r="A467" s="44">
        <v>466</v>
      </c>
      <c r="B467" s="64" t="s">
        <v>75</v>
      </c>
      <c r="C467" s="64" t="s">
        <v>143</v>
      </c>
      <c r="D467" s="126">
        <v>1833.6</v>
      </c>
      <c r="E467" s="46">
        <v>73521.86</v>
      </c>
      <c r="F467" s="64" t="s">
        <v>66</v>
      </c>
    </row>
    <row r="468" spans="1:6" s="47" customFormat="1" ht="12">
      <c r="A468" s="44">
        <v>467</v>
      </c>
      <c r="B468" s="64" t="s">
        <v>75</v>
      </c>
      <c r="C468" s="64" t="s">
        <v>143</v>
      </c>
      <c r="D468" s="126">
        <v>45.44</v>
      </c>
      <c r="E468" s="46">
        <v>1000.64</v>
      </c>
      <c r="F468" s="64" t="s">
        <v>66</v>
      </c>
    </row>
    <row r="469" spans="1:6" s="47" customFormat="1" ht="12">
      <c r="A469" s="44">
        <v>468</v>
      </c>
      <c r="B469" s="64" t="s">
        <v>75</v>
      </c>
      <c r="C469" s="64" t="s">
        <v>143</v>
      </c>
      <c r="D469" s="126">
        <v>45</v>
      </c>
      <c r="E469" s="46">
        <v>1132.6400000000001</v>
      </c>
      <c r="F469" s="64" t="s">
        <v>66</v>
      </c>
    </row>
    <row r="470" spans="1:6" s="47" customFormat="1" ht="12">
      <c r="A470" s="44">
        <v>469</v>
      </c>
      <c r="B470" s="64" t="s">
        <v>75</v>
      </c>
      <c r="C470" s="64" t="s">
        <v>143</v>
      </c>
      <c r="D470" s="126">
        <v>239.68</v>
      </c>
      <c r="E470" s="46">
        <v>8876.4</v>
      </c>
      <c r="F470" s="64" t="s">
        <v>66</v>
      </c>
    </row>
    <row r="471" spans="1:6" s="47" customFormat="1" ht="12">
      <c r="A471" s="44">
        <v>470</v>
      </c>
      <c r="B471" s="64" t="s">
        <v>75</v>
      </c>
      <c r="C471" s="64" t="s">
        <v>143</v>
      </c>
      <c r="D471" s="126">
        <v>486</v>
      </c>
      <c r="E471" s="46">
        <v>14050.6</v>
      </c>
      <c r="F471" s="64" t="s">
        <v>66</v>
      </c>
    </row>
    <row r="472" spans="1:6" s="47" customFormat="1" ht="12">
      <c r="A472" s="44">
        <v>471</v>
      </c>
      <c r="B472" s="64" t="s">
        <v>75</v>
      </c>
      <c r="C472" s="64" t="s">
        <v>143</v>
      </c>
      <c r="D472" s="126">
        <v>4060.38</v>
      </c>
      <c r="E472" s="46">
        <v>84105.919999999998</v>
      </c>
      <c r="F472" s="64" t="s">
        <v>66</v>
      </c>
    </row>
    <row r="473" spans="1:6" s="47" customFormat="1" ht="12">
      <c r="A473" s="44">
        <v>472</v>
      </c>
      <c r="B473" s="64" t="s">
        <v>75</v>
      </c>
      <c r="C473" s="64" t="s">
        <v>143</v>
      </c>
      <c r="D473" s="126">
        <v>2030.4</v>
      </c>
      <c r="E473" s="46">
        <v>52977.59</v>
      </c>
      <c r="F473" s="64" t="s">
        <v>66</v>
      </c>
    </row>
    <row r="474" spans="1:6" s="47" customFormat="1" ht="12">
      <c r="A474" s="44">
        <v>473</v>
      </c>
      <c r="B474" s="64" t="s">
        <v>75</v>
      </c>
      <c r="C474" s="64" t="s">
        <v>143</v>
      </c>
      <c r="D474" s="126">
        <v>1592</v>
      </c>
      <c r="E474" s="46">
        <v>30307.53</v>
      </c>
      <c r="F474" s="64" t="s">
        <v>66</v>
      </c>
    </row>
    <row r="475" spans="1:6" s="47" customFormat="1" ht="12">
      <c r="A475" s="44">
        <v>474</v>
      </c>
      <c r="B475" s="64" t="s">
        <v>75</v>
      </c>
      <c r="C475" s="64" t="s">
        <v>143</v>
      </c>
      <c r="D475" s="126">
        <v>66</v>
      </c>
      <c r="E475" s="46">
        <v>1556.24</v>
      </c>
      <c r="F475" s="64" t="s">
        <v>66</v>
      </c>
    </row>
    <row r="476" spans="1:6" s="47" customFormat="1" ht="12">
      <c r="A476" s="44">
        <v>475</v>
      </c>
      <c r="B476" s="64" t="s">
        <v>75</v>
      </c>
      <c r="C476" s="64" t="s">
        <v>143</v>
      </c>
      <c r="D476" s="126">
        <v>82.88</v>
      </c>
      <c r="E476" s="46">
        <v>1389.5</v>
      </c>
      <c r="F476" s="64" t="s">
        <v>95</v>
      </c>
    </row>
    <row r="477" spans="1:6" s="47" customFormat="1" ht="12">
      <c r="A477" s="44">
        <v>476</v>
      </c>
      <c r="B477" s="64" t="s">
        <v>75</v>
      </c>
      <c r="C477" s="64" t="s">
        <v>143</v>
      </c>
      <c r="D477" s="126">
        <v>150.30000000000001</v>
      </c>
      <c r="E477" s="46">
        <v>3418.17</v>
      </c>
      <c r="F477" s="64" t="s">
        <v>66</v>
      </c>
    </row>
    <row r="478" spans="1:6" s="47" customFormat="1" ht="12">
      <c r="A478" s="44">
        <v>477</v>
      </c>
      <c r="B478" s="64" t="s">
        <v>75</v>
      </c>
      <c r="C478" s="64" t="s">
        <v>143</v>
      </c>
      <c r="D478" s="126">
        <v>1147</v>
      </c>
      <c r="E478" s="46">
        <v>65054.09</v>
      </c>
      <c r="F478" s="64" t="s">
        <v>66</v>
      </c>
    </row>
    <row r="479" spans="1:6" s="47" customFormat="1" ht="12">
      <c r="A479" s="44">
        <v>478</v>
      </c>
      <c r="B479" s="64" t="s">
        <v>75</v>
      </c>
      <c r="C479" s="64" t="s">
        <v>143</v>
      </c>
      <c r="D479" s="126">
        <v>1587</v>
      </c>
      <c r="E479" s="46">
        <v>34368.629999999997</v>
      </c>
      <c r="F479" s="64" t="s">
        <v>66</v>
      </c>
    </row>
    <row r="480" spans="1:6" s="47" customFormat="1" ht="12">
      <c r="A480" s="44">
        <v>479</v>
      </c>
      <c r="B480" s="64" t="s">
        <v>75</v>
      </c>
      <c r="C480" s="64" t="s">
        <v>143</v>
      </c>
      <c r="D480" s="126">
        <v>443.21</v>
      </c>
      <c r="E480" s="46">
        <v>8048.98</v>
      </c>
      <c r="F480" s="64" t="s">
        <v>66</v>
      </c>
    </row>
    <row r="481" spans="1:6" s="47" customFormat="1" ht="12">
      <c r="A481" s="44">
        <v>480</v>
      </c>
      <c r="B481" s="64" t="s">
        <v>75</v>
      </c>
      <c r="C481" s="64" t="s">
        <v>143</v>
      </c>
      <c r="D481" s="126">
        <v>309.44</v>
      </c>
      <c r="E481" s="46">
        <v>4851.74</v>
      </c>
      <c r="F481" s="64" t="s">
        <v>66</v>
      </c>
    </row>
    <row r="482" spans="1:6" s="47" customFormat="1" ht="12">
      <c r="A482" s="44">
        <v>481</v>
      </c>
      <c r="B482" s="64" t="s">
        <v>75</v>
      </c>
      <c r="C482" s="64" t="s">
        <v>143</v>
      </c>
      <c r="D482" s="126">
        <v>99.6</v>
      </c>
      <c r="E482" s="46">
        <v>3348.65</v>
      </c>
      <c r="F482" s="64" t="s">
        <v>66</v>
      </c>
    </row>
    <row r="483" spans="1:6" s="47" customFormat="1" ht="12">
      <c r="A483" s="44">
        <v>482</v>
      </c>
      <c r="B483" s="64" t="s">
        <v>75</v>
      </c>
      <c r="C483" s="64" t="s">
        <v>143</v>
      </c>
      <c r="D483" s="126">
        <v>2367</v>
      </c>
      <c r="E483" s="46">
        <v>35031.089999999997</v>
      </c>
      <c r="F483" s="64" t="s">
        <v>66</v>
      </c>
    </row>
    <row r="484" spans="1:6" s="47" customFormat="1" ht="12">
      <c r="A484" s="44">
        <v>483</v>
      </c>
      <c r="B484" s="64" t="s">
        <v>75</v>
      </c>
      <c r="C484" s="64" t="s">
        <v>143</v>
      </c>
      <c r="D484" s="126">
        <v>3208.56</v>
      </c>
      <c r="E484" s="46">
        <v>55811.51</v>
      </c>
      <c r="F484" s="64" t="s">
        <v>66</v>
      </c>
    </row>
    <row r="485" spans="1:6">
      <c r="A485" s="44">
        <v>484</v>
      </c>
      <c r="B485" s="64" t="s">
        <v>75</v>
      </c>
      <c r="C485" s="64" t="s">
        <v>143</v>
      </c>
      <c r="D485" s="126">
        <v>1253.7</v>
      </c>
      <c r="E485" s="46">
        <v>20619.78</v>
      </c>
      <c r="F485" s="64" t="s">
        <v>66</v>
      </c>
    </row>
    <row r="486" spans="1:6">
      <c r="A486" s="44">
        <v>485</v>
      </c>
      <c r="B486" s="64" t="s">
        <v>75</v>
      </c>
      <c r="C486" s="64" t="s">
        <v>143</v>
      </c>
      <c r="D486" s="126">
        <v>1175.46</v>
      </c>
      <c r="E486" s="46">
        <v>33399.769999999997</v>
      </c>
      <c r="F486" s="64" t="s">
        <v>66</v>
      </c>
    </row>
    <row r="487" spans="1:6">
      <c r="A487" s="44">
        <v>486</v>
      </c>
      <c r="B487" s="64" t="s">
        <v>75</v>
      </c>
      <c r="C487" s="64" t="s">
        <v>143</v>
      </c>
      <c r="D487" s="126">
        <v>1101.32</v>
      </c>
      <c r="E487" s="46">
        <v>21173.4</v>
      </c>
      <c r="F487" s="64" t="s">
        <v>66</v>
      </c>
    </row>
    <row r="488" spans="1:6">
      <c r="A488" s="44">
        <v>487</v>
      </c>
      <c r="B488" s="64" t="s">
        <v>75</v>
      </c>
      <c r="C488" s="64" t="s">
        <v>143</v>
      </c>
      <c r="D488" s="126">
        <v>303.10000000000002</v>
      </c>
      <c r="E488" s="46">
        <v>8772.2000000000007</v>
      </c>
      <c r="F488" s="64" t="s">
        <v>95</v>
      </c>
    </row>
    <row r="489" spans="1:6">
      <c r="A489" s="44">
        <v>488</v>
      </c>
      <c r="B489" s="64" t="s">
        <v>75</v>
      </c>
      <c r="C489" s="64" t="s">
        <v>143</v>
      </c>
      <c r="D489" s="126">
        <v>374.4</v>
      </c>
      <c r="E489" s="46">
        <v>7059.97</v>
      </c>
      <c r="F489" s="64" t="s">
        <v>95</v>
      </c>
    </row>
    <row r="490" spans="1:6">
      <c r="A490" s="44">
        <v>489</v>
      </c>
      <c r="B490" s="64" t="s">
        <v>75</v>
      </c>
      <c r="C490" s="64" t="s">
        <v>143</v>
      </c>
      <c r="D490" s="126">
        <v>1500</v>
      </c>
      <c r="E490" s="46">
        <v>44486.33</v>
      </c>
      <c r="F490" s="64" t="s">
        <v>66</v>
      </c>
    </row>
    <row r="491" spans="1:6">
      <c r="A491" s="44">
        <v>490</v>
      </c>
      <c r="B491" s="64" t="s">
        <v>75</v>
      </c>
      <c r="C491" s="64" t="s">
        <v>143</v>
      </c>
      <c r="D491" s="126">
        <v>1484.02</v>
      </c>
      <c r="E491" s="46">
        <v>37760.33</v>
      </c>
      <c r="F491" s="64" t="s">
        <v>66</v>
      </c>
    </row>
    <row r="492" spans="1:6">
      <c r="A492" s="44">
        <v>491</v>
      </c>
      <c r="B492" s="64" t="s">
        <v>75</v>
      </c>
      <c r="C492" s="64" t="s">
        <v>143</v>
      </c>
      <c r="D492" s="126">
        <v>749.51</v>
      </c>
      <c r="E492" s="46">
        <v>23898.27</v>
      </c>
      <c r="F492" s="64" t="s">
        <v>66</v>
      </c>
    </row>
    <row r="493" spans="1:6">
      <c r="A493" s="44">
        <v>492</v>
      </c>
      <c r="B493" s="64" t="s">
        <v>75</v>
      </c>
      <c r="C493" s="64" t="s">
        <v>143</v>
      </c>
      <c r="D493" s="126">
        <v>2908.33</v>
      </c>
      <c r="E493" s="46">
        <v>75864.47</v>
      </c>
      <c r="F493" s="64" t="s">
        <v>66</v>
      </c>
    </row>
    <row r="494" spans="1:6">
      <c r="A494" s="44">
        <v>493</v>
      </c>
      <c r="B494" s="64" t="s">
        <v>75</v>
      </c>
      <c r="C494" s="64" t="s">
        <v>143</v>
      </c>
      <c r="D494" s="126">
        <v>934.36</v>
      </c>
      <c r="E494" s="46">
        <v>34144.879999999997</v>
      </c>
      <c r="F494" s="64" t="s">
        <v>66</v>
      </c>
    </row>
    <row r="495" spans="1:6">
      <c r="A495" s="44">
        <v>494</v>
      </c>
      <c r="B495" s="64" t="s">
        <v>75</v>
      </c>
      <c r="C495" s="64" t="s">
        <v>143</v>
      </c>
      <c r="D495" s="126">
        <v>90</v>
      </c>
      <c r="E495" s="46">
        <v>2131.27</v>
      </c>
      <c r="F495" s="64" t="s">
        <v>95</v>
      </c>
    </row>
    <row r="496" spans="1:6">
      <c r="A496" s="44">
        <v>495</v>
      </c>
      <c r="B496" s="64" t="s">
        <v>75</v>
      </c>
      <c r="C496" s="64" t="s">
        <v>143</v>
      </c>
      <c r="D496" s="126">
        <v>521</v>
      </c>
      <c r="E496" s="46">
        <v>16851.66</v>
      </c>
      <c r="F496" s="64" t="s">
        <v>66</v>
      </c>
    </row>
    <row r="497" spans="1:6">
      <c r="A497" s="44">
        <v>496</v>
      </c>
      <c r="B497" s="64" t="s">
        <v>75</v>
      </c>
      <c r="C497" s="64" t="s">
        <v>143</v>
      </c>
      <c r="D497" s="126">
        <v>3096.92</v>
      </c>
      <c r="E497" s="46">
        <v>83415.67</v>
      </c>
      <c r="F497" s="64" t="s">
        <v>66</v>
      </c>
    </row>
    <row r="498" spans="1:6">
      <c r="A498" s="44">
        <v>497</v>
      </c>
      <c r="B498" s="64" t="s">
        <v>75</v>
      </c>
      <c r="C498" s="64" t="s">
        <v>143</v>
      </c>
      <c r="D498" s="126">
        <v>640.77</v>
      </c>
      <c r="E498" s="46">
        <v>13915.05</v>
      </c>
      <c r="F498" s="64" t="s">
        <v>66</v>
      </c>
    </row>
    <row r="499" spans="1:6">
      <c r="A499" s="44">
        <v>498</v>
      </c>
      <c r="B499" s="64" t="s">
        <v>75</v>
      </c>
      <c r="C499" s="64" t="s">
        <v>143</v>
      </c>
      <c r="D499" s="126">
        <v>109.74</v>
      </c>
      <c r="E499" s="46">
        <v>3903.79</v>
      </c>
      <c r="F499" s="64" t="s">
        <v>95</v>
      </c>
    </row>
    <row r="500" spans="1:6">
      <c r="A500" s="44">
        <v>499</v>
      </c>
      <c r="B500" s="64" t="s">
        <v>75</v>
      </c>
      <c r="C500" s="64" t="s">
        <v>143</v>
      </c>
      <c r="D500" s="126">
        <v>313.08</v>
      </c>
      <c r="E500" s="46">
        <v>6344.26</v>
      </c>
      <c r="F500" s="64" t="s">
        <v>95</v>
      </c>
    </row>
    <row r="501" spans="1:6">
      <c r="A501" s="44">
        <v>500</v>
      </c>
      <c r="B501" s="64" t="s">
        <v>75</v>
      </c>
      <c r="C501" s="64" t="s">
        <v>143</v>
      </c>
      <c r="D501" s="126">
        <v>2827.46</v>
      </c>
      <c r="E501" s="46">
        <v>90879.39</v>
      </c>
      <c r="F501" s="64" t="s">
        <v>66</v>
      </c>
    </row>
    <row r="502" spans="1:6">
      <c r="A502" s="44">
        <v>501</v>
      </c>
      <c r="B502" s="64" t="s">
        <v>75</v>
      </c>
      <c r="C502" s="64" t="s">
        <v>143</v>
      </c>
      <c r="D502" s="126">
        <v>626.47</v>
      </c>
      <c r="E502" s="46">
        <v>11655.92</v>
      </c>
      <c r="F502" s="64" t="s">
        <v>66</v>
      </c>
    </row>
    <row r="503" spans="1:6">
      <c r="A503" s="44">
        <v>502</v>
      </c>
      <c r="B503" s="64" t="s">
        <v>75</v>
      </c>
      <c r="C503" s="64" t="s">
        <v>143</v>
      </c>
      <c r="D503" s="126">
        <v>166</v>
      </c>
      <c r="E503" s="46">
        <v>5822.88</v>
      </c>
      <c r="F503" s="64" t="s">
        <v>66</v>
      </c>
    </row>
    <row r="504" spans="1:6">
      <c r="A504" s="44">
        <v>503</v>
      </c>
      <c r="B504" s="64" t="s">
        <v>75</v>
      </c>
      <c r="C504" s="64" t="s">
        <v>143</v>
      </c>
      <c r="D504" s="126">
        <v>65.3</v>
      </c>
      <c r="E504" s="46">
        <v>1618.97</v>
      </c>
      <c r="F504" s="64" t="s">
        <v>95</v>
      </c>
    </row>
    <row r="505" spans="1:6">
      <c r="A505" s="44">
        <v>504</v>
      </c>
      <c r="B505" s="64" t="s">
        <v>75</v>
      </c>
      <c r="C505" s="64" t="s">
        <v>143</v>
      </c>
      <c r="D505" s="126">
        <v>77.84</v>
      </c>
      <c r="E505" s="46">
        <v>2966.09</v>
      </c>
      <c r="F505" s="64" t="s">
        <v>66</v>
      </c>
    </row>
    <row r="506" spans="1:6">
      <c r="A506" s="44">
        <v>505</v>
      </c>
      <c r="B506" s="64" t="s">
        <v>75</v>
      </c>
      <c r="C506" s="64" t="s">
        <v>143</v>
      </c>
      <c r="D506" s="126">
        <v>1388.75</v>
      </c>
      <c r="E506" s="46">
        <v>35496.92</v>
      </c>
      <c r="F506" s="64" t="s">
        <v>66</v>
      </c>
    </row>
    <row r="507" spans="1:6">
      <c r="A507" s="44">
        <v>506</v>
      </c>
      <c r="B507" s="64" t="s">
        <v>75</v>
      </c>
      <c r="C507" s="64" t="s">
        <v>143</v>
      </c>
      <c r="D507" s="126">
        <v>653.20000000000005</v>
      </c>
      <c r="E507" s="46">
        <v>15454.15</v>
      </c>
      <c r="F507" s="64" t="s">
        <v>66</v>
      </c>
    </row>
    <row r="508" spans="1:6">
      <c r="A508" s="44">
        <v>507</v>
      </c>
      <c r="B508" s="64" t="s">
        <v>75</v>
      </c>
      <c r="C508" s="64" t="s">
        <v>143</v>
      </c>
      <c r="D508" s="126">
        <v>1327.9</v>
      </c>
      <c r="E508" s="46">
        <v>27488.48</v>
      </c>
      <c r="F508" s="64" t="s">
        <v>66</v>
      </c>
    </row>
    <row r="509" spans="1:6">
      <c r="A509" s="44">
        <v>508</v>
      </c>
      <c r="B509" s="64" t="s">
        <v>75</v>
      </c>
      <c r="C509" s="64" t="s">
        <v>143</v>
      </c>
      <c r="D509" s="126">
        <v>2113.71</v>
      </c>
      <c r="E509" s="46">
        <v>52203.68</v>
      </c>
      <c r="F509" s="64" t="s">
        <v>66</v>
      </c>
    </row>
    <row r="510" spans="1:6">
      <c r="A510" s="44">
        <v>509</v>
      </c>
      <c r="B510" s="64" t="s">
        <v>75</v>
      </c>
      <c r="C510" s="64" t="s">
        <v>143</v>
      </c>
      <c r="D510" s="126">
        <v>408.8</v>
      </c>
      <c r="E510" s="46">
        <v>15110.81</v>
      </c>
      <c r="F510" s="64" t="s">
        <v>66</v>
      </c>
    </row>
    <row r="511" spans="1:6">
      <c r="A511" s="44">
        <v>510</v>
      </c>
      <c r="B511" s="64" t="s">
        <v>75</v>
      </c>
      <c r="C511" s="64" t="s">
        <v>143</v>
      </c>
      <c r="D511" s="126">
        <v>96.34</v>
      </c>
      <c r="E511" s="46">
        <v>3263.19</v>
      </c>
      <c r="F511" s="64" t="s">
        <v>108</v>
      </c>
    </row>
    <row r="512" spans="1:6">
      <c r="A512" s="44">
        <v>511</v>
      </c>
      <c r="B512" s="64" t="s">
        <v>75</v>
      </c>
      <c r="C512" s="64" t="s">
        <v>143</v>
      </c>
      <c r="D512" s="126">
        <v>453.79</v>
      </c>
      <c r="E512" s="46">
        <v>11256.8</v>
      </c>
      <c r="F512" s="64" t="s">
        <v>95</v>
      </c>
    </row>
    <row r="513" spans="1:6">
      <c r="A513" s="44">
        <v>512</v>
      </c>
      <c r="B513" s="64" t="s">
        <v>75</v>
      </c>
      <c r="C513" s="64" t="s">
        <v>143</v>
      </c>
      <c r="D513" s="126">
        <v>1381.6</v>
      </c>
      <c r="E513" s="46">
        <v>70687.320000000007</v>
      </c>
      <c r="F513" s="64" t="s">
        <v>66</v>
      </c>
    </row>
    <row r="514" spans="1:6">
      <c r="A514" s="44">
        <v>513</v>
      </c>
      <c r="B514" s="64" t="s">
        <v>75</v>
      </c>
      <c r="C514" s="64" t="s">
        <v>143</v>
      </c>
      <c r="D514" s="126">
        <v>606.17999999999995</v>
      </c>
      <c r="E514" s="46">
        <v>17370.82</v>
      </c>
      <c r="F514" s="64" t="s">
        <v>66</v>
      </c>
    </row>
    <row r="515" spans="1:6">
      <c r="A515" s="44">
        <v>514</v>
      </c>
      <c r="B515" s="64" t="s">
        <v>75</v>
      </c>
      <c r="C515" s="64" t="s">
        <v>143</v>
      </c>
      <c r="D515" s="126">
        <v>2284.4</v>
      </c>
      <c r="E515" s="46">
        <v>51301.16</v>
      </c>
      <c r="F515" s="64" t="s">
        <v>66</v>
      </c>
    </row>
    <row r="516" spans="1:6">
      <c r="A516" s="44">
        <v>515</v>
      </c>
      <c r="B516" s="64" t="s">
        <v>75</v>
      </c>
      <c r="C516" s="64" t="s">
        <v>143</v>
      </c>
      <c r="D516" s="126">
        <v>573.72</v>
      </c>
      <c r="E516" s="46">
        <v>11103.4</v>
      </c>
      <c r="F516" s="64" t="s">
        <v>66</v>
      </c>
    </row>
    <row r="517" spans="1:6">
      <c r="A517" s="44">
        <v>516</v>
      </c>
      <c r="B517" s="64" t="s">
        <v>75</v>
      </c>
      <c r="C517" s="64" t="s">
        <v>248</v>
      </c>
      <c r="D517" s="126">
        <v>72.680000000000007</v>
      </c>
      <c r="E517" s="46">
        <v>1768.14</v>
      </c>
      <c r="F517" s="64" t="s">
        <v>107</v>
      </c>
    </row>
    <row r="518" spans="1:6">
      <c r="A518" s="44">
        <v>517</v>
      </c>
      <c r="B518" s="64" t="s">
        <v>93</v>
      </c>
      <c r="C518" s="64" t="s">
        <v>138</v>
      </c>
      <c r="D518" s="126">
        <v>2195.5</v>
      </c>
      <c r="E518" s="46">
        <v>17433</v>
      </c>
      <c r="F518" s="64" t="s">
        <v>66</v>
      </c>
    </row>
    <row r="519" spans="1:6">
      <c r="A519" s="44">
        <v>518</v>
      </c>
      <c r="B519" s="64" t="s">
        <v>93</v>
      </c>
      <c r="C519" s="64" t="s">
        <v>138</v>
      </c>
      <c r="D519" s="126">
        <v>1898</v>
      </c>
      <c r="E519" s="46">
        <v>16746</v>
      </c>
      <c r="F519" s="64" t="s">
        <v>95</v>
      </c>
    </row>
    <row r="520" spans="1:6">
      <c r="A520" s="44">
        <v>519</v>
      </c>
      <c r="B520" s="64" t="s">
        <v>93</v>
      </c>
      <c r="C520" s="64" t="s">
        <v>138</v>
      </c>
      <c r="D520" s="126">
        <v>2673</v>
      </c>
      <c r="E520" s="46">
        <v>27324</v>
      </c>
      <c r="F520" s="64" t="s">
        <v>95</v>
      </c>
    </row>
    <row r="521" spans="1:6">
      <c r="A521" s="44">
        <v>520</v>
      </c>
      <c r="B521" s="64" t="s">
        <v>93</v>
      </c>
      <c r="C521" s="64" t="s">
        <v>138</v>
      </c>
      <c r="D521" s="126">
        <v>1850.5</v>
      </c>
      <c r="E521" s="46">
        <v>13011</v>
      </c>
      <c r="F521" s="64" t="s">
        <v>95</v>
      </c>
    </row>
    <row r="522" spans="1:6">
      <c r="A522" s="44">
        <v>521</v>
      </c>
      <c r="B522" s="64" t="s">
        <v>93</v>
      </c>
      <c r="C522" s="64" t="s">
        <v>138</v>
      </c>
      <c r="D522" s="126">
        <v>3223</v>
      </c>
      <c r="E522" s="46">
        <v>22339</v>
      </c>
      <c r="F522" s="64" t="s">
        <v>144</v>
      </c>
    </row>
    <row r="523" spans="1:6">
      <c r="A523" s="44">
        <v>522</v>
      </c>
      <c r="B523" s="64" t="s">
        <v>93</v>
      </c>
      <c r="C523" s="64" t="s">
        <v>138</v>
      </c>
      <c r="D523" s="126">
        <v>1887</v>
      </c>
      <c r="E523" s="46">
        <v>13757</v>
      </c>
      <c r="F523" s="64" t="s">
        <v>95</v>
      </c>
    </row>
    <row r="524" spans="1:6" ht="48">
      <c r="A524" s="44">
        <v>523</v>
      </c>
      <c r="B524" s="64" t="s">
        <v>93</v>
      </c>
      <c r="C524" s="64" t="s">
        <v>261</v>
      </c>
      <c r="D524" s="126">
        <v>2985</v>
      </c>
      <c r="E524" s="46">
        <v>22759</v>
      </c>
      <c r="F524" s="64" t="s">
        <v>260</v>
      </c>
    </row>
    <row r="525" spans="1:6">
      <c r="A525" s="44">
        <v>524</v>
      </c>
      <c r="B525" s="64" t="s">
        <v>128</v>
      </c>
      <c r="C525" s="64" t="s">
        <v>161</v>
      </c>
      <c r="D525" s="126">
        <v>13606.8</v>
      </c>
      <c r="E525" s="46">
        <v>61847.1</v>
      </c>
      <c r="F525" s="64" t="s">
        <v>66</v>
      </c>
    </row>
    <row r="526" spans="1:6">
      <c r="A526" s="44">
        <v>525</v>
      </c>
      <c r="B526" s="64" t="s">
        <v>117</v>
      </c>
      <c r="C526" s="64" t="s">
        <v>118</v>
      </c>
      <c r="D526" s="126">
        <v>2771.9</v>
      </c>
      <c r="E526" s="46">
        <v>26465.200000000001</v>
      </c>
      <c r="F526" s="64" t="s">
        <v>199</v>
      </c>
    </row>
    <row r="527" spans="1:6" ht="48">
      <c r="A527" s="44">
        <v>526</v>
      </c>
      <c r="B527" s="64" t="s">
        <v>117</v>
      </c>
      <c r="C527" s="64" t="s">
        <v>209</v>
      </c>
      <c r="D527" s="126">
        <v>3090</v>
      </c>
      <c r="E527" s="46">
        <v>20100.25</v>
      </c>
      <c r="F527" s="64" t="s">
        <v>208</v>
      </c>
    </row>
    <row r="528" spans="1:6" ht="36">
      <c r="A528" s="44">
        <v>527</v>
      </c>
      <c r="B528" s="64" t="s">
        <v>117</v>
      </c>
      <c r="C528" s="64" t="s">
        <v>230</v>
      </c>
      <c r="D528" s="126">
        <v>2671.8</v>
      </c>
      <c r="E528" s="46">
        <v>5855.8</v>
      </c>
      <c r="F528" s="64" t="s">
        <v>181</v>
      </c>
    </row>
    <row r="529" spans="1:6" ht="36">
      <c r="A529" s="44">
        <v>528</v>
      </c>
      <c r="B529" s="64" t="s">
        <v>117</v>
      </c>
      <c r="C529" s="64" t="s">
        <v>230</v>
      </c>
      <c r="D529" s="126">
        <v>620</v>
      </c>
      <c r="E529" s="46">
        <v>2150.04</v>
      </c>
      <c r="F529" s="64" t="s">
        <v>181</v>
      </c>
    </row>
    <row r="530" spans="1:6" ht="36">
      <c r="A530" s="44">
        <v>529</v>
      </c>
      <c r="B530" s="64" t="s">
        <v>117</v>
      </c>
      <c r="C530" s="64" t="s">
        <v>230</v>
      </c>
      <c r="D530" s="126">
        <v>2322.36</v>
      </c>
      <c r="E530" s="46">
        <v>19138.330000000002</v>
      </c>
      <c r="F530" s="64" t="s">
        <v>181</v>
      </c>
    </row>
    <row r="531" spans="1:6" ht="36">
      <c r="A531" s="44">
        <v>530</v>
      </c>
      <c r="B531" s="64" t="s">
        <v>117</v>
      </c>
      <c r="C531" s="64" t="s">
        <v>230</v>
      </c>
      <c r="D531" s="126">
        <v>2174.8000000000002</v>
      </c>
      <c r="E531" s="46">
        <v>14855.9</v>
      </c>
      <c r="F531" s="64" t="s">
        <v>181</v>
      </c>
    </row>
    <row r="532" spans="1:6" ht="36">
      <c r="A532" s="44">
        <v>531</v>
      </c>
      <c r="B532" s="64" t="s">
        <v>117</v>
      </c>
      <c r="C532" s="64" t="s">
        <v>230</v>
      </c>
      <c r="D532" s="126">
        <v>960.7</v>
      </c>
      <c r="E532" s="46">
        <v>1848.51</v>
      </c>
      <c r="F532" s="64" t="s">
        <v>181</v>
      </c>
    </row>
    <row r="533" spans="1:6" ht="48">
      <c r="A533" s="44">
        <v>532</v>
      </c>
      <c r="B533" s="64" t="s">
        <v>117</v>
      </c>
      <c r="C533" s="64" t="s">
        <v>259</v>
      </c>
      <c r="D533" s="126">
        <v>2641.88</v>
      </c>
      <c r="E533" s="46">
        <v>24413.439999999999</v>
      </c>
      <c r="F533" s="64" t="s">
        <v>187</v>
      </c>
    </row>
    <row r="534" spans="1:6" ht="36">
      <c r="A534" s="44">
        <v>533</v>
      </c>
      <c r="B534" s="64" t="s">
        <v>117</v>
      </c>
      <c r="C534" s="64" t="s">
        <v>230</v>
      </c>
      <c r="D534" s="126">
        <v>520</v>
      </c>
      <c r="E534" s="46">
        <v>1922.8</v>
      </c>
      <c r="F534" s="64" t="s">
        <v>181</v>
      </c>
    </row>
    <row r="535" spans="1:6" ht="36">
      <c r="A535" s="44">
        <v>534</v>
      </c>
      <c r="B535" s="64" t="s">
        <v>117</v>
      </c>
      <c r="C535" s="64" t="s">
        <v>249</v>
      </c>
      <c r="D535" s="126">
        <v>3593.66</v>
      </c>
      <c r="E535" s="46">
        <v>32024.76</v>
      </c>
      <c r="F535" s="64" t="s">
        <v>107</v>
      </c>
    </row>
    <row r="536" spans="1:6" ht="36">
      <c r="A536" s="44">
        <v>535</v>
      </c>
      <c r="B536" s="64" t="s">
        <v>174</v>
      </c>
      <c r="C536" s="64" t="s">
        <v>222</v>
      </c>
      <c r="D536" s="126">
        <v>3851.6</v>
      </c>
      <c r="E536" s="46">
        <v>14818.23</v>
      </c>
      <c r="F536" s="64" t="s">
        <v>217</v>
      </c>
    </row>
    <row r="537" spans="1:6" ht="36">
      <c r="A537" s="44">
        <v>536</v>
      </c>
      <c r="B537" s="64" t="s">
        <v>174</v>
      </c>
      <c r="C537" s="64" t="s">
        <v>223</v>
      </c>
      <c r="D537" s="126">
        <v>8865.9599999999991</v>
      </c>
      <c r="E537" s="46">
        <v>21753</v>
      </c>
      <c r="F537" s="64" t="s">
        <v>217</v>
      </c>
    </row>
    <row r="538" spans="1:6" ht="36">
      <c r="A538" s="44">
        <v>537</v>
      </c>
      <c r="B538" s="64" t="s">
        <v>174</v>
      </c>
      <c r="C538" s="64" t="s">
        <v>235</v>
      </c>
      <c r="D538" s="126">
        <v>5150.84</v>
      </c>
      <c r="E538" s="46">
        <v>15116.8</v>
      </c>
      <c r="F538" s="64" t="s">
        <v>102</v>
      </c>
    </row>
    <row r="539" spans="1:6" ht="24">
      <c r="A539" s="44">
        <v>538</v>
      </c>
      <c r="B539" s="64" t="s">
        <v>139</v>
      </c>
      <c r="C539" s="64" t="s">
        <v>140</v>
      </c>
      <c r="D539" s="126">
        <v>965.78</v>
      </c>
      <c r="E539" s="46">
        <v>12235.44</v>
      </c>
      <c r="F539" s="64" t="s">
        <v>61</v>
      </c>
    </row>
    <row r="540" spans="1:6" ht="24">
      <c r="A540" s="44">
        <v>539</v>
      </c>
      <c r="B540" s="64" t="s">
        <v>139</v>
      </c>
      <c r="C540" s="64" t="s">
        <v>227</v>
      </c>
      <c r="D540" s="126">
        <v>686.33</v>
      </c>
      <c r="E540" s="46">
        <v>17661.919999999998</v>
      </c>
      <c r="F540" s="64" t="s">
        <v>225</v>
      </c>
    </row>
    <row r="541" spans="1:6" ht="24">
      <c r="A541" s="44">
        <v>540</v>
      </c>
      <c r="B541" s="64" t="s">
        <v>139</v>
      </c>
      <c r="C541" s="64" t="s">
        <v>227</v>
      </c>
      <c r="D541" s="126">
        <v>333.48</v>
      </c>
      <c r="E541" s="46">
        <v>6468.8</v>
      </c>
      <c r="F541" s="64" t="s">
        <v>225</v>
      </c>
    </row>
    <row r="542" spans="1:6" ht="24">
      <c r="A542" s="44">
        <v>541</v>
      </c>
      <c r="B542" s="64" t="s">
        <v>139</v>
      </c>
      <c r="C542" s="64" t="s">
        <v>212</v>
      </c>
      <c r="D542" s="126">
        <v>24412.98</v>
      </c>
      <c r="E542" s="46">
        <v>64859.12</v>
      </c>
      <c r="F542" s="64" t="s">
        <v>211</v>
      </c>
    </row>
    <row r="543" spans="1:6" ht="24">
      <c r="A543" s="44">
        <v>542</v>
      </c>
      <c r="B543" s="64" t="s">
        <v>139</v>
      </c>
      <c r="C543" s="64" t="s">
        <v>227</v>
      </c>
      <c r="D543" s="126">
        <v>605.37</v>
      </c>
      <c r="E543" s="46">
        <v>12029.35</v>
      </c>
      <c r="F543" s="64" t="s">
        <v>225</v>
      </c>
    </row>
    <row r="544" spans="1:6" ht="24">
      <c r="A544" s="44">
        <v>543</v>
      </c>
      <c r="B544" s="64" t="s">
        <v>139</v>
      </c>
      <c r="C544" s="64" t="s">
        <v>228</v>
      </c>
      <c r="D544" s="126">
        <v>6173.82</v>
      </c>
      <c r="E544" s="46">
        <v>35040.6</v>
      </c>
      <c r="F544" s="64" t="s">
        <v>225</v>
      </c>
    </row>
    <row r="545" spans="1:6" ht="24">
      <c r="A545" s="44">
        <v>544</v>
      </c>
      <c r="B545" s="64" t="s">
        <v>139</v>
      </c>
      <c r="C545" s="64" t="s">
        <v>227</v>
      </c>
      <c r="D545" s="126">
        <v>875.85</v>
      </c>
      <c r="E545" s="46">
        <v>19712.45</v>
      </c>
      <c r="F545" s="64" t="s">
        <v>225</v>
      </c>
    </row>
    <row r="546" spans="1:6" ht="24">
      <c r="A546" s="44">
        <v>545</v>
      </c>
      <c r="B546" s="64" t="s">
        <v>139</v>
      </c>
      <c r="C546" s="64" t="s">
        <v>227</v>
      </c>
      <c r="D546" s="126">
        <v>1095.98</v>
      </c>
      <c r="E546" s="46">
        <v>17788.810000000001</v>
      </c>
      <c r="F546" s="64" t="s">
        <v>225</v>
      </c>
    </row>
    <row r="547" spans="1:6" ht="24">
      <c r="A547" s="44">
        <v>546</v>
      </c>
      <c r="B547" s="64" t="s">
        <v>139</v>
      </c>
      <c r="C547" s="64" t="s">
        <v>253</v>
      </c>
      <c r="D547" s="126">
        <v>19394.96</v>
      </c>
      <c r="E547" s="46">
        <v>72214.22</v>
      </c>
      <c r="F547" s="64" t="s">
        <v>251</v>
      </c>
    </row>
    <row r="548" spans="1:6" ht="24">
      <c r="A548" s="44">
        <v>547</v>
      </c>
      <c r="B548" s="64" t="s">
        <v>139</v>
      </c>
      <c r="C548" s="64" t="s">
        <v>229</v>
      </c>
      <c r="D548" s="126">
        <v>1447.02</v>
      </c>
      <c r="E548" s="46">
        <v>18409.84</v>
      </c>
      <c r="F548" s="64" t="s">
        <v>225</v>
      </c>
    </row>
    <row r="549" spans="1:6" ht="24">
      <c r="A549" s="44">
        <v>548</v>
      </c>
      <c r="B549" s="64" t="s">
        <v>139</v>
      </c>
      <c r="C549" s="64" t="s">
        <v>227</v>
      </c>
      <c r="D549" s="126">
        <v>441.22</v>
      </c>
      <c r="E549" s="46">
        <v>13436.03</v>
      </c>
      <c r="F549" s="64" t="s">
        <v>225</v>
      </c>
    </row>
    <row r="550" spans="1:6" ht="24">
      <c r="A550" s="44">
        <v>549</v>
      </c>
      <c r="B550" s="64" t="s">
        <v>139</v>
      </c>
      <c r="C550" s="64" t="s">
        <v>227</v>
      </c>
      <c r="D550" s="126">
        <v>556.46</v>
      </c>
      <c r="E550" s="46">
        <v>10019.959999999999</v>
      </c>
      <c r="F550" s="64" t="s">
        <v>225</v>
      </c>
    </row>
    <row r="551" spans="1:6" ht="24">
      <c r="A551" s="44">
        <v>550</v>
      </c>
      <c r="B551" s="64" t="s">
        <v>139</v>
      </c>
      <c r="C551" s="64" t="s">
        <v>227</v>
      </c>
      <c r="D551" s="126">
        <v>525.91999999999996</v>
      </c>
      <c r="E551" s="46">
        <v>11522.46</v>
      </c>
      <c r="F551" s="64" t="s">
        <v>225</v>
      </c>
    </row>
    <row r="552" spans="1:6" ht="24">
      <c r="A552" s="44">
        <v>551</v>
      </c>
      <c r="B552" s="64" t="s">
        <v>139</v>
      </c>
      <c r="C552" s="64" t="s">
        <v>227</v>
      </c>
      <c r="D552" s="126">
        <v>1625.45</v>
      </c>
      <c r="E552" s="46">
        <v>30432.87</v>
      </c>
      <c r="F552" s="64" t="s">
        <v>225</v>
      </c>
    </row>
    <row r="553" spans="1:6" ht="24">
      <c r="A553" s="44">
        <v>552</v>
      </c>
      <c r="B553" s="64" t="s">
        <v>139</v>
      </c>
      <c r="C553" s="64" t="s">
        <v>253</v>
      </c>
      <c r="D553" s="126">
        <v>3527.83</v>
      </c>
      <c r="E553" s="46">
        <v>4455.78</v>
      </c>
      <c r="F553" s="64" t="s">
        <v>251</v>
      </c>
    </row>
    <row r="554" spans="1:6">
      <c r="A554" s="44">
        <v>553</v>
      </c>
      <c r="B554" s="64" t="s">
        <v>197</v>
      </c>
      <c r="C554" s="64" t="s">
        <v>198</v>
      </c>
      <c r="D554" s="126">
        <v>19478</v>
      </c>
      <c r="E554" s="46">
        <v>20072.7</v>
      </c>
      <c r="F554" s="64" t="s">
        <v>144</v>
      </c>
    </row>
    <row r="555" spans="1:6">
      <c r="A555" s="44">
        <v>554</v>
      </c>
      <c r="B555" s="64" t="s">
        <v>197</v>
      </c>
      <c r="C555" s="64" t="s">
        <v>198</v>
      </c>
      <c r="D555" s="126">
        <v>1751</v>
      </c>
      <c r="E555" s="46">
        <v>532.42999999999995</v>
      </c>
      <c r="F555" s="64" t="s">
        <v>144</v>
      </c>
    </row>
    <row r="556" spans="1:6">
      <c r="A556" s="44">
        <v>555</v>
      </c>
      <c r="B556" s="64" t="s">
        <v>197</v>
      </c>
      <c r="C556" s="64" t="s">
        <v>198</v>
      </c>
      <c r="D556" s="126">
        <v>2257</v>
      </c>
      <c r="E556" s="46">
        <v>11942.11</v>
      </c>
      <c r="F556" s="64" t="s">
        <v>144</v>
      </c>
    </row>
    <row r="557" spans="1:6">
      <c r="A557" s="44">
        <v>556</v>
      </c>
      <c r="B557" s="64" t="s">
        <v>197</v>
      </c>
      <c r="C557" s="64" t="s">
        <v>198</v>
      </c>
      <c r="D557" s="126">
        <v>24300</v>
      </c>
      <c r="E557" s="46">
        <v>12500</v>
      </c>
      <c r="F557" s="64" t="s">
        <v>144</v>
      </c>
    </row>
    <row r="558" spans="1:6">
      <c r="A558" s="44">
        <v>557</v>
      </c>
      <c r="B558" s="64" t="s">
        <v>197</v>
      </c>
      <c r="C558" s="64" t="s">
        <v>198</v>
      </c>
      <c r="D558" s="126">
        <v>25000</v>
      </c>
      <c r="E558" s="46">
        <v>30811.040000000001</v>
      </c>
      <c r="F558" s="64" t="s">
        <v>144</v>
      </c>
    </row>
    <row r="559" spans="1:6">
      <c r="A559" s="44">
        <v>558</v>
      </c>
      <c r="B559" s="64" t="s">
        <v>197</v>
      </c>
      <c r="C559" s="64" t="s">
        <v>198</v>
      </c>
      <c r="D559" s="126">
        <v>1751</v>
      </c>
      <c r="E559" s="46">
        <v>782.91</v>
      </c>
      <c r="F559" s="64" t="s">
        <v>144</v>
      </c>
    </row>
    <row r="560" spans="1:6">
      <c r="A560" s="44">
        <v>559</v>
      </c>
      <c r="B560" s="64" t="s">
        <v>197</v>
      </c>
      <c r="C560" s="64" t="s">
        <v>198</v>
      </c>
      <c r="D560" s="126">
        <v>2257</v>
      </c>
      <c r="E560" s="46">
        <v>2091.12</v>
      </c>
      <c r="F560" s="64" t="s">
        <v>144</v>
      </c>
    </row>
    <row r="561" spans="1:6">
      <c r="A561" s="44">
        <v>560</v>
      </c>
      <c r="B561" s="64" t="s">
        <v>197</v>
      </c>
      <c r="C561" s="64" t="s">
        <v>198</v>
      </c>
      <c r="D561" s="126">
        <v>19478</v>
      </c>
      <c r="E561" s="46">
        <v>9625.9699999999993</v>
      </c>
      <c r="F561" s="64" t="s">
        <v>144</v>
      </c>
    </row>
    <row r="562" spans="1:6">
      <c r="A562" s="44">
        <v>561</v>
      </c>
      <c r="B562" s="64" t="s">
        <v>197</v>
      </c>
      <c r="C562" s="64" t="s">
        <v>198</v>
      </c>
      <c r="D562" s="126">
        <v>18.09</v>
      </c>
      <c r="E562" s="46">
        <v>12500</v>
      </c>
      <c r="F562" s="64" t="s">
        <v>144</v>
      </c>
    </row>
    <row r="563" spans="1:6">
      <c r="A563" s="44">
        <v>562</v>
      </c>
      <c r="B563" s="64" t="s">
        <v>197</v>
      </c>
      <c r="C563" s="64" t="s">
        <v>198</v>
      </c>
      <c r="D563" s="126">
        <v>1.46</v>
      </c>
      <c r="E563" s="46">
        <v>0</v>
      </c>
      <c r="F563" s="64" t="s">
        <v>144</v>
      </c>
    </row>
    <row r="564" spans="1:6">
      <c r="A564" s="44">
        <v>563</v>
      </c>
      <c r="B564" s="64" t="s">
        <v>40</v>
      </c>
      <c r="C564" s="64" t="s">
        <v>41</v>
      </c>
      <c r="D564" s="126">
        <v>499.88</v>
      </c>
      <c r="E564" s="46">
        <v>12118.8</v>
      </c>
      <c r="F564" s="64" t="s">
        <v>66</v>
      </c>
    </row>
    <row r="565" spans="1:6">
      <c r="A565" s="44">
        <v>564</v>
      </c>
      <c r="B565" s="64" t="s">
        <v>40</v>
      </c>
      <c r="C565" s="64" t="s">
        <v>41</v>
      </c>
      <c r="D565" s="126">
        <v>21.9</v>
      </c>
      <c r="E565" s="46">
        <v>386.64</v>
      </c>
      <c r="F565" s="64" t="s">
        <v>44</v>
      </c>
    </row>
    <row r="566" spans="1:6">
      <c r="A566" s="44">
        <v>565</v>
      </c>
      <c r="B566" s="64" t="s">
        <v>40</v>
      </c>
      <c r="C566" s="64" t="s">
        <v>41</v>
      </c>
      <c r="D566" s="126">
        <v>329.53</v>
      </c>
      <c r="E566" s="46">
        <v>6708.24</v>
      </c>
      <c r="F566" s="64" t="s">
        <v>44</v>
      </c>
    </row>
    <row r="567" spans="1:6" ht="36">
      <c r="A567" s="44">
        <v>566</v>
      </c>
      <c r="B567" s="64" t="s">
        <v>96</v>
      </c>
      <c r="C567" s="64" t="s">
        <v>250</v>
      </c>
      <c r="D567" s="126">
        <v>16994.8</v>
      </c>
      <c r="E567" s="46">
        <v>48755</v>
      </c>
      <c r="F567" s="64" t="s">
        <v>107</v>
      </c>
    </row>
    <row r="568" spans="1:6">
      <c r="A568" s="44">
        <v>567</v>
      </c>
      <c r="B568" s="64" t="s">
        <v>96</v>
      </c>
      <c r="C568" s="64" t="s">
        <v>97</v>
      </c>
      <c r="D568" s="126">
        <v>7169.22</v>
      </c>
      <c r="E568" s="46">
        <v>30513.8</v>
      </c>
      <c r="F568" s="64" t="s">
        <v>231</v>
      </c>
    </row>
    <row r="569" spans="1:6">
      <c r="A569" s="44">
        <v>568</v>
      </c>
      <c r="B569" s="64" t="s">
        <v>96</v>
      </c>
      <c r="C569" s="64" t="s">
        <v>97</v>
      </c>
      <c r="D569" s="126">
        <v>1152.54</v>
      </c>
      <c r="E569" s="46">
        <v>3995.12</v>
      </c>
      <c r="F569" s="64" t="s">
        <v>48</v>
      </c>
    </row>
    <row r="570" spans="1:6">
      <c r="A570" s="44">
        <v>569</v>
      </c>
      <c r="B570" s="64" t="s">
        <v>96</v>
      </c>
      <c r="C570" s="64" t="s">
        <v>97</v>
      </c>
      <c r="D570" s="126">
        <v>8294.7000000000007</v>
      </c>
      <c r="E570" s="46">
        <v>28590.720000000001</v>
      </c>
      <c r="F570" s="64" t="s">
        <v>66</v>
      </c>
    </row>
    <row r="571" spans="1:6">
      <c r="A571" s="44">
        <v>570</v>
      </c>
      <c r="B571" s="64" t="s">
        <v>130</v>
      </c>
      <c r="C571" s="64" t="s">
        <v>131</v>
      </c>
      <c r="D571" s="126">
        <v>4844</v>
      </c>
      <c r="E571" s="46">
        <v>25727</v>
      </c>
      <c r="F571" s="64" t="s">
        <v>59</v>
      </c>
    </row>
    <row r="572" spans="1:6">
      <c r="A572" s="44">
        <v>571</v>
      </c>
      <c r="B572" s="64" t="s">
        <v>130</v>
      </c>
      <c r="C572" s="64" t="s">
        <v>131</v>
      </c>
      <c r="D572" s="126">
        <v>5948.43</v>
      </c>
      <c r="E572" s="46">
        <v>21918.240000000002</v>
      </c>
      <c r="F572" s="64" t="s">
        <v>66</v>
      </c>
    </row>
    <row r="573" spans="1:6" ht="36">
      <c r="A573" s="44">
        <v>572</v>
      </c>
      <c r="B573" s="64" t="s">
        <v>182</v>
      </c>
      <c r="C573" s="64" t="s">
        <v>236</v>
      </c>
      <c r="D573" s="126">
        <v>4925.9399999999996</v>
      </c>
      <c r="E573" s="46">
        <v>17159.400000000001</v>
      </c>
      <c r="F573" s="64" t="s">
        <v>102</v>
      </c>
    </row>
    <row r="574" spans="1:6">
      <c r="D574" s="77">
        <f>SUM(D2:D573)</f>
        <v>1244850.3500000001</v>
      </c>
      <c r="E574" s="70">
        <f>SUM(E2:E573)</f>
        <v>12733895.800000006</v>
      </c>
    </row>
    <row r="577" spans="1:8">
      <c r="A577" s="62" t="s">
        <v>19</v>
      </c>
      <c r="B577" s="62" t="s">
        <v>408</v>
      </c>
      <c r="C577" s="62" t="s">
        <v>21</v>
      </c>
      <c r="D577" s="63" t="s">
        <v>22</v>
      </c>
      <c r="E577" s="62" t="s">
        <v>23</v>
      </c>
      <c r="F577" s="62" t="s">
        <v>24</v>
      </c>
    </row>
    <row r="578" spans="1:8" ht="15">
      <c r="A578" s="44">
        <v>1</v>
      </c>
      <c r="B578" s="82" t="s">
        <v>402</v>
      </c>
      <c r="C578" s="64" t="s">
        <v>67</v>
      </c>
      <c r="D578" s="45" t="s">
        <v>148</v>
      </c>
      <c r="E578" s="46">
        <f ca="1">SUMIF($B$2:$F$573,C578,$D$2:$D$573)</f>
        <v>238101.17</v>
      </c>
      <c r="F578" s="46">
        <f ca="1">SUMIF($B$2:$F$573,C578,$E$2:$E$573)</f>
        <v>238946.43999999997</v>
      </c>
    </row>
    <row r="579" spans="1:8" ht="15">
      <c r="A579" s="44">
        <v>2</v>
      </c>
      <c r="B579" s="82" t="s">
        <v>396</v>
      </c>
      <c r="C579" s="64" t="s">
        <v>191</v>
      </c>
      <c r="D579" s="45" t="s">
        <v>192</v>
      </c>
      <c r="E579" s="46">
        <f t="shared" ref="E579:E618" ca="1" si="0">SUMIF($B$2:$F$573,C579,$D$2:$D$573)</f>
        <v>21075</v>
      </c>
      <c r="F579" s="46">
        <f t="shared" ref="F579:F618" ca="1" si="1">SUMIF($B$2:$F$573,C579,$E$2:$E$573)</f>
        <v>13964</v>
      </c>
    </row>
    <row r="580" spans="1:8" ht="15">
      <c r="A580" s="44">
        <v>3</v>
      </c>
      <c r="B580" s="82" t="s">
        <v>399</v>
      </c>
      <c r="C580" s="64" t="s">
        <v>91</v>
      </c>
      <c r="D580" s="45" t="s">
        <v>154</v>
      </c>
      <c r="E580" s="46">
        <f t="shared" ca="1" si="0"/>
        <v>13841.5</v>
      </c>
      <c r="F580" s="46">
        <f t="shared" ca="1" si="1"/>
        <v>55131.53</v>
      </c>
    </row>
    <row r="581" spans="1:8" ht="15">
      <c r="A581" s="44">
        <v>4</v>
      </c>
      <c r="B581" s="82" t="s">
        <v>404</v>
      </c>
      <c r="C581" s="64" t="s">
        <v>26</v>
      </c>
      <c r="D581" s="45" t="s">
        <v>205</v>
      </c>
      <c r="E581" s="46">
        <f t="shared" ca="1" si="0"/>
        <v>1394.3999999999999</v>
      </c>
      <c r="F581" s="46">
        <f t="shared" ca="1" si="1"/>
        <v>49297.58</v>
      </c>
      <c r="H581" s="82" t="s">
        <v>395</v>
      </c>
    </row>
    <row r="582" spans="1:8" ht="15">
      <c r="A582" s="44">
        <v>5</v>
      </c>
      <c r="B582" s="82" t="s">
        <v>399</v>
      </c>
      <c r="C582" s="64" t="s">
        <v>239</v>
      </c>
      <c r="D582" s="45" t="s">
        <v>240</v>
      </c>
      <c r="E582" s="46">
        <f t="shared" ca="1" si="0"/>
        <v>10504</v>
      </c>
      <c r="F582" s="46">
        <f t="shared" ca="1" si="1"/>
        <v>16578.77</v>
      </c>
      <c r="H582" s="82" t="s">
        <v>396</v>
      </c>
    </row>
    <row r="583" spans="1:8" ht="15">
      <c r="A583" s="44">
        <v>6</v>
      </c>
      <c r="B583" s="82" t="s">
        <v>399</v>
      </c>
      <c r="C583" s="64" t="s">
        <v>232</v>
      </c>
      <c r="D583" s="45" t="s">
        <v>163</v>
      </c>
      <c r="E583" s="46">
        <f t="shared" ca="1" si="0"/>
        <v>3589.7</v>
      </c>
      <c r="F583" s="46">
        <f t="shared" ca="1" si="1"/>
        <v>19286.04</v>
      </c>
      <c r="H583" s="82" t="s">
        <v>397</v>
      </c>
    </row>
    <row r="584" spans="1:8" ht="15">
      <c r="A584" s="44">
        <v>7</v>
      </c>
      <c r="B584" s="82" t="s">
        <v>404</v>
      </c>
      <c r="C584" s="64" t="s">
        <v>122</v>
      </c>
      <c r="D584" s="45" t="s">
        <v>123</v>
      </c>
      <c r="E584" s="46">
        <f t="shared" ca="1" si="0"/>
        <v>546.76</v>
      </c>
      <c r="F584" s="46">
        <f t="shared" ca="1" si="1"/>
        <v>7360.01</v>
      </c>
      <c r="H584" s="82" t="s">
        <v>398</v>
      </c>
    </row>
    <row r="585" spans="1:8" ht="15">
      <c r="A585" s="44">
        <v>8</v>
      </c>
      <c r="B585" s="82" t="s">
        <v>399</v>
      </c>
      <c r="C585" s="64" t="s">
        <v>28</v>
      </c>
      <c r="D585" s="45" t="s">
        <v>29</v>
      </c>
      <c r="E585" s="46">
        <f t="shared" ca="1" si="0"/>
        <v>20666.5</v>
      </c>
      <c r="F585" s="46">
        <f t="shared" ca="1" si="1"/>
        <v>74217.53</v>
      </c>
      <c r="H585" s="82" t="s">
        <v>399</v>
      </c>
    </row>
    <row r="586" spans="1:8" ht="15">
      <c r="A586" s="44">
        <v>9</v>
      </c>
      <c r="B586" s="82" t="s">
        <v>399</v>
      </c>
      <c r="C586" s="64" t="s">
        <v>120</v>
      </c>
      <c r="D586" s="45" t="s">
        <v>142</v>
      </c>
      <c r="E586" s="46">
        <f t="shared" ca="1" si="0"/>
        <v>9630</v>
      </c>
      <c r="F586" s="46">
        <f t="shared" ca="1" si="1"/>
        <v>58984</v>
      </c>
      <c r="H586" s="82" t="s">
        <v>400</v>
      </c>
    </row>
    <row r="587" spans="1:8" ht="15">
      <c r="A587" s="44">
        <v>10</v>
      </c>
      <c r="B587" s="82" t="s">
        <v>404</v>
      </c>
      <c r="C587" s="64" t="s">
        <v>51</v>
      </c>
      <c r="D587" s="45" t="s">
        <v>153</v>
      </c>
      <c r="E587" s="46">
        <f t="shared" ca="1" si="0"/>
        <v>10138.07</v>
      </c>
      <c r="F587" s="46">
        <f t="shared" ca="1" si="1"/>
        <v>302905.24</v>
      </c>
      <c r="H587" s="82" t="s">
        <v>401</v>
      </c>
    </row>
    <row r="588" spans="1:8" ht="15">
      <c r="A588" s="44">
        <v>11</v>
      </c>
      <c r="B588" s="82" t="s">
        <v>404</v>
      </c>
      <c r="C588" s="64" t="s">
        <v>30</v>
      </c>
      <c r="D588" s="45" t="s">
        <v>31</v>
      </c>
      <c r="E588" s="46">
        <f t="shared" ca="1" si="0"/>
        <v>140366.67999999993</v>
      </c>
      <c r="F588" s="46">
        <f t="shared" ca="1" si="1"/>
        <v>4095585.9899999979</v>
      </c>
      <c r="H588" s="82" t="s">
        <v>402</v>
      </c>
    </row>
    <row r="589" spans="1:8" ht="15">
      <c r="A589" s="44">
        <v>12</v>
      </c>
      <c r="B589" s="82" t="s">
        <v>399</v>
      </c>
      <c r="C589" s="64" t="s">
        <v>242</v>
      </c>
      <c r="D589" s="45" t="s">
        <v>243</v>
      </c>
      <c r="E589" s="46">
        <f t="shared" ca="1" si="0"/>
        <v>8271.16</v>
      </c>
      <c r="F589" s="46">
        <f t="shared" ca="1" si="1"/>
        <v>16033.95</v>
      </c>
      <c r="H589" s="82" t="s">
        <v>403</v>
      </c>
    </row>
    <row r="590" spans="1:8" ht="15">
      <c r="A590" s="44">
        <v>13</v>
      </c>
      <c r="B590" s="82" t="s">
        <v>395</v>
      </c>
      <c r="C590" s="64" t="s">
        <v>69</v>
      </c>
      <c r="D590" s="45" t="s">
        <v>149</v>
      </c>
      <c r="E590" s="46">
        <f t="shared" ca="1" si="0"/>
        <v>818.7</v>
      </c>
      <c r="F590" s="46">
        <f t="shared" ca="1" si="1"/>
        <v>2276933.44</v>
      </c>
      <c r="H590" s="82" t="s">
        <v>404</v>
      </c>
    </row>
    <row r="591" spans="1:8" ht="15">
      <c r="A591" s="44">
        <v>14</v>
      </c>
      <c r="B591" s="82" t="s">
        <v>399</v>
      </c>
      <c r="C591" s="64" t="s">
        <v>237</v>
      </c>
      <c r="D591" s="45" t="s">
        <v>238</v>
      </c>
      <c r="E591" s="46">
        <f t="shared" ca="1" si="0"/>
        <v>26880</v>
      </c>
      <c r="F591" s="46">
        <f t="shared" ca="1" si="1"/>
        <v>53887.68</v>
      </c>
      <c r="H591" s="121" t="s">
        <v>409</v>
      </c>
    </row>
    <row r="592" spans="1:8" ht="15">
      <c r="A592" s="44">
        <v>15</v>
      </c>
      <c r="B592" s="82" t="s">
        <v>399</v>
      </c>
      <c r="C592" s="64" t="s">
        <v>71</v>
      </c>
      <c r="D592" s="45" t="s">
        <v>156</v>
      </c>
      <c r="E592" s="46">
        <f t="shared" ca="1" si="0"/>
        <v>84640.180000000008</v>
      </c>
      <c r="F592" s="46">
        <f t="shared" ca="1" si="1"/>
        <v>532449.31000000006</v>
      </c>
    </row>
    <row r="593" spans="1:6" ht="15">
      <c r="A593" s="44">
        <v>16</v>
      </c>
      <c r="B593" s="82" t="s">
        <v>396</v>
      </c>
      <c r="C593" s="64" t="s">
        <v>113</v>
      </c>
      <c r="D593" s="45" t="s">
        <v>146</v>
      </c>
      <c r="E593" s="46">
        <f t="shared" ca="1" si="0"/>
        <v>21468</v>
      </c>
      <c r="F593" s="46">
        <f t="shared" ca="1" si="1"/>
        <v>50317.2</v>
      </c>
    </row>
    <row r="594" spans="1:6" ht="15">
      <c r="A594" s="44">
        <v>17</v>
      </c>
      <c r="B594" s="82" t="s">
        <v>399</v>
      </c>
      <c r="C594" s="64" t="s">
        <v>99</v>
      </c>
      <c r="D594" s="45" t="s">
        <v>100</v>
      </c>
      <c r="E594" s="46">
        <f t="shared" ca="1" si="0"/>
        <v>13092.619999999999</v>
      </c>
      <c r="F594" s="46">
        <f t="shared" ca="1" si="1"/>
        <v>33182.76</v>
      </c>
    </row>
    <row r="595" spans="1:6" ht="15">
      <c r="A595" s="44">
        <v>18</v>
      </c>
      <c r="B595" s="82" t="s">
        <v>395</v>
      </c>
      <c r="C595" s="64" t="s">
        <v>262</v>
      </c>
      <c r="D595" s="45" t="s">
        <v>263</v>
      </c>
      <c r="E595" s="46">
        <f t="shared" ca="1" si="0"/>
        <v>16500</v>
      </c>
      <c r="F595" s="46">
        <f t="shared" ca="1" si="1"/>
        <v>49208.6</v>
      </c>
    </row>
    <row r="596" spans="1:6" ht="15">
      <c r="A596" s="44">
        <v>19</v>
      </c>
      <c r="B596" s="82" t="s">
        <v>403</v>
      </c>
      <c r="C596" s="64" t="s">
        <v>89</v>
      </c>
      <c r="D596" s="45" t="s">
        <v>90</v>
      </c>
      <c r="E596" s="46">
        <f t="shared" ca="1" si="0"/>
        <v>33005.200000000004</v>
      </c>
      <c r="F596" s="46">
        <f t="shared" ca="1" si="1"/>
        <v>601563.54999999993</v>
      </c>
    </row>
    <row r="597" spans="1:6" ht="15">
      <c r="A597" s="44">
        <v>20</v>
      </c>
      <c r="B597" s="82" t="s">
        <v>400</v>
      </c>
      <c r="C597" s="64" t="s">
        <v>56</v>
      </c>
      <c r="D597" s="45" t="s">
        <v>132</v>
      </c>
      <c r="E597" s="46">
        <f t="shared" ca="1" si="0"/>
        <v>21468.05</v>
      </c>
      <c r="F597" s="46">
        <f t="shared" ca="1" si="1"/>
        <v>134321.78</v>
      </c>
    </row>
    <row r="598" spans="1:6" ht="15">
      <c r="A598" s="44">
        <v>21</v>
      </c>
      <c r="B598" s="82" t="s">
        <v>399</v>
      </c>
      <c r="C598" s="64" t="s">
        <v>103</v>
      </c>
      <c r="D598" s="45" t="s">
        <v>150</v>
      </c>
      <c r="E598" s="46">
        <f t="shared" ca="1" si="0"/>
        <v>2529.5</v>
      </c>
      <c r="F598" s="46">
        <f t="shared" ca="1" si="1"/>
        <v>172048.8</v>
      </c>
    </row>
    <row r="599" spans="1:6" ht="15">
      <c r="A599" s="44">
        <v>22</v>
      </c>
      <c r="B599" s="82" t="s">
        <v>399</v>
      </c>
      <c r="C599" s="64" t="s">
        <v>133</v>
      </c>
      <c r="D599" s="45" t="s">
        <v>134</v>
      </c>
      <c r="E599" s="46">
        <f t="shared" ca="1" si="0"/>
        <v>6500.61</v>
      </c>
      <c r="F599" s="46">
        <f t="shared" ca="1" si="1"/>
        <v>56961.5</v>
      </c>
    </row>
    <row r="600" spans="1:6" ht="15">
      <c r="A600" s="44">
        <v>23</v>
      </c>
      <c r="B600" s="82" t="s">
        <v>401</v>
      </c>
      <c r="C600" s="64" t="s">
        <v>110</v>
      </c>
      <c r="D600" s="45" t="s">
        <v>111</v>
      </c>
      <c r="E600" s="46">
        <f t="shared" ca="1" si="0"/>
        <v>63174.83</v>
      </c>
      <c r="F600" s="46">
        <f t="shared" ca="1" si="1"/>
        <v>427880.93</v>
      </c>
    </row>
    <row r="601" spans="1:6" ht="15">
      <c r="A601" s="44">
        <v>24</v>
      </c>
      <c r="B601" s="82" t="s">
        <v>399</v>
      </c>
      <c r="C601" s="64" t="s">
        <v>73</v>
      </c>
      <c r="D601" s="45" t="s">
        <v>135</v>
      </c>
      <c r="E601" s="46">
        <f t="shared" ca="1" si="0"/>
        <v>68274.099999999991</v>
      </c>
      <c r="F601" s="46">
        <f t="shared" ca="1" si="1"/>
        <v>361430.49</v>
      </c>
    </row>
    <row r="602" spans="1:6" ht="15">
      <c r="A602" s="44">
        <v>25</v>
      </c>
      <c r="B602" s="82" t="s">
        <v>400</v>
      </c>
      <c r="C602" s="64" t="s">
        <v>206</v>
      </c>
      <c r="D602" s="45" t="s">
        <v>207</v>
      </c>
      <c r="E602" s="46">
        <f t="shared" ca="1" si="0"/>
        <v>1540.96</v>
      </c>
      <c r="F602" s="46">
        <f t="shared" ca="1" si="1"/>
        <v>7761.86</v>
      </c>
    </row>
    <row r="603" spans="1:6" ht="15">
      <c r="A603" s="44">
        <v>26</v>
      </c>
      <c r="B603" s="82" t="s">
        <v>400</v>
      </c>
      <c r="C603" s="64" t="s">
        <v>193</v>
      </c>
      <c r="D603" s="45" t="s">
        <v>194</v>
      </c>
      <c r="E603" s="46">
        <f t="shared" ca="1" si="0"/>
        <v>51054</v>
      </c>
      <c r="F603" s="46">
        <f t="shared" ca="1" si="1"/>
        <v>261979</v>
      </c>
    </row>
    <row r="604" spans="1:6" ht="15">
      <c r="A604" s="44">
        <v>27</v>
      </c>
      <c r="B604" s="82" t="s">
        <v>398</v>
      </c>
      <c r="C604" s="64" t="s">
        <v>62</v>
      </c>
      <c r="D604" s="45" t="s">
        <v>159</v>
      </c>
      <c r="E604" s="46">
        <f t="shared" ca="1" si="0"/>
        <v>615.79999999999995</v>
      </c>
      <c r="F604" s="46">
        <f t="shared" ca="1" si="1"/>
        <v>11019.25</v>
      </c>
    </row>
    <row r="605" spans="1:6" ht="15">
      <c r="A605" s="44">
        <v>28</v>
      </c>
      <c r="B605" s="82" t="s">
        <v>399</v>
      </c>
      <c r="C605" s="64" t="s">
        <v>246</v>
      </c>
      <c r="D605" s="45" t="s">
        <v>247</v>
      </c>
      <c r="E605" s="46">
        <f t="shared" ca="1" si="0"/>
        <v>2159.5</v>
      </c>
      <c r="F605" s="46">
        <f t="shared" ca="1" si="1"/>
        <v>21672</v>
      </c>
    </row>
    <row r="606" spans="1:6" ht="15">
      <c r="A606" s="44">
        <v>29</v>
      </c>
      <c r="B606" s="82" t="s">
        <v>400</v>
      </c>
      <c r="C606" s="64" t="s">
        <v>172</v>
      </c>
      <c r="D606" s="45" t="s">
        <v>173</v>
      </c>
      <c r="E606" s="46">
        <f t="shared" ca="1" si="0"/>
        <v>7398.07</v>
      </c>
      <c r="F606" s="46">
        <f t="shared" ca="1" si="1"/>
        <v>41406</v>
      </c>
    </row>
    <row r="607" spans="1:6" ht="15">
      <c r="A607" s="44">
        <v>30</v>
      </c>
      <c r="B607" s="82" t="s">
        <v>400</v>
      </c>
      <c r="C607" s="64" t="s">
        <v>126</v>
      </c>
      <c r="D607" s="45" t="s">
        <v>160</v>
      </c>
      <c r="E607" s="46">
        <f t="shared" ca="1" si="0"/>
        <v>4688</v>
      </c>
      <c r="F607" s="46">
        <f t="shared" ca="1" si="1"/>
        <v>11012.89</v>
      </c>
    </row>
    <row r="608" spans="1:6" ht="15">
      <c r="A608" s="44">
        <v>31</v>
      </c>
      <c r="B608" s="82" t="s">
        <v>404</v>
      </c>
      <c r="C608" s="64" t="s">
        <v>75</v>
      </c>
      <c r="D608" s="45" t="s">
        <v>143</v>
      </c>
      <c r="E608" s="46">
        <f t="shared" ca="1" si="0"/>
        <v>62222.049999999996</v>
      </c>
      <c r="F608" s="46">
        <f t="shared" ca="1" si="1"/>
        <v>1641869.6299999992</v>
      </c>
    </row>
    <row r="609" spans="1:6" ht="15">
      <c r="A609" s="44">
        <v>32</v>
      </c>
      <c r="B609" s="82" t="s">
        <v>399</v>
      </c>
      <c r="C609" s="64" t="s">
        <v>93</v>
      </c>
      <c r="D609" s="45" t="s">
        <v>138</v>
      </c>
      <c r="E609" s="46">
        <f t="shared" ca="1" si="0"/>
        <v>16712</v>
      </c>
      <c r="F609" s="46">
        <f t="shared" ca="1" si="1"/>
        <v>133369</v>
      </c>
    </row>
    <row r="610" spans="1:6" ht="15">
      <c r="A610" s="44">
        <v>33</v>
      </c>
      <c r="B610" s="82" t="s">
        <v>399</v>
      </c>
      <c r="C610" s="64" t="s">
        <v>128</v>
      </c>
      <c r="D610" s="45" t="s">
        <v>161</v>
      </c>
      <c r="E610" s="46">
        <f t="shared" ca="1" si="0"/>
        <v>13606.8</v>
      </c>
      <c r="F610" s="46">
        <f t="shared" ca="1" si="1"/>
        <v>61847.1</v>
      </c>
    </row>
    <row r="611" spans="1:6" ht="15">
      <c r="A611" s="44">
        <v>34</v>
      </c>
      <c r="B611" s="82" t="s">
        <v>399</v>
      </c>
      <c r="C611" s="64" t="s">
        <v>117</v>
      </c>
      <c r="D611" s="45" t="s">
        <v>118</v>
      </c>
      <c r="E611" s="46">
        <f t="shared" ca="1" si="0"/>
        <v>21367.100000000002</v>
      </c>
      <c r="F611" s="46">
        <f t="shared" ca="1" si="1"/>
        <v>148775.03</v>
      </c>
    </row>
    <row r="612" spans="1:6" ht="15">
      <c r="A612" s="44">
        <v>35</v>
      </c>
      <c r="B612" s="82" t="s">
        <v>399</v>
      </c>
      <c r="C612" s="64" t="s">
        <v>174</v>
      </c>
      <c r="D612" s="45" t="s">
        <v>222</v>
      </c>
      <c r="E612" s="46">
        <f t="shared" ca="1" si="0"/>
        <v>17868.400000000001</v>
      </c>
      <c r="F612" s="46">
        <f t="shared" ca="1" si="1"/>
        <v>51688.03</v>
      </c>
    </row>
    <row r="613" spans="1:6" ht="15">
      <c r="A613" s="44">
        <v>36</v>
      </c>
      <c r="B613" s="82" t="s">
        <v>404</v>
      </c>
      <c r="C613" s="64" t="s">
        <v>139</v>
      </c>
      <c r="D613" s="45" t="s">
        <v>140</v>
      </c>
      <c r="E613" s="46">
        <f t="shared" ca="1" si="0"/>
        <v>62668.44999999999</v>
      </c>
      <c r="F613" s="46">
        <f t="shared" ca="1" si="1"/>
        <v>346287.65000000014</v>
      </c>
    </row>
    <row r="614" spans="1:6" ht="15">
      <c r="A614" s="44">
        <v>37</v>
      </c>
      <c r="B614" s="82" t="s">
        <v>399</v>
      </c>
      <c r="C614" s="64" t="s">
        <v>197</v>
      </c>
      <c r="D614" s="45" t="s">
        <v>198</v>
      </c>
      <c r="E614" s="46">
        <f t="shared" ca="1" si="0"/>
        <v>96291.55</v>
      </c>
      <c r="F614" s="46">
        <f t="shared" ca="1" si="1"/>
        <v>100858.28</v>
      </c>
    </row>
    <row r="615" spans="1:6" ht="15">
      <c r="A615" s="44">
        <v>38</v>
      </c>
      <c r="B615" s="82" t="s">
        <v>404</v>
      </c>
      <c r="C615" s="64" t="s">
        <v>40</v>
      </c>
      <c r="D615" s="45" t="s">
        <v>41</v>
      </c>
      <c r="E615" s="46">
        <f t="shared" ca="1" si="0"/>
        <v>851.31</v>
      </c>
      <c r="F615" s="46">
        <f t="shared" ca="1" si="1"/>
        <v>19213.68</v>
      </c>
    </row>
    <row r="616" spans="1:6" ht="15">
      <c r="A616" s="44">
        <v>39</v>
      </c>
      <c r="B616" s="82" t="s">
        <v>399</v>
      </c>
      <c r="C616" s="64" t="s">
        <v>96</v>
      </c>
      <c r="D616" s="45" t="s">
        <v>250</v>
      </c>
      <c r="E616" s="46">
        <f t="shared" ca="1" si="0"/>
        <v>33611.26</v>
      </c>
      <c r="F616" s="46">
        <f t="shared" ca="1" si="1"/>
        <v>111854.64</v>
      </c>
    </row>
    <row r="617" spans="1:6" ht="15">
      <c r="A617" s="44">
        <v>40</v>
      </c>
      <c r="B617" s="82" t="s">
        <v>400</v>
      </c>
      <c r="C617" s="64" t="s">
        <v>130</v>
      </c>
      <c r="D617" s="45" t="s">
        <v>131</v>
      </c>
      <c r="E617" s="46">
        <f t="shared" ca="1" si="0"/>
        <v>10792.43</v>
      </c>
      <c r="F617" s="46">
        <f t="shared" ca="1" si="1"/>
        <v>47645.240000000005</v>
      </c>
    </row>
    <row r="618" spans="1:6" ht="15">
      <c r="A618" s="44">
        <v>41</v>
      </c>
      <c r="B618" s="82" t="s">
        <v>399</v>
      </c>
      <c r="C618" s="64" t="s">
        <v>182</v>
      </c>
      <c r="D618" s="45" t="s">
        <v>236</v>
      </c>
      <c r="E618" s="46">
        <f t="shared" ca="1" si="0"/>
        <v>4925.9399999999996</v>
      </c>
      <c r="F618" s="46">
        <f t="shared" ca="1" si="1"/>
        <v>17159.400000000001</v>
      </c>
    </row>
    <row r="619" spans="1:6">
      <c r="D619" s="126">
        <f ca="1">SUM(E578:E618)</f>
        <v>1244850.3500000001</v>
      </c>
      <c r="E619" s="46">
        <f ca="1">SUM(F578:F618)</f>
        <v>12733895.799999995</v>
      </c>
    </row>
    <row r="621" spans="1:6">
      <c r="A621" s="123" t="s">
        <v>19</v>
      </c>
      <c r="B621" s="67" t="s">
        <v>408</v>
      </c>
      <c r="C621" s="124" t="s">
        <v>23</v>
      </c>
      <c r="D621" s="124" t="s">
        <v>24</v>
      </c>
    </row>
    <row r="622" spans="1:6" ht="15">
      <c r="A622" s="123">
        <v>1</v>
      </c>
      <c r="B622" s="82" t="s">
        <v>395</v>
      </c>
      <c r="C622" s="61">
        <f ca="1">SUMIF($B$578:$F$618,B622,$E$578:$E$618)</f>
        <v>17318.7</v>
      </c>
      <c r="D622" s="61">
        <f ca="1">SUMIF($B$578:$F$618,B622,$F$578:$F$618)</f>
        <v>2326142.04</v>
      </c>
    </row>
    <row r="623" spans="1:6" ht="15">
      <c r="A623" s="123">
        <v>2</v>
      </c>
      <c r="B623" s="82" t="s">
        <v>396</v>
      </c>
      <c r="C623" s="61">
        <f t="shared" ref="C623:C632" ca="1" si="2">SUMIF($B$578:$F$618,B623,$E$578:$E$618)</f>
        <v>42543</v>
      </c>
      <c r="D623" s="61">
        <f t="shared" ref="D623:D632" ca="1" si="3">SUMIF($B$578:$F$618,B623,$F$578:$F$618)</f>
        <v>64281.2</v>
      </c>
    </row>
    <row r="624" spans="1:6" ht="15">
      <c r="A624" s="123">
        <v>3</v>
      </c>
      <c r="B624" s="82" t="s">
        <v>397</v>
      </c>
      <c r="C624" s="61">
        <f t="shared" ca="1" si="2"/>
        <v>0</v>
      </c>
      <c r="D624" s="61">
        <f t="shared" ca="1" si="3"/>
        <v>0</v>
      </c>
    </row>
    <row r="625" spans="1:4" ht="15">
      <c r="A625" s="123">
        <v>4</v>
      </c>
      <c r="B625" s="82" t="s">
        <v>398</v>
      </c>
      <c r="C625" s="61">
        <f t="shared" ca="1" si="2"/>
        <v>615.79999999999995</v>
      </c>
      <c r="D625" s="61">
        <f t="shared" ca="1" si="3"/>
        <v>11019.25</v>
      </c>
    </row>
    <row r="626" spans="1:4" ht="15">
      <c r="A626" s="123">
        <v>5</v>
      </c>
      <c r="B626" s="82" t="s">
        <v>399</v>
      </c>
      <c r="C626" s="61">
        <f t="shared" ca="1" si="2"/>
        <v>474962.42</v>
      </c>
      <c r="D626" s="61">
        <f t="shared" ca="1" si="3"/>
        <v>2097415.8400000003</v>
      </c>
    </row>
    <row r="627" spans="1:4" ht="15">
      <c r="A627" s="123">
        <v>6</v>
      </c>
      <c r="B627" s="82" t="s">
        <v>400</v>
      </c>
      <c r="C627" s="61">
        <f t="shared" ca="1" si="2"/>
        <v>96941.50999999998</v>
      </c>
      <c r="D627" s="61">
        <f t="shared" ca="1" si="3"/>
        <v>504126.77</v>
      </c>
    </row>
    <row r="628" spans="1:4" ht="15">
      <c r="A628" s="123">
        <v>7</v>
      </c>
      <c r="B628" s="82" t="s">
        <v>401</v>
      </c>
      <c r="C628" s="61">
        <f t="shared" ca="1" si="2"/>
        <v>63174.83</v>
      </c>
      <c r="D628" s="61">
        <f t="shared" ca="1" si="3"/>
        <v>427880.93</v>
      </c>
    </row>
    <row r="629" spans="1:4" ht="15">
      <c r="A629" s="123">
        <v>8</v>
      </c>
      <c r="B629" s="82" t="s">
        <v>402</v>
      </c>
      <c r="C629" s="61">
        <f t="shared" ca="1" si="2"/>
        <v>238101.17</v>
      </c>
      <c r="D629" s="61">
        <f t="shared" ca="1" si="3"/>
        <v>238946.43999999997</v>
      </c>
    </row>
    <row r="630" spans="1:4" ht="15">
      <c r="A630" s="123">
        <v>9</v>
      </c>
      <c r="B630" s="82" t="s">
        <v>403</v>
      </c>
      <c r="C630" s="61">
        <f t="shared" ca="1" si="2"/>
        <v>33005.200000000004</v>
      </c>
      <c r="D630" s="61">
        <f t="shared" ca="1" si="3"/>
        <v>601563.54999999993</v>
      </c>
    </row>
    <row r="631" spans="1:4" ht="15">
      <c r="A631" s="123">
        <v>10</v>
      </c>
      <c r="B631" s="82" t="s">
        <v>404</v>
      </c>
      <c r="C631" s="61">
        <f t="shared" ca="1" si="2"/>
        <v>278187.71999999991</v>
      </c>
      <c r="D631" s="61">
        <f t="shared" ca="1" si="3"/>
        <v>6462519.7799999965</v>
      </c>
    </row>
    <row r="632" spans="1:4" ht="15">
      <c r="A632" s="125">
        <v>11</v>
      </c>
      <c r="B632" s="107" t="s">
        <v>409</v>
      </c>
      <c r="C632" s="61">
        <f t="shared" ca="1" si="2"/>
        <v>0</v>
      </c>
      <c r="D632" s="61">
        <f t="shared" ca="1" si="3"/>
        <v>0</v>
      </c>
    </row>
    <row r="633" spans="1:4">
      <c r="C633" s="70">
        <f ca="1">SUM(C622:C632)</f>
        <v>1244850.3499999999</v>
      </c>
      <c r="D633" s="77">
        <f ca="1">SUM(D622:D632)</f>
        <v>12733895.799999997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REKAP</vt:lpstr>
      <vt:lpstr>rekap pertahun</vt:lpstr>
      <vt:lpstr>JAN (3)</vt:lpstr>
      <vt:lpstr>FEB (3)</vt:lpstr>
      <vt:lpstr>MAR (3)</vt:lpstr>
      <vt:lpstr>APR (3)</vt:lpstr>
      <vt:lpstr>MEI (3)</vt:lpstr>
      <vt:lpstr>juni (3)</vt:lpstr>
      <vt:lpstr>JULI (3)</vt:lpstr>
      <vt:lpstr>AGUSTUS (3)</vt:lpstr>
      <vt:lpstr>SEPTEMBER (3)</vt:lpstr>
      <vt:lpstr>OKTOBER (3)</vt:lpstr>
      <vt:lpstr>NOV (3)</vt:lpstr>
      <vt:lpstr>DES (3)</vt:lpstr>
      <vt:lpstr>Sheet1</vt:lpstr>
      <vt:lpstr>JAN (2)</vt:lpstr>
      <vt:lpstr>FEB (2)</vt:lpstr>
      <vt:lpstr>MAR (2)</vt:lpstr>
      <vt:lpstr>APR (2)</vt:lpstr>
      <vt:lpstr>MEI (2)</vt:lpstr>
      <vt:lpstr>juni (2)</vt:lpstr>
      <vt:lpstr>JULI (2)</vt:lpstr>
      <vt:lpstr>AGUSTUS (2)</vt:lpstr>
      <vt:lpstr>SEPTEMBER (2)</vt:lpstr>
      <vt:lpstr>OKTOBER (2)</vt:lpstr>
      <vt:lpstr>NOV (2)</vt:lpstr>
      <vt:lpstr>DES (2)</vt:lpstr>
      <vt:lpstr>REKAP!Print_Area</vt:lpstr>
      <vt:lpstr>'rekap pertahun'!Print_Area</vt:lpstr>
    </vt:vector>
  </TitlesOfParts>
  <Company>by adguard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DISDAGKOP</dc:creator>
  <cp:lastModifiedBy>DISDAGKOP</cp:lastModifiedBy>
  <dcterms:created xsi:type="dcterms:W3CDTF">2024-10-24T01:43:55Z</dcterms:created>
  <dcterms:modified xsi:type="dcterms:W3CDTF">2025-03-11T03:25:00Z</dcterms:modified>
</cp:coreProperties>
</file>