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OMINFO\DESK JAN24\PENAG\"/>
    </mc:Choice>
  </mc:AlternateContent>
  <xr:revisionPtr revIDLastSave="0" documentId="13_ncr:1_{20D1E3C0-B342-4CE1-95CB-439CB53D50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K.4" sheetId="1" r:id="rId1"/>
  </sheets>
  <definedNames>
    <definedName name="_xlnm.Print_Area" localSheetId="0">'RK.4'!$A$1:$AT$29</definedName>
  </definedNames>
  <calcPr calcId="181029"/>
</workbook>
</file>

<file path=xl/calcChain.xml><?xml version="1.0" encoding="utf-8"?>
<calcChain xmlns="http://schemas.openxmlformats.org/spreadsheetml/2006/main">
  <c r="AQ18" i="1" l="1"/>
  <c r="E18" i="1"/>
  <c r="AR18" i="1" s="1"/>
  <c r="AQ17" i="1"/>
  <c r="E17" i="1"/>
  <c r="AR17" i="1" s="1"/>
  <c r="AQ16" i="1"/>
  <c r="E16" i="1"/>
  <c r="AR16" i="1" s="1"/>
  <c r="AT20" i="1" l="1"/>
  <c r="AS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F20" i="1"/>
  <c r="D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AQ15" i="1"/>
  <c r="E15" i="1"/>
  <c r="AQ14" i="1"/>
  <c r="E14" i="1"/>
  <c r="AR14" i="1" s="1"/>
  <c r="AQ13" i="1"/>
  <c r="AR13" i="1" s="1"/>
  <c r="E13" i="1"/>
  <c r="AQ12" i="1"/>
  <c r="E12" i="1"/>
  <c r="AR12" i="1" s="1"/>
  <c r="AQ11" i="1"/>
  <c r="E11" i="1"/>
  <c r="AQ10" i="1"/>
  <c r="E10" i="1"/>
  <c r="AR10" i="1" s="1"/>
  <c r="AQ9" i="1"/>
  <c r="E9" i="1"/>
  <c r="AQ8" i="1"/>
  <c r="E8" i="1"/>
  <c r="AQ7" i="1"/>
  <c r="E7" i="1"/>
  <c r="AR7" i="1" l="1"/>
  <c r="AQ19" i="1"/>
  <c r="AQ20" i="1"/>
  <c r="AR9" i="1"/>
  <c r="AR11" i="1"/>
  <c r="AR8" i="1"/>
  <c r="AR15" i="1"/>
</calcChain>
</file>

<file path=xl/sharedStrings.xml><?xml version="1.0" encoding="utf-8"?>
<sst xmlns="http://schemas.openxmlformats.org/spreadsheetml/2006/main" count="73" uniqueCount="72">
  <si>
    <t>LAPORAN PERKARA TINGKAT PERTAMA YANG DIPUTUS</t>
  </si>
  <si>
    <t>PADA PENGADILAN AGAMA SUKOHARJO</t>
  </si>
  <si>
    <t>No</t>
  </si>
  <si>
    <t>Bulan</t>
  </si>
  <si>
    <t>Sisa Bulan Lalu</t>
  </si>
  <si>
    <t>Perkara Yang Diterima</t>
  </si>
  <si>
    <t>JUMLAH</t>
  </si>
  <si>
    <t>Dicabut</t>
  </si>
  <si>
    <t>PERKAWINAN</t>
  </si>
  <si>
    <t xml:space="preserve">Izin Poligami </t>
  </si>
  <si>
    <t>Pencegahan Perkawinan</t>
  </si>
  <si>
    <t>Penolakan Perk. Oleh PPN</t>
  </si>
  <si>
    <t>Pembatalan Perkawinan</t>
  </si>
  <si>
    <t>Kelalaian atas Kewajiban Suami/Istri</t>
  </si>
  <si>
    <t>Cerai Talak</t>
  </si>
  <si>
    <t>Cerai Gugat</t>
  </si>
  <si>
    <t>Harta Bersama</t>
  </si>
  <si>
    <t>Penguasaan Anak/Hadhonah</t>
  </si>
  <si>
    <t>Nafkah Anak Oleh Ibu</t>
  </si>
  <si>
    <t>Hak-hak bekas Isteri</t>
  </si>
  <si>
    <t>Pengesahan Anak</t>
  </si>
  <si>
    <t>Pencabutan Kek. Orang Tua</t>
  </si>
  <si>
    <t>Perwalian</t>
  </si>
  <si>
    <t>Pencb. Kekuasaan Wali</t>
  </si>
  <si>
    <t>Penunj. Orang Lain Sbg Wali</t>
  </si>
  <si>
    <t>Ganti Rugi Thd Wali</t>
  </si>
  <si>
    <t>Asala Usul Anak</t>
  </si>
  <si>
    <t>Pen. Kawin Campuran</t>
  </si>
  <si>
    <t>Isbath Nikah</t>
  </si>
  <si>
    <t>Izin Kawin</t>
  </si>
  <si>
    <t>Dispensasi Kawin</t>
  </si>
  <si>
    <t>Wali Adhol</t>
  </si>
  <si>
    <t>Pengangkatan anak</t>
  </si>
  <si>
    <t>Ekonomi Syariah</t>
  </si>
  <si>
    <t>Kewarisan</t>
  </si>
  <si>
    <t>Wasiat</t>
  </si>
  <si>
    <t>Hibah</t>
  </si>
  <si>
    <t>Wakaf</t>
  </si>
  <si>
    <t>Zakat I Infaq I Shodaqoh</t>
  </si>
  <si>
    <t>P3HP / Penetapan Ahli Waris</t>
  </si>
  <si>
    <t>Lain-lain</t>
  </si>
  <si>
    <t>Ditolak</t>
  </si>
  <si>
    <t>Tidak Diterima</t>
  </si>
  <si>
    <t>Gugur</t>
  </si>
  <si>
    <t>Dicoret Dari Register</t>
  </si>
  <si>
    <t>Jumlah</t>
  </si>
  <si>
    <t>Sisa Akhir Bulan</t>
  </si>
  <si>
    <t>Perkara yang sudah di minutasi</t>
  </si>
  <si>
    <t>Keterangan *)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</si>
  <si>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</si>
  <si>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</si>
  <si>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</si>
  <si>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</si>
  <si>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</si>
  <si>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</si>
  <si>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</si>
  <si>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</si>
  <si>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</si>
  <si>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Keterangan</t>
  </si>
  <si>
    <t>*) Jumlah perkara yang Prodeo : 0</t>
  </si>
  <si>
    <t>Mengetahui</t>
  </si>
  <si>
    <t>Ketua</t>
  </si>
  <si>
    <t>Panitera</t>
  </si>
  <si>
    <t>Maman Abdur Rahman, S.H.I., M.Hum.</t>
  </si>
  <si>
    <t>H. Tukino, S.H.</t>
  </si>
  <si>
    <t>NIP.198103152007041001</t>
  </si>
  <si>
    <t>NIP.196608201986031002</t>
  </si>
  <si>
    <t>Oktober</t>
  </si>
  <si>
    <t>Nopember</t>
  </si>
  <si>
    <t>Desember</t>
  </si>
  <si>
    <t>Sukoharjo, 29 Desember 2023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</si>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</sst>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6" x14ac:knownFonts="1">
    <font>
      <sz val="10"/>
      <color rgb="FF000000"/>
      <name val="Arial"/>
    </font>
    <font>
      <sz val="14"/>
      <color rgb="FF000000"/>
      <name val="Arial Narrow"/>
      <family val="2"/>
    </font>
    <font>
      <b/>
      <sz val="14"/>
      <color rgb="FF000000"/>
      <name val="Arial Narrow"/>
      <family val="2"/>
    </font>
    <font>
      <i/>
      <sz val="14"/>
      <color rgb="FF000000"/>
      <name val="Arial Narrow"/>
      <family val="2"/>
    </font>
    <font>
      <u/>
      <sz val="14"/>
      <color rgb="FF000000"/>
      <name val="Arial Narrow"/>
      <family val="2"/>
    </font>
    <font>
      <sz val="14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textRotation="90"/>
    </xf>
    <xf numFmtId="0" fontId="2" fillId="2" borderId="3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0" fontId="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textRotation="90"/>
    </xf>
    <xf numFmtId="164" fontId="1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textRotation="90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1" fillId="2" borderId="4" xfId="0" applyFont="1" applyFill="1" applyBorder="1" applyAlignment="1">
      <alignment horizontal="left" vertical="top" indent="15"/>
    </xf>
    <xf numFmtId="0" fontId="1" fillId="2" borderId="5" xfId="0" applyFont="1" applyFill="1" applyBorder="1" applyAlignment="1">
      <alignment horizontal="left" vertical="top" indent="15"/>
    </xf>
    <xf numFmtId="0" fontId="1" fillId="2" borderId="6" xfId="0" applyFont="1" applyFill="1" applyBorder="1" applyAlignment="1">
      <alignment horizontal="left" vertical="top" indent="15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38232</xdr:colOff>
      <xdr:row>24</xdr:row>
      <xdr:rowOff>160697</xdr:rowOff>
    </xdr:from>
    <xdr:to>
      <xdr:col>36</xdr:col>
      <xdr:colOff>90051</xdr:colOff>
      <xdr:row>26</xdr:row>
      <xdr:rowOff>74593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3911" y="9699304"/>
          <a:ext cx="1575819" cy="771146"/>
        </a:xfrm>
        <a:prstGeom prst="rect">
          <a:avLst/>
        </a:prstGeom>
      </xdr:spPr>
    </xdr:pic>
    <xdr:clientData/>
  </xdr:twoCellAnchor>
  <xdr:twoCellAnchor editAs="oneCell">
    <xdr:from>
      <xdr:col>7</xdr:col>
      <xdr:colOff>272142</xdr:colOff>
      <xdr:row>22</xdr:row>
      <xdr:rowOff>163287</xdr:rowOff>
    </xdr:from>
    <xdr:to>
      <xdr:col>10</xdr:col>
      <xdr:colOff>351392</xdr:colOff>
      <xdr:row>27</xdr:row>
      <xdr:rowOff>136075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321" y="9239251"/>
          <a:ext cx="1222250" cy="1524003"/>
        </a:xfrm>
        <a:prstGeom prst="rect">
          <a:avLst/>
        </a:prstGeom>
      </xdr:spPr>
    </xdr:pic>
    <xdr:clientData/>
  </xdr:twoCellAnchor>
  <xdr:twoCellAnchor editAs="oneCell">
    <xdr:from>
      <xdr:col>10</xdr:col>
      <xdr:colOff>106911</xdr:colOff>
      <xdr:row>24</xdr:row>
      <xdr:rowOff>72893</xdr:rowOff>
    </xdr:from>
    <xdr:to>
      <xdr:col>12</xdr:col>
      <xdr:colOff>146211</xdr:colOff>
      <xdr:row>27</xdr:row>
      <xdr:rowOff>8451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090" y="9611500"/>
          <a:ext cx="950978" cy="1024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8"/>
  <sheetViews>
    <sheetView tabSelected="1" view="pageBreakPreview" topLeftCell="A7" zoomScale="70" workbookViewId="0">
      <selection activeCell="A4" sqref="A4:A5"/>
    </sheetView>
  </sheetViews>
  <sheetFormatPr defaultColWidth="9.140625" defaultRowHeight="18" customHeight="1" x14ac:dyDescent="0.2"/>
  <cols>
    <col min="1" max="1" width="4.5703125" style="1" customWidth="1"/>
    <col min="2" max="2" width="13.140625" style="1" customWidth="1"/>
    <col min="3" max="3" width="8.140625" style="1" customWidth="1"/>
    <col min="4" max="4" width="8.28515625" style="1" customWidth="1"/>
    <col min="5" max="5" width="9.7109375" style="1" customWidth="1"/>
    <col min="6" max="6" width="6.85546875" style="1" customWidth="1"/>
    <col min="7" max="11" width="5.7109375" style="1" customWidth="1"/>
    <col min="12" max="12" width="8" style="1" customWidth="1"/>
    <col min="13" max="13" width="10.140625" style="1" customWidth="1"/>
    <col min="14" max="27" width="5.7109375" style="1" customWidth="1"/>
    <col min="28" max="28" width="7.5703125" style="1" customWidth="1"/>
    <col min="29" max="42" width="5.7109375" style="1" customWidth="1"/>
    <col min="43" max="44" width="10.42578125" style="1" customWidth="1"/>
    <col min="45" max="45" width="8.28515625" style="1" customWidth="1"/>
    <col min="46" max="46" width="5.7109375" style="1" customWidth="1"/>
  </cols>
  <sheetData>
    <row r="1" spans="1:46" ht="18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</row>
    <row r="2" spans="1:46" ht="18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</row>
    <row r="3" spans="1:46" ht="18" customHeight="1" x14ac:dyDescent="0.2">
      <c r="A3" s="25" t="s">
        <v>71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</row>
    <row r="4" spans="1:46" ht="16.5" customHeight="1" x14ac:dyDescent="0.2">
      <c r="A4" s="36" t="s">
        <v>2</v>
      </c>
      <c r="B4" s="35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7" t="s">
        <v>8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9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99.5" customHeight="1" x14ac:dyDescent="0.2">
      <c r="A5" s="36"/>
      <c r="B5" s="35"/>
      <c r="C5" s="24"/>
      <c r="D5" s="24"/>
      <c r="E5" s="24"/>
      <c r="F5" s="24"/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23</v>
      </c>
      <c r="V5" s="4" t="s">
        <v>24</v>
      </c>
      <c r="W5" s="4" t="s">
        <v>25</v>
      </c>
      <c r="X5" s="4" t="s">
        <v>26</v>
      </c>
      <c r="Y5" s="4" t="s">
        <v>27</v>
      </c>
      <c r="Z5" s="4" t="s">
        <v>28</v>
      </c>
      <c r="AA5" s="4" t="s">
        <v>29</v>
      </c>
      <c r="AB5" s="17" t="s">
        <v>30</v>
      </c>
      <c r="AC5" s="4" t="s">
        <v>31</v>
      </c>
      <c r="AD5" s="4" t="s">
        <v>32</v>
      </c>
      <c r="AE5" s="5" t="s">
        <v>33</v>
      </c>
      <c r="AF5" s="5" t="s">
        <v>34</v>
      </c>
      <c r="AG5" s="5" t="s">
        <v>35</v>
      </c>
      <c r="AH5" s="5" t="s">
        <v>36</v>
      </c>
      <c r="AI5" s="5" t="s">
        <v>37</v>
      </c>
      <c r="AJ5" s="5" t="s">
        <v>38</v>
      </c>
      <c r="AK5" s="5" t="s">
        <v>39</v>
      </c>
      <c r="AL5" s="5" t="s">
        <v>40</v>
      </c>
      <c r="AM5" s="5" t="s">
        <v>41</v>
      </c>
      <c r="AN5" s="5" t="s">
        <v>42</v>
      </c>
      <c r="AO5" s="5" t="s">
        <v>43</v>
      </c>
      <c r="AP5" s="5" t="s">
        <v>44</v>
      </c>
      <c r="AQ5" s="5" t="s">
        <v>45</v>
      </c>
      <c r="AR5" s="5" t="s">
        <v>46</v>
      </c>
      <c r="AS5" s="5" t="s">
        <v>47</v>
      </c>
      <c r="AT5" s="6" t="s">
        <v>48</v>
      </c>
    </row>
    <row r="6" spans="1:46" ht="18" customHeight="1" x14ac:dyDescent="0.2">
      <c r="A6" s="7">
        <v>1</v>
      </c>
      <c r="B6" s="7">
        <v>2</v>
      </c>
      <c r="C6" s="8">
        <v>3</v>
      </c>
      <c r="D6" s="7">
        <v>4</v>
      </c>
      <c r="E6" s="7">
        <v>5</v>
      </c>
      <c r="F6" s="7">
        <v>6</v>
      </c>
      <c r="G6" s="8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>
        <v>19</v>
      </c>
      <c r="T6" s="7">
        <v>20</v>
      </c>
      <c r="U6" s="7">
        <v>21</v>
      </c>
      <c r="V6" s="7">
        <v>22</v>
      </c>
      <c r="W6" s="7">
        <v>23</v>
      </c>
      <c r="X6" s="7">
        <v>24</v>
      </c>
      <c r="Y6" s="7">
        <v>25</v>
      </c>
      <c r="Z6" s="7">
        <v>26</v>
      </c>
      <c r="AA6" s="7">
        <v>27</v>
      </c>
      <c r="AB6" s="7">
        <v>28</v>
      </c>
      <c r="AC6" s="7">
        <v>29</v>
      </c>
      <c r="AD6" s="7">
        <v>30</v>
      </c>
      <c r="AE6" s="7">
        <v>31</v>
      </c>
      <c r="AF6" s="7">
        <v>32</v>
      </c>
      <c r="AG6" s="7">
        <v>33</v>
      </c>
      <c r="AH6" s="7">
        <v>34</v>
      </c>
      <c r="AI6" s="7">
        <v>35</v>
      </c>
      <c r="AJ6" s="7">
        <v>36</v>
      </c>
      <c r="AK6" s="7">
        <v>37</v>
      </c>
      <c r="AL6" s="7">
        <v>38</v>
      </c>
      <c r="AM6" s="7">
        <v>39</v>
      </c>
      <c r="AN6" s="7">
        <v>40</v>
      </c>
      <c r="AO6" s="7">
        <v>41</v>
      </c>
      <c r="AP6" s="8">
        <v>42</v>
      </c>
      <c r="AQ6" s="7">
        <v>43</v>
      </c>
      <c r="AR6" s="7">
        <v>44</v>
      </c>
      <c r="AS6" s="7">
        <v>45</v>
      </c>
      <c r="AT6" s="7">
        <v>46</v>
      </c>
    </row>
    <row r="7" spans="1:46" s="11" customFormat="1" ht="27.75" customHeight="1" x14ac:dyDescent="0.2">
      <c r="A7" s="2">
        <v>1</v>
      </c>
      <c r="B7" s="9" t="s">
        <v>49</v>
      </c>
      <c r="C7" s="10">
        <v>110</v>
      </c>
      <c r="D7" s="10">
        <v>192</v>
      </c>
      <c r="E7" s="10">
        <f t="shared" ref="E7:E15" si="0">SUM(C7:D7)</f>
        <v>302</v>
      </c>
      <c r="F7" s="10">
        <v>11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25</v>
      </c>
      <c r="M7" s="10">
        <v>75</v>
      </c>
      <c r="N7" s="10">
        <v>1</v>
      </c>
      <c r="O7" s="10">
        <v>2</v>
      </c>
      <c r="P7" s="10">
        <v>0</v>
      </c>
      <c r="Q7" s="10">
        <v>0</v>
      </c>
      <c r="R7" s="10">
        <v>0</v>
      </c>
      <c r="S7" s="10">
        <v>0</v>
      </c>
      <c r="T7" s="10">
        <v>4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1</v>
      </c>
      <c r="AA7" s="10">
        <v>0</v>
      </c>
      <c r="AB7" s="18">
        <v>16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2</v>
      </c>
      <c r="AL7" s="10">
        <v>1</v>
      </c>
      <c r="AM7" s="10">
        <v>0</v>
      </c>
      <c r="AN7" s="10">
        <v>0</v>
      </c>
      <c r="AO7" s="10">
        <v>1</v>
      </c>
      <c r="AP7" s="10">
        <v>0</v>
      </c>
      <c r="AQ7" s="10">
        <f t="shared" ref="AQ7:AQ19" si="1">SUM(F7:AP7)</f>
        <v>139</v>
      </c>
      <c r="AR7" s="10">
        <f t="shared" ref="AR7:AR18" si="2">E7-AQ7</f>
        <v>163</v>
      </c>
      <c r="AS7" s="10">
        <v>139</v>
      </c>
      <c r="AT7" s="10">
        <v>0</v>
      </c>
    </row>
    <row r="8" spans="1:46" s="11" customFormat="1" ht="27.75" customHeight="1" x14ac:dyDescent="0.2">
      <c r="A8" s="2">
        <v>2</v>
      </c>
      <c r="B8" s="9" t="s">
        <v>50</v>
      </c>
      <c r="C8" s="10">
        <v>163</v>
      </c>
      <c r="D8" s="10">
        <v>114</v>
      </c>
      <c r="E8" s="10">
        <f t="shared" si="0"/>
        <v>277</v>
      </c>
      <c r="F8" s="10">
        <v>11</v>
      </c>
      <c r="G8" s="10">
        <v>1</v>
      </c>
      <c r="H8" s="10">
        <v>0</v>
      </c>
      <c r="I8" s="10">
        <v>0</v>
      </c>
      <c r="J8" s="10">
        <v>0</v>
      </c>
      <c r="K8" s="10">
        <v>0</v>
      </c>
      <c r="L8" s="10">
        <v>38</v>
      </c>
      <c r="M8" s="10">
        <v>67</v>
      </c>
      <c r="N8" s="10">
        <v>2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4</v>
      </c>
      <c r="U8" s="10">
        <v>0</v>
      </c>
      <c r="V8" s="10">
        <v>0</v>
      </c>
      <c r="W8" s="10">
        <v>0</v>
      </c>
      <c r="X8" s="10">
        <v>2</v>
      </c>
      <c r="Y8" s="10">
        <v>0</v>
      </c>
      <c r="Z8" s="10">
        <v>0</v>
      </c>
      <c r="AA8" s="10">
        <v>0</v>
      </c>
      <c r="AB8" s="18">
        <v>10</v>
      </c>
      <c r="AC8" s="10">
        <v>1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1</v>
      </c>
      <c r="AN8" s="10">
        <v>1</v>
      </c>
      <c r="AO8" s="10">
        <v>1</v>
      </c>
      <c r="AP8" s="10">
        <v>0</v>
      </c>
      <c r="AQ8" s="10">
        <f t="shared" si="1"/>
        <v>139</v>
      </c>
      <c r="AR8" s="10">
        <f t="shared" si="2"/>
        <v>138</v>
      </c>
      <c r="AS8" s="10">
        <v>139</v>
      </c>
      <c r="AT8" s="10">
        <v>1</v>
      </c>
    </row>
    <row r="9" spans="1:46" s="11" customFormat="1" ht="27.75" customHeight="1" x14ac:dyDescent="0.2">
      <c r="A9" s="2">
        <v>3</v>
      </c>
      <c r="B9" s="9" t="s">
        <v>51</v>
      </c>
      <c r="C9" s="10">
        <v>138</v>
      </c>
      <c r="D9" s="10">
        <v>127</v>
      </c>
      <c r="E9" s="10">
        <f t="shared" si="0"/>
        <v>265</v>
      </c>
      <c r="F9" s="10">
        <v>7</v>
      </c>
      <c r="G9" s="10">
        <v>2</v>
      </c>
      <c r="H9" s="10">
        <v>0</v>
      </c>
      <c r="I9" s="10">
        <v>0</v>
      </c>
      <c r="J9" s="10">
        <v>0</v>
      </c>
      <c r="K9" s="10">
        <v>0</v>
      </c>
      <c r="L9" s="10">
        <v>26</v>
      </c>
      <c r="M9" s="10">
        <v>70</v>
      </c>
      <c r="N9" s="10">
        <v>1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6</v>
      </c>
      <c r="U9" s="10">
        <v>1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8">
        <v>7</v>
      </c>
      <c r="AC9" s="10">
        <v>0</v>
      </c>
      <c r="AD9" s="10">
        <v>0</v>
      </c>
      <c r="AE9" s="10">
        <v>0</v>
      </c>
      <c r="AF9" s="10">
        <v>1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4</v>
      </c>
      <c r="AN9" s="10">
        <v>1</v>
      </c>
      <c r="AO9" s="10">
        <v>2</v>
      </c>
      <c r="AP9" s="10">
        <v>0</v>
      </c>
      <c r="AQ9" s="10">
        <f t="shared" si="1"/>
        <v>128</v>
      </c>
      <c r="AR9" s="10">
        <f t="shared" si="2"/>
        <v>137</v>
      </c>
      <c r="AS9" s="10">
        <v>128</v>
      </c>
      <c r="AT9" s="10">
        <v>2</v>
      </c>
    </row>
    <row r="10" spans="1:46" s="11" customFormat="1" ht="27.75" customHeight="1" x14ac:dyDescent="0.2">
      <c r="A10" s="2">
        <v>4</v>
      </c>
      <c r="B10" s="9" t="s">
        <v>52</v>
      </c>
      <c r="C10" s="10">
        <v>137</v>
      </c>
      <c r="D10" s="10">
        <v>63</v>
      </c>
      <c r="E10" s="10">
        <f t="shared" si="0"/>
        <v>200</v>
      </c>
      <c r="F10" s="10">
        <v>3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15</v>
      </c>
      <c r="M10" s="10">
        <v>54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5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1</v>
      </c>
      <c r="AA10" s="10">
        <v>0</v>
      </c>
      <c r="AB10" s="18">
        <v>6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1</v>
      </c>
      <c r="AL10" s="10">
        <v>1</v>
      </c>
      <c r="AM10" s="10">
        <v>2</v>
      </c>
      <c r="AN10" s="10">
        <v>0</v>
      </c>
      <c r="AO10" s="10">
        <v>1</v>
      </c>
      <c r="AP10" s="10">
        <v>0</v>
      </c>
      <c r="AQ10" s="10">
        <f t="shared" si="1"/>
        <v>89</v>
      </c>
      <c r="AR10" s="10">
        <f t="shared" si="2"/>
        <v>111</v>
      </c>
      <c r="AS10" s="10">
        <v>89</v>
      </c>
      <c r="AT10" s="10">
        <v>3</v>
      </c>
    </row>
    <row r="11" spans="1:46" s="11" customFormat="1" ht="27.75" customHeight="1" x14ac:dyDescent="0.2">
      <c r="A11" s="2">
        <v>5</v>
      </c>
      <c r="B11" s="9" t="s">
        <v>53</v>
      </c>
      <c r="C11" s="10">
        <v>111</v>
      </c>
      <c r="D11" s="10">
        <v>177</v>
      </c>
      <c r="E11" s="10">
        <f t="shared" si="0"/>
        <v>288</v>
      </c>
      <c r="F11" s="10">
        <v>15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26</v>
      </c>
      <c r="M11" s="10">
        <v>71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9</v>
      </c>
      <c r="U11" s="10">
        <v>0</v>
      </c>
      <c r="V11" s="10">
        <v>0</v>
      </c>
      <c r="W11" s="10">
        <v>0</v>
      </c>
      <c r="X11" s="10">
        <v>1</v>
      </c>
      <c r="Y11" s="10">
        <v>0</v>
      </c>
      <c r="Z11" s="10">
        <v>0</v>
      </c>
      <c r="AA11" s="10">
        <v>0</v>
      </c>
      <c r="AB11" s="18">
        <v>1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1</v>
      </c>
      <c r="AL11" s="10">
        <v>2</v>
      </c>
      <c r="AM11" s="10">
        <v>2</v>
      </c>
      <c r="AN11" s="10">
        <v>2</v>
      </c>
      <c r="AO11" s="10">
        <v>1</v>
      </c>
      <c r="AP11" s="10">
        <v>0</v>
      </c>
      <c r="AQ11" s="10">
        <f t="shared" si="1"/>
        <v>131</v>
      </c>
      <c r="AR11" s="10">
        <f t="shared" si="2"/>
        <v>157</v>
      </c>
      <c r="AS11" s="10">
        <v>131</v>
      </c>
      <c r="AT11" s="10">
        <v>3</v>
      </c>
    </row>
    <row r="12" spans="1:46" s="11" customFormat="1" ht="27.75" customHeight="1" x14ac:dyDescent="0.2">
      <c r="A12" s="2">
        <v>6</v>
      </c>
      <c r="B12" s="9" t="s">
        <v>54</v>
      </c>
      <c r="C12" s="10">
        <v>157</v>
      </c>
      <c r="D12" s="10">
        <v>129</v>
      </c>
      <c r="E12" s="10">
        <f t="shared" si="0"/>
        <v>286</v>
      </c>
      <c r="F12" s="10">
        <v>12</v>
      </c>
      <c r="G12" s="10">
        <v>0</v>
      </c>
      <c r="H12" s="10">
        <v>0</v>
      </c>
      <c r="I12" s="10">
        <v>0</v>
      </c>
      <c r="J12" s="10">
        <v>1</v>
      </c>
      <c r="K12" s="10">
        <v>0</v>
      </c>
      <c r="L12" s="10">
        <v>23</v>
      </c>
      <c r="M12" s="10">
        <v>56</v>
      </c>
      <c r="N12" s="10">
        <v>0</v>
      </c>
      <c r="O12" s="10">
        <v>0</v>
      </c>
      <c r="P12" s="10">
        <v>0</v>
      </c>
      <c r="Q12" s="10">
        <v>1</v>
      </c>
      <c r="R12" s="10">
        <v>0</v>
      </c>
      <c r="S12" s="10">
        <v>0</v>
      </c>
      <c r="T12" s="10">
        <v>4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8">
        <v>15</v>
      </c>
      <c r="AC12" s="10">
        <v>1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1</v>
      </c>
      <c r="AL12" s="10">
        <v>1</v>
      </c>
      <c r="AM12" s="10">
        <v>6</v>
      </c>
      <c r="AN12" s="10">
        <v>1</v>
      </c>
      <c r="AO12" s="10">
        <v>1</v>
      </c>
      <c r="AP12" s="10">
        <v>0</v>
      </c>
      <c r="AQ12" s="10">
        <f t="shared" si="1"/>
        <v>123</v>
      </c>
      <c r="AR12" s="10">
        <f t="shared" si="2"/>
        <v>163</v>
      </c>
      <c r="AS12" s="10">
        <v>123</v>
      </c>
      <c r="AT12" s="10">
        <v>2</v>
      </c>
    </row>
    <row r="13" spans="1:46" s="11" customFormat="1" ht="27.75" customHeight="1" x14ac:dyDescent="0.2">
      <c r="A13" s="2">
        <v>7</v>
      </c>
      <c r="B13" s="9" t="s">
        <v>55</v>
      </c>
      <c r="C13" s="10">
        <v>163</v>
      </c>
      <c r="D13" s="10">
        <v>154</v>
      </c>
      <c r="E13" s="10">
        <f t="shared" si="0"/>
        <v>317</v>
      </c>
      <c r="F13" s="10">
        <v>12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27</v>
      </c>
      <c r="M13" s="10">
        <v>79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5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8">
        <v>11</v>
      </c>
      <c r="AC13" s="10">
        <v>1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3</v>
      </c>
      <c r="AL13" s="10">
        <v>1</v>
      </c>
      <c r="AM13" s="10">
        <v>8</v>
      </c>
      <c r="AN13" s="10">
        <v>2</v>
      </c>
      <c r="AO13" s="10">
        <v>0</v>
      </c>
      <c r="AP13" s="10">
        <v>0</v>
      </c>
      <c r="AQ13" s="10">
        <f t="shared" si="1"/>
        <v>149</v>
      </c>
      <c r="AR13" s="10">
        <f t="shared" si="2"/>
        <v>168</v>
      </c>
      <c r="AS13" s="10">
        <v>149</v>
      </c>
      <c r="AT13" s="10">
        <v>0</v>
      </c>
    </row>
    <row r="14" spans="1:46" s="11" customFormat="1" ht="27.75" customHeight="1" x14ac:dyDescent="0.2">
      <c r="A14" s="2">
        <v>8</v>
      </c>
      <c r="B14" s="9" t="s">
        <v>56</v>
      </c>
      <c r="C14" s="10">
        <v>168</v>
      </c>
      <c r="D14" s="10">
        <v>146</v>
      </c>
      <c r="E14" s="10">
        <f t="shared" si="0"/>
        <v>314</v>
      </c>
      <c r="F14" s="10">
        <v>12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34</v>
      </c>
      <c r="M14" s="10">
        <v>90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8</v>
      </c>
      <c r="U14" s="10">
        <v>0</v>
      </c>
      <c r="V14" s="10">
        <v>0</v>
      </c>
      <c r="W14" s="10">
        <v>0</v>
      </c>
      <c r="X14" s="10">
        <v>2</v>
      </c>
      <c r="Y14" s="10">
        <v>0</v>
      </c>
      <c r="Z14" s="10">
        <v>1</v>
      </c>
      <c r="AA14" s="10">
        <v>0</v>
      </c>
      <c r="AB14" s="18">
        <v>13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2</v>
      </c>
      <c r="AL14" s="10">
        <v>2</v>
      </c>
      <c r="AM14" s="10">
        <v>7</v>
      </c>
      <c r="AN14" s="10">
        <v>8</v>
      </c>
      <c r="AO14" s="10">
        <v>1</v>
      </c>
      <c r="AP14" s="10">
        <v>0</v>
      </c>
      <c r="AQ14" s="10">
        <f t="shared" si="1"/>
        <v>180</v>
      </c>
      <c r="AR14" s="10">
        <f t="shared" si="2"/>
        <v>134</v>
      </c>
      <c r="AS14" s="10">
        <v>180</v>
      </c>
      <c r="AT14" s="10">
        <v>1</v>
      </c>
    </row>
    <row r="15" spans="1:46" s="11" customFormat="1" ht="27.75" customHeight="1" x14ac:dyDescent="0.2">
      <c r="A15" s="2">
        <v>9</v>
      </c>
      <c r="B15" s="9" t="s">
        <v>57</v>
      </c>
      <c r="C15" s="10">
        <v>134</v>
      </c>
      <c r="D15" s="10">
        <v>136</v>
      </c>
      <c r="E15" s="10">
        <f t="shared" si="0"/>
        <v>270</v>
      </c>
      <c r="F15" s="10">
        <v>10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20</v>
      </c>
      <c r="M15" s="10">
        <v>49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8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8">
        <v>2</v>
      </c>
      <c r="AC15" s="10">
        <v>1</v>
      </c>
      <c r="AD15" s="10">
        <v>0</v>
      </c>
      <c r="AE15" s="10">
        <v>0</v>
      </c>
      <c r="AF15" s="10">
        <v>1</v>
      </c>
      <c r="AG15" s="10">
        <v>0</v>
      </c>
      <c r="AH15" s="10">
        <v>0</v>
      </c>
      <c r="AI15" s="10">
        <v>0</v>
      </c>
      <c r="AJ15" s="10">
        <v>0</v>
      </c>
      <c r="AK15" s="10">
        <v>3</v>
      </c>
      <c r="AL15" s="10">
        <v>0</v>
      </c>
      <c r="AM15" s="10">
        <v>6</v>
      </c>
      <c r="AN15" s="10">
        <v>3</v>
      </c>
      <c r="AO15" s="10">
        <v>3</v>
      </c>
      <c r="AP15" s="10">
        <v>0</v>
      </c>
      <c r="AQ15" s="10">
        <f t="shared" si="1"/>
        <v>106</v>
      </c>
      <c r="AR15" s="10">
        <f t="shared" si="2"/>
        <v>164</v>
      </c>
      <c r="AS15" s="10">
        <v>106</v>
      </c>
      <c r="AT15" s="10">
        <v>0</v>
      </c>
    </row>
    <row r="16" spans="1:46" s="22" customFormat="1" ht="27.75" customHeight="1" x14ac:dyDescent="0.2">
      <c r="A16" s="19">
        <v>10</v>
      </c>
      <c r="B16" s="20" t="s">
        <v>67</v>
      </c>
      <c r="C16" s="21">
        <v>164</v>
      </c>
      <c r="D16" s="21">
        <v>138</v>
      </c>
      <c r="E16" s="21">
        <f t="shared" ref="E16:E18" si="3">SUM(C16:D16)</f>
        <v>302</v>
      </c>
      <c r="F16" s="21">
        <v>9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29</v>
      </c>
      <c r="M16" s="21">
        <v>98</v>
      </c>
      <c r="N16" s="21">
        <v>1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11</v>
      </c>
      <c r="U16" s="21">
        <v>0</v>
      </c>
      <c r="V16" s="21">
        <v>0</v>
      </c>
      <c r="W16" s="21">
        <v>0</v>
      </c>
      <c r="X16" s="21">
        <v>2</v>
      </c>
      <c r="Y16" s="21">
        <v>0</v>
      </c>
      <c r="Z16" s="21">
        <v>0</v>
      </c>
      <c r="AA16" s="21">
        <v>0</v>
      </c>
      <c r="AB16" s="21">
        <v>6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2</v>
      </c>
      <c r="AL16" s="21">
        <v>1</v>
      </c>
      <c r="AM16" s="21">
        <v>4</v>
      </c>
      <c r="AN16" s="21">
        <v>3</v>
      </c>
      <c r="AO16" s="21">
        <v>0</v>
      </c>
      <c r="AP16" s="21">
        <v>0</v>
      </c>
      <c r="AQ16" s="21">
        <f t="shared" ref="AQ16:AQ18" si="4">SUM(F16:AP16)</f>
        <v>166</v>
      </c>
      <c r="AR16" s="21">
        <f t="shared" si="2"/>
        <v>136</v>
      </c>
      <c r="AS16" s="21">
        <v>166</v>
      </c>
      <c r="AT16" s="21">
        <v>0</v>
      </c>
    </row>
    <row r="17" spans="1:46" s="22" customFormat="1" ht="27.75" customHeight="1" x14ac:dyDescent="0.2">
      <c r="A17" s="19">
        <v>11</v>
      </c>
      <c r="B17" s="20" t="s">
        <v>68</v>
      </c>
      <c r="C17" s="21">
        <v>136</v>
      </c>
      <c r="D17" s="21">
        <v>152</v>
      </c>
      <c r="E17" s="21">
        <f t="shared" si="3"/>
        <v>288</v>
      </c>
      <c r="F17" s="21">
        <v>13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18</v>
      </c>
      <c r="M17" s="21">
        <v>45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8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11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2</v>
      </c>
      <c r="AM17" s="21">
        <v>11</v>
      </c>
      <c r="AN17" s="21">
        <v>5</v>
      </c>
      <c r="AO17" s="21">
        <v>1</v>
      </c>
      <c r="AP17" s="21">
        <v>0</v>
      </c>
      <c r="AQ17" s="21">
        <f t="shared" si="4"/>
        <v>114</v>
      </c>
      <c r="AR17" s="21">
        <f t="shared" si="2"/>
        <v>174</v>
      </c>
      <c r="AS17" s="21">
        <v>114</v>
      </c>
      <c r="AT17" s="21">
        <v>1</v>
      </c>
    </row>
    <row r="18" spans="1:46" s="22" customFormat="1" ht="27.75" customHeight="1" x14ac:dyDescent="0.2">
      <c r="A18" s="19">
        <v>12</v>
      </c>
      <c r="B18" s="20" t="s">
        <v>69</v>
      </c>
      <c r="C18" s="21">
        <v>174</v>
      </c>
      <c r="D18" s="21">
        <v>66</v>
      </c>
      <c r="E18" s="21">
        <f t="shared" si="3"/>
        <v>240</v>
      </c>
      <c r="F18" s="21">
        <v>10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15</v>
      </c>
      <c r="M18" s="21">
        <v>52</v>
      </c>
      <c r="N18" s="21">
        <v>1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7</v>
      </c>
      <c r="U18" s="21">
        <v>0</v>
      </c>
      <c r="V18" s="21">
        <v>0</v>
      </c>
      <c r="W18" s="21">
        <v>0</v>
      </c>
      <c r="X18" s="21">
        <v>1</v>
      </c>
      <c r="Y18" s="21">
        <v>0</v>
      </c>
      <c r="Z18" s="21">
        <v>0</v>
      </c>
      <c r="AA18" s="21">
        <v>0</v>
      </c>
      <c r="AB18" s="21">
        <v>6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3</v>
      </c>
      <c r="AL18" s="21">
        <v>1</v>
      </c>
      <c r="AM18" s="21">
        <v>7</v>
      </c>
      <c r="AN18" s="21">
        <v>3</v>
      </c>
      <c r="AO18" s="21">
        <v>2</v>
      </c>
      <c r="AP18" s="21">
        <v>0</v>
      </c>
      <c r="AQ18" s="21">
        <f t="shared" si="4"/>
        <v>108</v>
      </c>
      <c r="AR18" s="21">
        <f t="shared" si="2"/>
        <v>132</v>
      </c>
      <c r="AS18" s="21">
        <v>108</v>
      </c>
      <c r="AT18" s="21">
        <v>0</v>
      </c>
    </row>
    <row r="19" spans="1:46" s="11" customFormat="1" ht="27.75" customHeight="1" x14ac:dyDescent="0.2">
      <c r="A19" s="12"/>
      <c r="B19" s="30" t="s">
        <v>6</v>
      </c>
      <c r="C19" s="13"/>
      <c r="D19" s="13"/>
      <c r="E19" s="13"/>
      <c r="F19" s="13"/>
      <c r="G19" s="10">
        <f t="shared" ref="G19:AD19" si="5">SUM(G7:G18)</f>
        <v>3</v>
      </c>
      <c r="H19" s="10">
        <f t="shared" si="5"/>
        <v>0</v>
      </c>
      <c r="I19" s="10">
        <f t="shared" si="5"/>
        <v>0</v>
      </c>
      <c r="J19" s="10">
        <f t="shared" si="5"/>
        <v>1</v>
      </c>
      <c r="K19" s="10">
        <f t="shared" si="5"/>
        <v>0</v>
      </c>
      <c r="L19" s="10">
        <f t="shared" si="5"/>
        <v>296</v>
      </c>
      <c r="M19" s="10">
        <f t="shared" si="5"/>
        <v>806</v>
      </c>
      <c r="N19" s="10">
        <f t="shared" si="5"/>
        <v>6</v>
      </c>
      <c r="O19" s="10">
        <f t="shared" si="5"/>
        <v>2</v>
      </c>
      <c r="P19" s="10">
        <f t="shared" si="5"/>
        <v>0</v>
      </c>
      <c r="Q19" s="10">
        <f t="shared" si="5"/>
        <v>1</v>
      </c>
      <c r="R19" s="10">
        <f t="shared" si="5"/>
        <v>0</v>
      </c>
      <c r="S19" s="10">
        <f t="shared" si="5"/>
        <v>0</v>
      </c>
      <c r="T19" s="10">
        <f t="shared" si="5"/>
        <v>79</v>
      </c>
      <c r="U19" s="10">
        <f t="shared" si="5"/>
        <v>1</v>
      </c>
      <c r="V19" s="10">
        <f t="shared" si="5"/>
        <v>0</v>
      </c>
      <c r="W19" s="10">
        <f t="shared" si="5"/>
        <v>0</v>
      </c>
      <c r="X19" s="10">
        <f t="shared" si="5"/>
        <v>8</v>
      </c>
      <c r="Y19" s="10">
        <f t="shared" si="5"/>
        <v>0</v>
      </c>
      <c r="Z19" s="10">
        <f t="shared" si="5"/>
        <v>3</v>
      </c>
      <c r="AA19" s="10">
        <f t="shared" si="5"/>
        <v>0</v>
      </c>
      <c r="AB19" s="10">
        <f t="shared" si="5"/>
        <v>104</v>
      </c>
      <c r="AC19" s="10">
        <f t="shared" si="5"/>
        <v>4</v>
      </c>
      <c r="AD19" s="10">
        <f t="shared" si="5"/>
        <v>0</v>
      </c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0">
        <f t="shared" si="1"/>
        <v>1314</v>
      </c>
      <c r="AR19" s="10"/>
      <c r="AS19" s="14"/>
      <c r="AT19" s="14"/>
    </row>
    <row r="20" spans="1:46" s="11" customFormat="1" ht="27.75" customHeight="1" x14ac:dyDescent="0.2">
      <c r="A20" s="15"/>
      <c r="B20" s="31"/>
      <c r="C20" s="13"/>
      <c r="D20" s="16">
        <f>SUM(D7:D18)</f>
        <v>1594</v>
      </c>
      <c r="E20" s="16"/>
      <c r="F20" s="16">
        <f>SUM(F7:F18)</f>
        <v>125</v>
      </c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4"/>
      <c r="AE20" s="10">
        <f t="shared" ref="AE20:AQ20" si="6">SUM(AE7:AE18)</f>
        <v>0</v>
      </c>
      <c r="AF20" s="10">
        <f t="shared" si="6"/>
        <v>2</v>
      </c>
      <c r="AG20" s="10">
        <f t="shared" si="6"/>
        <v>0</v>
      </c>
      <c r="AH20" s="10">
        <f t="shared" si="6"/>
        <v>0</v>
      </c>
      <c r="AI20" s="10">
        <f t="shared" si="6"/>
        <v>0</v>
      </c>
      <c r="AJ20" s="10">
        <f t="shared" si="6"/>
        <v>0</v>
      </c>
      <c r="AK20" s="10">
        <f t="shared" si="6"/>
        <v>18</v>
      </c>
      <c r="AL20" s="10">
        <f t="shared" si="6"/>
        <v>12</v>
      </c>
      <c r="AM20" s="10">
        <f t="shared" si="6"/>
        <v>58</v>
      </c>
      <c r="AN20" s="10">
        <f t="shared" si="6"/>
        <v>29</v>
      </c>
      <c r="AO20" s="10">
        <f t="shared" si="6"/>
        <v>14</v>
      </c>
      <c r="AP20" s="10">
        <f t="shared" si="6"/>
        <v>0</v>
      </c>
      <c r="AQ20" s="10">
        <f t="shared" si="6"/>
        <v>1572</v>
      </c>
      <c r="AR20" s="10"/>
      <c r="AS20" s="10">
        <f>SUM(AS7:AS18)</f>
        <v>1572</v>
      </c>
      <c r="AT20" s="10">
        <f>SUM(AT7:AT18)</f>
        <v>13</v>
      </c>
    </row>
    <row r="22" spans="1:46" ht="18" customHeight="1" x14ac:dyDescent="0.2">
      <c r="A22" s="1" t="s">
        <v>58</v>
      </c>
      <c r="AE22" s="1" t="s">
        <v>70</v>
      </c>
    </row>
    <row r="23" spans="1:46" ht="18" customHeight="1" x14ac:dyDescent="0.2">
      <c r="B23" s="1" t="s">
        <v>59</v>
      </c>
      <c r="AE23" s="23"/>
      <c r="AF23" s="23"/>
      <c r="AG23" s="23"/>
      <c r="AH23" s="23"/>
      <c r="AI23" s="23"/>
      <c r="AJ23" s="23"/>
      <c r="AK23" s="23"/>
    </row>
    <row r="24" spans="1:46" ht="18" customHeight="1" x14ac:dyDescent="0.2">
      <c r="H24" s="23" t="s">
        <v>60</v>
      </c>
      <c r="I24" s="23"/>
      <c r="J24" s="23"/>
      <c r="K24" s="23"/>
      <c r="L24" s="23"/>
      <c r="M24" s="23"/>
      <c r="N24" s="23"/>
      <c r="AE24" s="23"/>
      <c r="AF24" s="23"/>
      <c r="AG24" s="23"/>
      <c r="AH24" s="23"/>
      <c r="AI24" s="23"/>
      <c r="AJ24" s="23"/>
      <c r="AK24" s="23"/>
    </row>
    <row r="25" spans="1:46" ht="18" customHeight="1" x14ac:dyDescent="0.2">
      <c r="H25" s="23" t="s">
        <v>61</v>
      </c>
      <c r="I25" s="23"/>
      <c r="J25" s="23"/>
      <c r="K25" s="23"/>
      <c r="L25" s="23"/>
      <c r="M25" s="23"/>
      <c r="N25" s="23"/>
      <c r="AE25" s="23" t="s">
        <v>62</v>
      </c>
      <c r="AF25" s="23"/>
      <c r="AG25" s="23"/>
      <c r="AH25" s="23"/>
      <c r="AI25" s="23"/>
      <c r="AJ25" s="23"/>
      <c r="AK25" s="23"/>
    </row>
    <row r="26" spans="1:46" ht="49.5" customHeight="1" x14ac:dyDescent="0.2"/>
    <row r="27" spans="1:46" ht="18" customHeight="1" x14ac:dyDescent="0.2">
      <c r="H27" s="26" t="s">
        <v>63</v>
      </c>
      <c r="I27" s="26"/>
      <c r="J27" s="26"/>
      <c r="K27" s="26"/>
      <c r="L27" s="26"/>
      <c r="M27" s="26"/>
      <c r="N27" s="26"/>
      <c r="AE27" s="26" t="s">
        <v>64</v>
      </c>
      <c r="AF27" s="26"/>
      <c r="AG27" s="26"/>
      <c r="AH27" s="26"/>
      <c r="AI27" s="26"/>
      <c r="AJ27" s="26"/>
      <c r="AK27" s="26"/>
    </row>
    <row r="28" spans="1:46" ht="18" customHeight="1" x14ac:dyDescent="0.2">
      <c r="H28" s="23" t="s">
        <v>65</v>
      </c>
      <c r="I28" s="23"/>
      <c r="J28" s="23"/>
      <c r="K28" s="23"/>
      <c r="L28" s="23"/>
      <c r="M28" s="23"/>
      <c r="N28" s="23"/>
      <c r="AE28" s="23" t="s">
        <v>66</v>
      </c>
      <c r="AF28" s="23"/>
      <c r="AG28" s="23"/>
      <c r="AH28" s="23"/>
      <c r="AI28" s="23"/>
      <c r="AJ28" s="23"/>
      <c r="AK28" s="23"/>
    </row>
  </sheetData>
  <mergeCells count="21">
    <mergeCell ref="A1:AT1"/>
    <mergeCell ref="A2:AT2"/>
    <mergeCell ref="G4:AD4"/>
    <mergeCell ref="B19:B20"/>
    <mergeCell ref="G20:AD20"/>
    <mergeCell ref="B4:B5"/>
    <mergeCell ref="A4:A5"/>
    <mergeCell ref="C4:C5"/>
    <mergeCell ref="D4:D5"/>
    <mergeCell ref="H27:N27"/>
    <mergeCell ref="H28:N28"/>
    <mergeCell ref="AE25:AK25"/>
    <mergeCell ref="AE27:AK27"/>
    <mergeCell ref="AE28:AK28"/>
    <mergeCell ref="AE23:AK23"/>
    <mergeCell ref="E4:E5"/>
    <mergeCell ref="F4:F5"/>
    <mergeCell ref="A3:AT3"/>
    <mergeCell ref="H25:N25"/>
    <mergeCell ref="AE24:AK24"/>
    <mergeCell ref="H24:N24"/>
  </mergeCells>
  <pageMargins left="0.23622047244093999" right="0.15748031496063" top="0.74803149606299002" bottom="0.74803149606299002" header="0.31496062992126" footer="0.31496062992126"/>
  <pageSetup paperSize="20480" scale="46" orientation="landscape" r:id="rId1"/>
  <headerFooter>
    <oddHeader>&amp;RRK.4</oddHeader>
    <oddFooter>&amp;RLaporan ini dicetak dengan Aplikasi Pendukung pada &amp;D &amp;T</oddFooter>
    <evenHeader>&amp;RRK.4</evenHeader>
    <evenFooter>&amp;RLaporan ini dicetak dengan Aplikasi Pendukung pada &amp;D &amp;T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RK.4</vt:lpstr>
      <vt:lpstr>RK.4!Print_Area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win7</dc:creator>
  <cp:lastModifiedBy>Nurvia Anggraini</cp:lastModifiedBy>
  <cp:lastPrinted>2023-10-02T10:19:22Z</cp:lastPrinted>
  <dcterms:created xsi:type="dcterms:W3CDTF">2016-01-12T01:45:59Z</dcterms:created>
  <dcterms:modified xsi:type="dcterms:W3CDTF">2024-01-24T03:54:10Z</dcterms:modified>
</cp:coreProperties>
</file>