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9483C70C-D582-4109-8B00-5B04DF8BABF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022" sheetId="6" r:id="rId1"/>
    <sheet name="2023" sheetId="7" r:id="rId2"/>
    <sheet name="2024" sheetId="9" r:id="rId3"/>
    <sheet name="2025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0" l="1"/>
  <c r="C37" i="10"/>
  <c r="D37" i="10"/>
  <c r="E37" i="9" l="1"/>
  <c r="D37" i="9"/>
  <c r="C37" i="9"/>
  <c r="D33" i="7" l="1"/>
  <c r="C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33" i="7" s="1"/>
  <c r="D33" i="6"/>
  <c r="C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33" i="6" l="1"/>
</calcChain>
</file>

<file path=xl/sharedStrings.xml><?xml version="1.0" encoding="utf-8"?>
<sst xmlns="http://schemas.openxmlformats.org/spreadsheetml/2006/main" count="188" uniqueCount="93">
  <si>
    <t>Tabel</t>
  </si>
  <si>
    <t>Table</t>
  </si>
  <si>
    <t>Jenis Koperasi</t>
  </si>
  <si>
    <t>Modal (Ribu rupiah)</t>
  </si>
  <si>
    <t>Aset (Ribu rupiah)</t>
  </si>
  <si>
    <t>Sendiri</t>
  </si>
  <si>
    <t>Luar</t>
  </si>
  <si>
    <t>1. Kop Unit Desa</t>
  </si>
  <si>
    <t>2. Kopontren</t>
  </si>
  <si>
    <t>3. Kopinkra</t>
  </si>
  <si>
    <t>4. Kopti</t>
  </si>
  <si>
    <t>5. KPRI</t>
  </si>
  <si>
    <t>6. Kopkar</t>
  </si>
  <si>
    <t>7. Kop AD</t>
  </si>
  <si>
    <t>8. Kop Kepolisian</t>
  </si>
  <si>
    <t>9. Kop Serba Usaha</t>
  </si>
  <si>
    <t>10. Kop Pasar</t>
  </si>
  <si>
    <t>11. Kop Simpan Pinjam</t>
  </si>
  <si>
    <t>12. Kop Angkutan Darat</t>
  </si>
  <si>
    <t>13. Kop Perumahan</t>
  </si>
  <si>
    <t>14. Kop Wanita</t>
  </si>
  <si>
    <t>15. Kop Wredatama</t>
  </si>
  <si>
    <t>16. Kop Pepabri</t>
  </si>
  <si>
    <t>17. Kop Mahasiswa</t>
  </si>
  <si>
    <t>18. Kop Jamu Gendong</t>
  </si>
  <si>
    <t>19. Kop Pertanian</t>
  </si>
  <si>
    <t>20. Kop Peternakan</t>
  </si>
  <si>
    <t>21. Kop Lainnya</t>
  </si>
  <si>
    <t>22. Kop Sekunder</t>
  </si>
  <si>
    <t>100 071 817</t>
  </si>
  <si>
    <t>130 729 597</t>
  </si>
  <si>
    <t>263 362 200</t>
  </si>
  <si>
    <t>119 892805</t>
  </si>
  <si>
    <t>183 659 883</t>
  </si>
  <si>
    <t>313 979670</t>
  </si>
  <si>
    <t>183 656 860</t>
  </si>
  <si>
    <t>313 893 541</t>
  </si>
  <si>
    <t>116 746 321</t>
  </si>
  <si>
    <t>183 579 078</t>
  </si>
  <si>
    <t>313 867 506</t>
  </si>
  <si>
    <t>116 601 158</t>
  </si>
  <si>
    <t>313 841 758</t>
  </si>
  <si>
    <t xml:space="preserve">Sumber : Dinas Perdagangan Koperasi dan UKM </t>
  </si>
  <si>
    <t>Jumlah Modal dan Asset yang dimiliki menurut Jenis Koperasi di Kabupaten Sukoharjo, 2022 (Ribu Rupiah)</t>
  </si>
  <si>
    <t>Totals of Capital and Assets by Cooperation Types of Sukoharjo Regency, 2022 (Thousand Rupiahs)</t>
  </si>
  <si>
    <t xml:space="preserve">Sumber : Dinas Koperasi, UKM, dan Perdagangan </t>
  </si>
  <si>
    <t>Jumlah Modal dan Asset yang dimiliki menurut Jenis Koperasi di Kabupaten Sukoharjo, 2023 (Ribu Rupiah)</t>
  </si>
  <si>
    <t>Totals of Capital and Assets by Cooperation Types of Sukoharjo Regency, 2023 (Thousand Rupiahs)</t>
  </si>
  <si>
    <t>Jumlah Modal dan Asset yang dimiliki menurut Jenis Koperasi di Kabupaten Sukoharjo, 2024 (Ribu Rupiah)</t>
  </si>
  <si>
    <t>Totals of Capital and Assets by Cooperation Types of Sukoharjo Regency, 2024 (Thousand Rupiahs)</t>
  </si>
  <si>
    <t>1. Kop. Angkatan Darat</t>
  </si>
  <si>
    <t>2. Kop. Angkutan Darat</t>
  </si>
  <si>
    <t>3. Kop. Digital</t>
  </si>
  <si>
    <t>4. Kop. Jamu Gendong</t>
  </si>
  <si>
    <t>5. Kop. Kepolisian</t>
  </si>
  <si>
    <t>6. Kop. Lainnya</t>
  </si>
  <si>
    <t>7. Kop. Mahasiswa</t>
  </si>
  <si>
    <t>8. Kop. Nelayan</t>
  </si>
  <si>
    <t>9. Kop. Pasar</t>
  </si>
  <si>
    <t>10. Kop. Pedagang Kaki Lima</t>
  </si>
  <si>
    <t>11. Kop. Pegawai Negeri (KPRI)</t>
  </si>
  <si>
    <t>12. Kop. Pertanian</t>
  </si>
  <si>
    <t>13. Kop. Peternakan</t>
  </si>
  <si>
    <t>14. Kop. Sekunder</t>
  </si>
  <si>
    <t>15. Kop. Serba Usaha</t>
  </si>
  <si>
    <t>16. Kop. Simpan Pinjam</t>
  </si>
  <si>
    <t>17. Kop. Simpan Pinjam dan Pembiayaan Syariah</t>
  </si>
  <si>
    <t>18. Kop. Veteran</t>
  </si>
  <si>
    <t>19. Kop. Wanita</t>
  </si>
  <si>
    <t>20. Kop. Wredatama</t>
  </si>
  <si>
    <t>21. Kopinkra</t>
  </si>
  <si>
    <t>22. Kopkar</t>
  </si>
  <si>
    <t>23. Koppontren</t>
  </si>
  <si>
    <t>24. Kopti</t>
  </si>
  <si>
    <t>25. KUD</t>
  </si>
  <si>
    <t>Jumlah Modal dan Asset yang dimiliki menurut Jenis Koperasi di Kabupaten Sukoharjo, 2025 (Ribu Rupiah)</t>
  </si>
  <si>
    <t>Totals of Capital and Assets by Cooperation Types of Sukoharjo Regency, 2025 (Thousand Rupiahs)</t>
  </si>
  <si>
    <t>8. Kop. Multi Pihak</t>
  </si>
  <si>
    <t>9. Kop. Pegawai Negeri (KPRI)</t>
  </si>
  <si>
    <t>10. Kop. Pertanian</t>
  </si>
  <si>
    <t>11. Kop. Peternakan</t>
  </si>
  <si>
    <t>12. Kop. Sekunder</t>
  </si>
  <si>
    <t>13. Kop. Serba Usaha</t>
  </si>
  <si>
    <t>14. Kop. Simpan Pinjam</t>
  </si>
  <si>
    <t>15. Kop. Simpan Pinjam dan Pembiayaan Syariah</t>
  </si>
  <si>
    <t>16. Kop. Veteran</t>
  </si>
  <si>
    <t>17. Kop. Wanita</t>
  </si>
  <si>
    <t>18. Kop. Wredatama</t>
  </si>
  <si>
    <t>19. Kopinkra</t>
  </si>
  <si>
    <t>20. Kopkar</t>
  </si>
  <si>
    <t>21. Koppontren</t>
  </si>
  <si>
    <t>22. Kopti</t>
  </si>
  <si>
    <t>23. 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</si>
</sst>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medium">
        <color indexed="64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4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1" fontId="0" fillId="0" borderId="0" xfId="0" applyNumberFormat="1"/>
    <xf numFmtId="41" fontId="0" fillId="0" borderId="0" xfId="0" applyNumberFormat="1"/>
    <xf numFmtId="41" fontId="0" fillId="0" borderId="0" xfId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top"/>
    </xf>
    <xf numFmtId="0" fontId="0" fillId="0" borderId="0" xfId="0" applyAlignment="1">
      <alignment vertical="top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4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3"/>
  <sheetViews>
    <sheetView topLeftCell="A28" zoomScale="85" zoomScaleNormal="85" workbookViewId="0">
      <selection activeCell="A28" sqref="A1:XFD1048576"/>
    </sheetView>
  </sheetViews>
  <sheetFormatPr defaultRowHeight="15" x14ac:dyDescent="0.25"/>
  <cols>
    <col min="2" max="2" width="23.85546875" customWidth="1"/>
    <col min="3" max="3" width="16.42578125" customWidth="1"/>
    <col min="4" max="4" width="15.7109375" customWidth="1"/>
    <col min="5" max="5" width="16" customWidth="1"/>
    <col min="8" max="8" width="16.28515625" bestFit="1" customWidth="1"/>
    <col min="9" max="10" width="13.42578125" bestFit="1" customWidth="1"/>
  </cols>
  <sheetData>
    <row r="2" spans="2:5" ht="15.75" thickBot="1" x14ac:dyDescent="0.3">
      <c r="B2" s="7" t="s">
        <v>0</v>
      </c>
      <c r="C2" s="20" t="s">
        <v>43</v>
      </c>
    </row>
    <row r="3" spans="2:5" x14ac:dyDescent="0.25">
      <c r="B3" s="5" t="s">
        <v>1</v>
      </c>
      <c r="C3" s="20" t="s">
        <v>44</v>
      </c>
    </row>
    <row r="4" spans="2:5" x14ac:dyDescent="0.25">
      <c r="C4" s="31"/>
      <c r="D4" s="1"/>
    </row>
    <row r="5" spans="2:5" x14ac:dyDescent="0.25">
      <c r="C5" s="31"/>
      <c r="D5" s="1"/>
    </row>
    <row r="6" spans="2:5" ht="15.75" x14ac:dyDescent="0.25">
      <c r="B6" s="6"/>
      <c r="C6" s="2"/>
      <c r="D6" s="3"/>
    </row>
    <row r="7" spans="2:5" ht="16.5" thickBot="1" x14ac:dyDescent="0.3">
      <c r="B7" s="4"/>
    </row>
    <row r="8" spans="2:5" ht="24" customHeight="1" thickTop="1" thickBot="1" x14ac:dyDescent="0.3">
      <c r="B8" s="32" t="s">
        <v>2</v>
      </c>
      <c r="C8" s="34" t="s">
        <v>3</v>
      </c>
      <c r="D8" s="34"/>
      <c r="E8" s="32" t="s">
        <v>4</v>
      </c>
    </row>
    <row r="9" spans="2:5" ht="24" customHeight="1" thickBot="1" x14ac:dyDescent="0.3">
      <c r="B9" s="33"/>
      <c r="C9" s="8" t="s">
        <v>5</v>
      </c>
      <c r="D9" s="8" t="s">
        <v>6</v>
      </c>
      <c r="E9" s="33"/>
    </row>
    <row r="10" spans="2:5" ht="24" customHeight="1" thickBot="1" x14ac:dyDescent="0.3">
      <c r="B10" s="9">
        <v>-1</v>
      </c>
      <c r="C10" s="10">
        <v>-2</v>
      </c>
      <c r="D10" s="10">
        <v>-3</v>
      </c>
      <c r="E10" s="10">
        <v>-4</v>
      </c>
    </row>
    <row r="11" spans="2:5" ht="24" customHeight="1" x14ac:dyDescent="0.25">
      <c r="B11" s="11" t="s">
        <v>7</v>
      </c>
      <c r="C11" s="12">
        <v>3968540.8289999999</v>
      </c>
      <c r="D11" s="12">
        <v>3735114.7510000002</v>
      </c>
      <c r="E11" s="12">
        <f>SUM(C11:D11)</f>
        <v>7703655.5800000001</v>
      </c>
    </row>
    <row r="12" spans="2:5" ht="24" customHeight="1" x14ac:dyDescent="0.25">
      <c r="B12" s="11" t="s">
        <v>8</v>
      </c>
      <c r="C12" s="12">
        <v>2173895.98</v>
      </c>
      <c r="D12" s="12">
        <v>4089049.9</v>
      </c>
      <c r="E12" s="12">
        <f t="shared" ref="E12:E32" si="0">SUM(C12:D12)</f>
        <v>6262945.8799999999</v>
      </c>
    </row>
    <row r="13" spans="2:5" ht="24" customHeight="1" x14ac:dyDescent="0.25">
      <c r="B13" s="11" t="s">
        <v>9</v>
      </c>
      <c r="C13" s="12">
        <v>1092768.656</v>
      </c>
      <c r="D13" s="12">
        <v>285901.245</v>
      </c>
      <c r="E13" s="12">
        <f t="shared" si="0"/>
        <v>1378669.9010000001</v>
      </c>
    </row>
    <row r="14" spans="2:5" ht="24" customHeight="1" x14ac:dyDescent="0.25">
      <c r="B14" s="11" t="s">
        <v>10</v>
      </c>
      <c r="C14" s="12">
        <v>245000</v>
      </c>
      <c r="D14" s="12">
        <v>0</v>
      </c>
      <c r="E14" s="12">
        <f t="shared" si="0"/>
        <v>245000</v>
      </c>
    </row>
    <row r="15" spans="2:5" ht="24" customHeight="1" x14ac:dyDescent="0.25">
      <c r="B15" s="11" t="s">
        <v>11</v>
      </c>
      <c r="C15" s="12">
        <v>131413093.058</v>
      </c>
      <c r="D15" s="12">
        <v>15675102.908</v>
      </c>
      <c r="E15" s="12">
        <f t="shared" si="0"/>
        <v>147088195.96599999</v>
      </c>
    </row>
    <row r="16" spans="2:5" ht="24" customHeight="1" x14ac:dyDescent="0.25">
      <c r="B16" s="11" t="s">
        <v>12</v>
      </c>
      <c r="C16" s="12">
        <v>6034975.7249999996</v>
      </c>
      <c r="D16" s="12">
        <v>4010819.97</v>
      </c>
      <c r="E16" s="12">
        <f t="shared" si="0"/>
        <v>10045795.695</v>
      </c>
    </row>
    <row r="17" spans="2:10" ht="24" customHeight="1" x14ac:dyDescent="0.25">
      <c r="B17" s="11" t="s">
        <v>13</v>
      </c>
      <c r="C17" s="12">
        <v>3595029.7510000002</v>
      </c>
      <c r="D17" s="12">
        <v>808193.37699999998</v>
      </c>
      <c r="E17" s="12">
        <f t="shared" si="0"/>
        <v>4403223.1280000005</v>
      </c>
    </row>
    <row r="18" spans="2:10" ht="24" customHeight="1" x14ac:dyDescent="0.25">
      <c r="B18" s="11" t="s">
        <v>14</v>
      </c>
      <c r="C18" s="12">
        <v>17398442.502</v>
      </c>
      <c r="D18" s="12">
        <v>2988501.1170000001</v>
      </c>
      <c r="E18" s="12">
        <f t="shared" si="0"/>
        <v>20386943.618999999</v>
      </c>
    </row>
    <row r="19" spans="2:10" ht="24" customHeight="1" x14ac:dyDescent="0.25">
      <c r="B19" s="11" t="s">
        <v>15</v>
      </c>
      <c r="C19" s="12">
        <v>4737465.0559999999</v>
      </c>
      <c r="D19" s="12">
        <v>16869161.511</v>
      </c>
      <c r="E19" s="12">
        <f t="shared" si="0"/>
        <v>21606626.567000002</v>
      </c>
    </row>
    <row r="20" spans="2:10" ht="24" customHeight="1" x14ac:dyDescent="0.25">
      <c r="B20" s="11" t="s">
        <v>16</v>
      </c>
      <c r="C20" s="13">
        <v>0</v>
      </c>
      <c r="D20" s="13">
        <v>0</v>
      </c>
      <c r="E20" s="12">
        <f t="shared" si="0"/>
        <v>0</v>
      </c>
    </row>
    <row r="21" spans="2:10" ht="24" customHeight="1" x14ac:dyDescent="0.25">
      <c r="B21" s="11" t="s">
        <v>17</v>
      </c>
      <c r="C21" s="12">
        <v>43437152.799999997</v>
      </c>
      <c r="D21" s="12">
        <v>130378928.01100001</v>
      </c>
      <c r="E21" s="12">
        <f t="shared" si="0"/>
        <v>173816080.81099999</v>
      </c>
    </row>
    <row r="22" spans="2:10" ht="24" customHeight="1" x14ac:dyDescent="0.25">
      <c r="B22" s="11" t="s">
        <v>18</v>
      </c>
      <c r="C22" s="12">
        <v>34936.1</v>
      </c>
      <c r="D22" s="12">
        <v>0</v>
      </c>
      <c r="E22" s="12">
        <f t="shared" si="0"/>
        <v>34936.1</v>
      </c>
    </row>
    <row r="23" spans="2:10" ht="24" customHeight="1" x14ac:dyDescent="0.25">
      <c r="B23" s="11" t="s">
        <v>19</v>
      </c>
      <c r="C23" s="12">
        <v>0</v>
      </c>
      <c r="D23" s="12">
        <v>0</v>
      </c>
      <c r="E23" s="12">
        <f t="shared" si="0"/>
        <v>0</v>
      </c>
    </row>
    <row r="24" spans="2:10" ht="24" customHeight="1" x14ac:dyDescent="0.25">
      <c r="B24" s="11" t="s">
        <v>20</v>
      </c>
      <c r="C24" s="12">
        <v>59478.624000000003</v>
      </c>
      <c r="D24" s="12">
        <v>12822.896000000001</v>
      </c>
      <c r="E24" s="12">
        <f t="shared" si="0"/>
        <v>72301.52</v>
      </c>
    </row>
    <row r="25" spans="2:10" ht="24" customHeight="1" x14ac:dyDescent="0.25">
      <c r="B25" s="11" t="s">
        <v>21</v>
      </c>
      <c r="C25" s="12">
        <v>0</v>
      </c>
      <c r="D25" s="12">
        <v>0</v>
      </c>
      <c r="E25" s="12">
        <f t="shared" si="0"/>
        <v>0</v>
      </c>
    </row>
    <row r="26" spans="2:10" ht="24" customHeight="1" x14ac:dyDescent="0.25">
      <c r="B26" s="11" t="s">
        <v>22</v>
      </c>
      <c r="C26" s="12">
        <v>0</v>
      </c>
      <c r="D26" s="12">
        <v>0</v>
      </c>
      <c r="E26" s="12">
        <f t="shared" si="0"/>
        <v>0</v>
      </c>
    </row>
    <row r="27" spans="2:10" ht="24" customHeight="1" x14ac:dyDescent="0.25">
      <c r="B27" s="11" t="s">
        <v>23</v>
      </c>
      <c r="C27" s="12">
        <v>92581.513999999996</v>
      </c>
      <c r="D27" s="12">
        <v>0</v>
      </c>
      <c r="E27" s="12">
        <f t="shared" si="0"/>
        <v>92581.513999999996</v>
      </c>
    </row>
    <row r="28" spans="2:10" ht="24" customHeight="1" x14ac:dyDescent="0.25">
      <c r="B28" s="11" t="s">
        <v>24</v>
      </c>
      <c r="C28" s="12">
        <v>198900.951</v>
      </c>
      <c r="D28" s="12">
        <v>133012.43799999999</v>
      </c>
      <c r="E28" s="12">
        <f t="shared" si="0"/>
        <v>331913.38899999997</v>
      </c>
    </row>
    <row r="29" spans="2:10" ht="24" customHeight="1" x14ac:dyDescent="0.25">
      <c r="B29" s="11" t="s">
        <v>25</v>
      </c>
      <c r="C29" s="12">
        <v>0</v>
      </c>
      <c r="D29" s="13">
        <v>0</v>
      </c>
      <c r="E29" s="12">
        <f t="shared" si="0"/>
        <v>0</v>
      </c>
    </row>
    <row r="30" spans="2:10" ht="24" customHeight="1" x14ac:dyDescent="0.25">
      <c r="B30" s="11" t="s">
        <v>26</v>
      </c>
      <c r="C30" s="12">
        <v>502826.39199999999</v>
      </c>
      <c r="D30" s="12">
        <v>98190.851999999999</v>
      </c>
      <c r="E30" s="12">
        <f t="shared" si="0"/>
        <v>601017.24399999995</v>
      </c>
      <c r="H30" s="22"/>
    </row>
    <row r="31" spans="2:10" ht="24" customHeight="1" x14ac:dyDescent="0.25">
      <c r="B31" s="11" t="s">
        <v>27</v>
      </c>
      <c r="C31" s="12">
        <v>158400</v>
      </c>
      <c r="D31" s="12">
        <v>0</v>
      </c>
      <c r="E31" s="12">
        <f t="shared" si="0"/>
        <v>158400</v>
      </c>
      <c r="I31" s="21"/>
      <c r="J31" s="21"/>
    </row>
    <row r="32" spans="2:10" ht="24" customHeight="1" thickBot="1" x14ac:dyDescent="0.3">
      <c r="B32" s="14" t="s">
        <v>28</v>
      </c>
      <c r="C32" s="15">
        <v>8911393.8059999999</v>
      </c>
      <c r="D32" s="15">
        <v>106001.045</v>
      </c>
      <c r="E32" s="12">
        <f t="shared" si="0"/>
        <v>9017394.8509999998</v>
      </c>
      <c r="I32" s="21"/>
    </row>
    <row r="33" spans="2:5" ht="24" customHeight="1" x14ac:dyDescent="0.25">
      <c r="B33" s="16">
        <v>2022</v>
      </c>
      <c r="C33" s="12">
        <f>SUM(C11:C32)</f>
        <v>224054881.74399999</v>
      </c>
      <c r="D33" s="12">
        <f t="shared" ref="D33:E33" si="1">SUM(D11:D32)</f>
        <v>179190800.021</v>
      </c>
      <c r="E33" s="12">
        <f t="shared" si="1"/>
        <v>403245681.76499999</v>
      </c>
    </row>
    <row r="34" spans="2:5" ht="24" customHeight="1" x14ac:dyDescent="0.25">
      <c r="B34" s="16">
        <v>2021</v>
      </c>
      <c r="C34" s="12">
        <v>233238329.47400001</v>
      </c>
      <c r="D34" s="12">
        <v>158379487.00599998</v>
      </c>
      <c r="E34" s="12">
        <v>391617816.48000002</v>
      </c>
    </row>
    <row r="35" spans="2:5" ht="24" customHeight="1" x14ac:dyDescent="0.25">
      <c r="B35" s="16">
        <v>2020</v>
      </c>
      <c r="C35" s="12">
        <v>321141196.72600001</v>
      </c>
      <c r="D35" s="12">
        <v>530260391.44499999</v>
      </c>
      <c r="E35" s="12">
        <v>851422606.17399991</v>
      </c>
    </row>
    <row r="36" spans="2:5" ht="24" customHeight="1" x14ac:dyDescent="0.25">
      <c r="B36" s="16">
        <v>2019</v>
      </c>
      <c r="C36" s="12">
        <v>293207965.01700002</v>
      </c>
      <c r="D36" s="12">
        <v>321717597.72100002</v>
      </c>
      <c r="E36" s="12">
        <v>614925562.73799992</v>
      </c>
    </row>
    <row r="37" spans="2:5" ht="24" customHeight="1" x14ac:dyDescent="0.25">
      <c r="B37" s="16">
        <v>2018</v>
      </c>
      <c r="C37" s="12">
        <v>121581817</v>
      </c>
      <c r="D37" s="12">
        <v>235212597</v>
      </c>
      <c r="E37" s="12">
        <v>303716996</v>
      </c>
    </row>
    <row r="38" spans="2:5" ht="24" customHeight="1" x14ac:dyDescent="0.25">
      <c r="B38" s="16">
        <v>2017</v>
      </c>
      <c r="C38" s="13" t="s">
        <v>29</v>
      </c>
      <c r="D38" s="13" t="s">
        <v>30</v>
      </c>
      <c r="E38" s="13" t="s">
        <v>31</v>
      </c>
    </row>
    <row r="39" spans="2:5" ht="24" customHeight="1" x14ac:dyDescent="0.25">
      <c r="B39" s="16">
        <v>2016</v>
      </c>
      <c r="C39" s="13" t="s">
        <v>32</v>
      </c>
      <c r="D39" s="13" t="s">
        <v>33</v>
      </c>
      <c r="E39" s="13" t="s">
        <v>34</v>
      </c>
    </row>
    <row r="40" spans="2:5" ht="24" customHeight="1" x14ac:dyDescent="0.25">
      <c r="B40" s="16">
        <v>2015</v>
      </c>
      <c r="C40" s="13">
        <v>119610617</v>
      </c>
      <c r="D40" s="13" t="s">
        <v>35</v>
      </c>
      <c r="E40" s="13" t="s">
        <v>36</v>
      </c>
    </row>
    <row r="41" spans="2:5" ht="24" customHeight="1" x14ac:dyDescent="0.25">
      <c r="B41" s="16">
        <v>2014</v>
      </c>
      <c r="C41" s="13" t="s">
        <v>37</v>
      </c>
      <c r="D41" s="13" t="s">
        <v>38</v>
      </c>
      <c r="E41" s="13" t="s">
        <v>39</v>
      </c>
    </row>
    <row r="42" spans="2:5" ht="24" customHeight="1" thickBot="1" x14ac:dyDescent="0.3">
      <c r="B42" s="17">
        <v>2013</v>
      </c>
      <c r="C42" s="18" t="s">
        <v>40</v>
      </c>
      <c r="D42" s="18" t="s">
        <v>33</v>
      </c>
      <c r="E42" s="18" t="s">
        <v>41</v>
      </c>
    </row>
    <row r="43" spans="2:5" ht="24" customHeight="1" thickTop="1" x14ac:dyDescent="0.25">
      <c r="B43" s="11" t="s">
        <v>42</v>
      </c>
      <c r="C43" s="19"/>
      <c r="D43" s="19"/>
      <c r="E43" s="19"/>
    </row>
  </sheetData>
  <mergeCells count="4">
    <mergeCell ref="C4:C5"/>
    <mergeCell ref="B8:B9"/>
    <mergeCell ref="C8:D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4"/>
  <sheetViews>
    <sheetView topLeftCell="A7" zoomScale="70" zoomScaleNormal="70" workbookViewId="0">
      <selection activeCell="H40" sqref="H40"/>
    </sheetView>
  </sheetViews>
  <sheetFormatPr defaultRowHeight="15" x14ac:dyDescent="0.25"/>
  <cols>
    <col min="2" max="2" width="23.85546875" customWidth="1"/>
    <col min="3" max="3" width="16.42578125" customWidth="1"/>
    <col min="4" max="4" width="15.7109375" customWidth="1"/>
    <col min="5" max="5" width="16" customWidth="1"/>
    <col min="8" max="8" width="16.28515625" bestFit="1" customWidth="1"/>
    <col min="9" max="10" width="13.42578125" bestFit="1" customWidth="1"/>
  </cols>
  <sheetData>
    <row r="2" spans="2:5" ht="15.75" thickBot="1" x14ac:dyDescent="0.3">
      <c r="B2" s="7" t="s">
        <v>0</v>
      </c>
      <c r="C2" s="20" t="s">
        <v>46</v>
      </c>
    </row>
    <row r="3" spans="2:5" x14ac:dyDescent="0.25">
      <c r="B3" s="5" t="s">
        <v>1</v>
      </c>
      <c r="C3" s="20" t="s">
        <v>47</v>
      </c>
    </row>
    <row r="4" spans="2:5" x14ac:dyDescent="0.25">
      <c r="C4" s="31"/>
      <c r="D4" s="1"/>
    </row>
    <row r="5" spans="2:5" x14ac:dyDescent="0.25">
      <c r="C5" s="31"/>
      <c r="D5" s="1"/>
    </row>
    <row r="6" spans="2:5" ht="15.75" x14ac:dyDescent="0.25">
      <c r="B6" s="6"/>
      <c r="C6" s="2"/>
      <c r="D6" s="3"/>
    </row>
    <row r="7" spans="2:5" ht="16.5" thickBot="1" x14ac:dyDescent="0.3">
      <c r="B7" s="4"/>
    </row>
    <row r="8" spans="2:5" ht="24" customHeight="1" thickTop="1" thickBot="1" x14ac:dyDescent="0.3">
      <c r="B8" s="32" t="s">
        <v>2</v>
      </c>
      <c r="C8" s="34" t="s">
        <v>3</v>
      </c>
      <c r="D8" s="34"/>
      <c r="E8" s="32" t="s">
        <v>4</v>
      </c>
    </row>
    <row r="9" spans="2:5" ht="24" customHeight="1" thickBot="1" x14ac:dyDescent="0.3">
      <c r="B9" s="33"/>
      <c r="C9" s="8" t="s">
        <v>5</v>
      </c>
      <c r="D9" s="8" t="s">
        <v>6</v>
      </c>
      <c r="E9" s="33"/>
    </row>
    <row r="10" spans="2:5" ht="24" customHeight="1" thickBot="1" x14ac:dyDescent="0.3">
      <c r="B10" s="9">
        <v>-1</v>
      </c>
      <c r="C10" s="10">
        <v>-2</v>
      </c>
      <c r="D10" s="10">
        <v>-3</v>
      </c>
      <c r="E10" s="10">
        <v>-4</v>
      </c>
    </row>
    <row r="11" spans="2:5" ht="24" customHeight="1" x14ac:dyDescent="0.25">
      <c r="B11" s="11" t="s">
        <v>7</v>
      </c>
      <c r="C11" s="12">
        <v>3744424.7069999999</v>
      </c>
      <c r="D11" s="12">
        <v>2796575.9649999999</v>
      </c>
      <c r="E11" s="12">
        <f>SUM(C11:D11)</f>
        <v>6541000.6720000003</v>
      </c>
    </row>
    <row r="12" spans="2:5" ht="24" customHeight="1" x14ac:dyDescent="0.25">
      <c r="B12" s="11" t="s">
        <v>8</v>
      </c>
      <c r="C12" s="12">
        <v>1591223.463</v>
      </c>
      <c r="D12" s="12">
        <v>11313493.854</v>
      </c>
      <c r="E12" s="12">
        <f t="shared" ref="E12:E32" si="0">SUM(C12:D12)</f>
        <v>12904717.317</v>
      </c>
    </row>
    <row r="13" spans="2:5" ht="24" customHeight="1" x14ac:dyDescent="0.25">
      <c r="B13" s="11" t="s">
        <v>9</v>
      </c>
      <c r="C13" s="12">
        <v>0</v>
      </c>
      <c r="D13" s="12">
        <v>0</v>
      </c>
      <c r="E13" s="12">
        <f t="shared" si="0"/>
        <v>0</v>
      </c>
    </row>
    <row r="14" spans="2:5" ht="24" customHeight="1" x14ac:dyDescent="0.25">
      <c r="B14" s="11" t="s">
        <v>10</v>
      </c>
      <c r="C14" s="12">
        <v>279026.92300000001</v>
      </c>
      <c r="D14" s="12">
        <v>2000</v>
      </c>
      <c r="E14" s="12">
        <f t="shared" si="0"/>
        <v>281026.92300000001</v>
      </c>
    </row>
    <row r="15" spans="2:5" ht="24" customHeight="1" x14ac:dyDescent="0.25">
      <c r="B15" s="11" t="s">
        <v>11</v>
      </c>
      <c r="C15" s="12">
        <v>137592550.26199999</v>
      </c>
      <c r="D15" s="12">
        <v>15932272.710000001</v>
      </c>
      <c r="E15" s="12">
        <f t="shared" si="0"/>
        <v>153524822.972</v>
      </c>
    </row>
    <row r="16" spans="2:5" ht="24" customHeight="1" x14ac:dyDescent="0.25">
      <c r="B16" s="11" t="s">
        <v>12</v>
      </c>
      <c r="C16" s="12">
        <v>19271561.598999999</v>
      </c>
      <c r="D16" s="12">
        <v>2062601.95</v>
      </c>
      <c r="E16" s="12">
        <f t="shared" si="0"/>
        <v>21334163.548999999</v>
      </c>
    </row>
    <row r="17" spans="2:10" ht="24" customHeight="1" x14ac:dyDescent="0.25">
      <c r="B17" s="11" t="s">
        <v>13</v>
      </c>
      <c r="C17" s="12">
        <v>3706159.1209999998</v>
      </c>
      <c r="D17" s="12">
        <v>436536.22499999998</v>
      </c>
      <c r="E17" s="12">
        <f t="shared" si="0"/>
        <v>4142695.3459999999</v>
      </c>
    </row>
    <row r="18" spans="2:10" ht="24" customHeight="1" x14ac:dyDescent="0.25">
      <c r="B18" s="11" t="s">
        <v>14</v>
      </c>
      <c r="C18" s="12">
        <v>16758508.152000001</v>
      </c>
      <c r="D18" s="12">
        <v>2322142.98</v>
      </c>
      <c r="E18" s="12">
        <f t="shared" si="0"/>
        <v>19080651.131999999</v>
      </c>
    </row>
    <row r="19" spans="2:10" ht="24" customHeight="1" x14ac:dyDescent="0.25">
      <c r="B19" s="11" t="s">
        <v>15</v>
      </c>
      <c r="C19" s="12">
        <v>4100986.0559999999</v>
      </c>
      <c r="D19" s="12">
        <v>16031429.960999999</v>
      </c>
      <c r="E19" s="12">
        <f t="shared" si="0"/>
        <v>20132416.016999997</v>
      </c>
    </row>
    <row r="20" spans="2:10" ht="24" customHeight="1" x14ac:dyDescent="0.25">
      <c r="B20" s="11" t="s">
        <v>16</v>
      </c>
      <c r="C20" s="13">
        <v>0</v>
      </c>
      <c r="D20" s="13">
        <v>0</v>
      </c>
      <c r="E20" s="12">
        <f t="shared" si="0"/>
        <v>0</v>
      </c>
    </row>
    <row r="21" spans="2:10" ht="24" customHeight="1" x14ac:dyDescent="0.25">
      <c r="B21" s="11" t="s">
        <v>17</v>
      </c>
      <c r="C21" s="12">
        <v>47708807.640000001</v>
      </c>
      <c r="D21" s="12">
        <v>240931780.94600001</v>
      </c>
      <c r="E21" s="12">
        <f t="shared" si="0"/>
        <v>288640588.58600003</v>
      </c>
    </row>
    <row r="22" spans="2:10" ht="24" customHeight="1" x14ac:dyDescent="0.25">
      <c r="B22" s="11" t="s">
        <v>18</v>
      </c>
      <c r="C22" s="12">
        <v>0</v>
      </c>
      <c r="D22" s="12">
        <v>0</v>
      </c>
      <c r="E22" s="12">
        <f t="shared" si="0"/>
        <v>0</v>
      </c>
    </row>
    <row r="23" spans="2:10" ht="24" customHeight="1" x14ac:dyDescent="0.25">
      <c r="B23" s="11" t="s">
        <v>19</v>
      </c>
      <c r="C23" s="12">
        <v>0</v>
      </c>
      <c r="D23" s="12">
        <v>0</v>
      </c>
      <c r="E23" s="12">
        <f t="shared" si="0"/>
        <v>0</v>
      </c>
    </row>
    <row r="24" spans="2:10" ht="24" customHeight="1" x14ac:dyDescent="0.25">
      <c r="B24" s="11" t="s">
        <v>20</v>
      </c>
      <c r="C24" s="12">
        <v>382640.21399999998</v>
      </c>
      <c r="D24" s="12">
        <v>217357.198</v>
      </c>
      <c r="E24" s="12">
        <f t="shared" si="0"/>
        <v>599997.41200000001</v>
      </c>
    </row>
    <row r="25" spans="2:10" ht="24" customHeight="1" x14ac:dyDescent="0.25">
      <c r="B25" s="11" t="s">
        <v>21</v>
      </c>
      <c r="C25" s="12">
        <v>0</v>
      </c>
      <c r="D25" s="12">
        <v>0</v>
      </c>
      <c r="E25" s="12">
        <f t="shared" si="0"/>
        <v>0</v>
      </c>
    </row>
    <row r="26" spans="2:10" ht="24" customHeight="1" x14ac:dyDescent="0.25">
      <c r="B26" s="11" t="s">
        <v>22</v>
      </c>
      <c r="C26" s="12">
        <v>0</v>
      </c>
      <c r="D26" s="12">
        <v>0</v>
      </c>
      <c r="E26" s="12">
        <f t="shared" si="0"/>
        <v>0</v>
      </c>
    </row>
    <row r="27" spans="2:10" ht="24" customHeight="1" x14ac:dyDescent="0.25">
      <c r="B27" s="11" t="s">
        <v>23</v>
      </c>
      <c r="C27" s="12">
        <v>58734.495999999999</v>
      </c>
      <c r="D27" s="12">
        <v>0</v>
      </c>
      <c r="E27" s="12">
        <f t="shared" si="0"/>
        <v>58734.495999999999</v>
      </c>
    </row>
    <row r="28" spans="2:10" ht="24" customHeight="1" x14ac:dyDescent="0.25">
      <c r="B28" s="11" t="s">
        <v>24</v>
      </c>
      <c r="C28" s="12">
        <v>221680.09899999999</v>
      </c>
      <c r="D28" s="12">
        <v>240589.158</v>
      </c>
      <c r="E28" s="12">
        <f t="shared" si="0"/>
        <v>462269.25699999998</v>
      </c>
    </row>
    <row r="29" spans="2:10" ht="24" customHeight="1" x14ac:dyDescent="0.25">
      <c r="B29" s="11" t="s">
        <v>25</v>
      </c>
      <c r="C29" s="12">
        <v>0</v>
      </c>
      <c r="D29" s="13">
        <v>0</v>
      </c>
      <c r="E29" s="12">
        <f t="shared" si="0"/>
        <v>0</v>
      </c>
    </row>
    <row r="30" spans="2:10" ht="24" customHeight="1" x14ac:dyDescent="0.25">
      <c r="B30" s="11" t="s">
        <v>26</v>
      </c>
      <c r="C30" s="12">
        <v>512919.092</v>
      </c>
      <c r="D30" s="12">
        <v>105197.00199999999</v>
      </c>
      <c r="E30" s="12">
        <f t="shared" si="0"/>
        <v>618116.09400000004</v>
      </c>
      <c r="H30" s="22"/>
    </row>
    <row r="31" spans="2:10" ht="24" customHeight="1" x14ac:dyDescent="0.25">
      <c r="B31" s="11" t="s">
        <v>27</v>
      </c>
      <c r="C31" s="12">
        <v>0</v>
      </c>
      <c r="D31" s="12">
        <v>0</v>
      </c>
      <c r="E31" s="12">
        <f t="shared" si="0"/>
        <v>0</v>
      </c>
      <c r="I31" s="21"/>
      <c r="J31" s="21"/>
    </row>
    <row r="32" spans="2:10" ht="24" customHeight="1" thickBot="1" x14ac:dyDescent="0.3">
      <c r="B32" s="14" t="s">
        <v>28</v>
      </c>
      <c r="C32" s="15">
        <v>9640231.1799999997</v>
      </c>
      <c r="D32" s="15">
        <v>241310.75099999999</v>
      </c>
      <c r="E32" s="12">
        <f t="shared" si="0"/>
        <v>9881541.9309999999</v>
      </c>
      <c r="I32" s="21"/>
    </row>
    <row r="33" spans="2:9" ht="24" customHeight="1" x14ac:dyDescent="0.25">
      <c r="B33" s="16">
        <v>2023</v>
      </c>
      <c r="C33" s="12">
        <f>SUM(C10:C32)</f>
        <v>245569451.00399998</v>
      </c>
      <c r="D33" s="12">
        <f t="shared" ref="D33:E33" si="1">SUM(D10:D32)</f>
        <v>292633285.69999999</v>
      </c>
      <c r="E33" s="12">
        <f t="shared" si="1"/>
        <v>538202737.704</v>
      </c>
      <c r="I33" s="21"/>
    </row>
    <row r="34" spans="2:9" ht="24" customHeight="1" x14ac:dyDescent="0.25">
      <c r="B34" s="16">
        <v>2022</v>
      </c>
      <c r="C34" s="12">
        <v>224054881.74399999</v>
      </c>
      <c r="D34" s="12">
        <v>179190800.021</v>
      </c>
      <c r="E34" s="12">
        <v>403245681.76499999</v>
      </c>
    </row>
    <row r="35" spans="2:9" ht="24" customHeight="1" x14ac:dyDescent="0.25">
      <c r="B35" s="16">
        <v>2021</v>
      </c>
      <c r="C35" s="12">
        <v>233238329.47400001</v>
      </c>
      <c r="D35" s="12">
        <v>158379487.00599998</v>
      </c>
      <c r="E35" s="12">
        <v>391617816.48000002</v>
      </c>
    </row>
    <row r="36" spans="2:9" ht="24" customHeight="1" x14ac:dyDescent="0.25">
      <c r="B36" s="16">
        <v>2020</v>
      </c>
      <c r="C36" s="12">
        <v>321141196.72600001</v>
      </c>
      <c r="D36" s="12">
        <v>530260391.44499999</v>
      </c>
      <c r="E36" s="12">
        <v>851422606.17399991</v>
      </c>
    </row>
    <row r="37" spans="2:9" ht="24" customHeight="1" x14ac:dyDescent="0.25">
      <c r="B37" s="16">
        <v>2019</v>
      </c>
      <c r="C37" s="12">
        <v>293207965.01700002</v>
      </c>
      <c r="D37" s="12">
        <v>321717597.72100002</v>
      </c>
      <c r="E37" s="12">
        <v>614925562.73799992</v>
      </c>
    </row>
    <row r="38" spans="2:9" ht="24" customHeight="1" x14ac:dyDescent="0.25">
      <c r="B38" s="16">
        <v>2018</v>
      </c>
      <c r="C38" s="12">
        <v>121581817</v>
      </c>
      <c r="D38" s="12">
        <v>235212597</v>
      </c>
      <c r="E38" s="12">
        <v>303716996</v>
      </c>
    </row>
    <row r="39" spans="2:9" ht="24" customHeight="1" x14ac:dyDescent="0.25">
      <c r="B39" s="16">
        <v>2017</v>
      </c>
      <c r="C39" s="13" t="s">
        <v>29</v>
      </c>
      <c r="D39" s="13" t="s">
        <v>30</v>
      </c>
      <c r="E39" s="13" t="s">
        <v>31</v>
      </c>
    </row>
    <row r="40" spans="2:9" ht="24" customHeight="1" x14ac:dyDescent="0.25">
      <c r="B40" s="16">
        <v>2016</v>
      </c>
      <c r="C40" s="13" t="s">
        <v>32</v>
      </c>
      <c r="D40" s="13" t="s">
        <v>33</v>
      </c>
      <c r="E40" s="13" t="s">
        <v>34</v>
      </c>
    </row>
    <row r="41" spans="2:9" ht="24" customHeight="1" x14ac:dyDescent="0.25">
      <c r="B41" s="16">
        <v>2015</v>
      </c>
      <c r="C41" s="13">
        <v>119610617</v>
      </c>
      <c r="D41" s="13" t="s">
        <v>35</v>
      </c>
      <c r="E41" s="13" t="s">
        <v>36</v>
      </c>
    </row>
    <row r="42" spans="2:9" ht="24" customHeight="1" x14ac:dyDescent="0.25">
      <c r="B42" s="16">
        <v>2014</v>
      </c>
      <c r="C42" s="13" t="s">
        <v>37</v>
      </c>
      <c r="D42" s="13" t="s">
        <v>38</v>
      </c>
      <c r="E42" s="13" t="s">
        <v>39</v>
      </c>
    </row>
    <row r="43" spans="2:9" ht="24" customHeight="1" thickBot="1" x14ac:dyDescent="0.3">
      <c r="B43" s="17">
        <v>2013</v>
      </c>
      <c r="C43" s="18" t="s">
        <v>40</v>
      </c>
      <c r="D43" s="18" t="s">
        <v>33</v>
      </c>
      <c r="E43" s="18" t="s">
        <v>41</v>
      </c>
    </row>
    <row r="44" spans="2:9" ht="24" customHeight="1" thickTop="1" x14ac:dyDescent="0.25">
      <c r="B44" s="11" t="s">
        <v>45</v>
      </c>
      <c r="C44" s="19"/>
      <c r="D44" s="19"/>
      <c r="E44" s="19"/>
    </row>
  </sheetData>
  <mergeCells count="4">
    <mergeCell ref="C4:C5"/>
    <mergeCell ref="B8:B9"/>
    <mergeCell ref="C8:D8"/>
    <mergeCell ref="E8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9"/>
  <sheetViews>
    <sheetView topLeftCell="A31" zoomScale="70" zoomScaleNormal="70" workbookViewId="0">
      <selection activeCell="E37" sqref="E37"/>
    </sheetView>
  </sheetViews>
  <sheetFormatPr defaultRowHeight="15" x14ac:dyDescent="0.25"/>
  <cols>
    <col min="2" max="2" width="49.5703125" bestFit="1" customWidth="1"/>
    <col min="3" max="3" width="21.140625" customWidth="1"/>
    <col min="4" max="4" width="20.85546875" customWidth="1"/>
    <col min="5" max="5" width="18.140625" bestFit="1" customWidth="1"/>
    <col min="7" max="7" width="15.7109375" customWidth="1"/>
    <col min="8" max="8" width="43.5703125" bestFit="1" customWidth="1"/>
  </cols>
  <sheetData>
    <row r="2" spans="2:8" ht="15.75" thickBot="1" x14ac:dyDescent="0.3">
      <c r="B2" s="7" t="s">
        <v>0</v>
      </c>
      <c r="C2" s="20" t="s">
        <v>48</v>
      </c>
    </row>
    <row r="3" spans="2:8" x14ac:dyDescent="0.25">
      <c r="B3" s="5" t="s">
        <v>1</v>
      </c>
      <c r="C3" s="20" t="s">
        <v>49</v>
      </c>
    </row>
    <row r="4" spans="2:8" x14ac:dyDescent="0.25">
      <c r="C4" s="24"/>
      <c r="D4" s="1"/>
    </row>
    <row r="5" spans="2:8" x14ac:dyDescent="0.25">
      <c r="C5" s="25"/>
      <c r="D5" s="1"/>
    </row>
    <row r="6" spans="2:8" ht="15.75" x14ac:dyDescent="0.25">
      <c r="B6" s="6"/>
      <c r="C6" s="2"/>
      <c r="D6" s="3"/>
    </row>
    <row r="7" spans="2:8" ht="16.5" thickBot="1" x14ac:dyDescent="0.3">
      <c r="B7" s="4"/>
    </row>
    <row r="8" spans="2:8" ht="24" customHeight="1" thickTop="1" thickBot="1" x14ac:dyDescent="0.3">
      <c r="B8" s="32" t="s">
        <v>2</v>
      </c>
      <c r="C8" s="34" t="s">
        <v>3</v>
      </c>
      <c r="D8" s="34"/>
      <c r="E8" s="32" t="s">
        <v>4</v>
      </c>
    </row>
    <row r="9" spans="2:8" ht="24" customHeight="1" thickBot="1" x14ac:dyDescent="0.3">
      <c r="B9" s="33"/>
      <c r="C9" s="8" t="s">
        <v>5</v>
      </c>
      <c r="D9" s="8" t="s">
        <v>6</v>
      </c>
      <c r="E9" s="33"/>
    </row>
    <row r="10" spans="2:8" ht="24" customHeight="1" thickBot="1" x14ac:dyDescent="0.3">
      <c r="B10" s="9">
        <v>-1</v>
      </c>
      <c r="C10" s="10">
        <v>-2</v>
      </c>
      <c r="D10" s="10">
        <v>-3</v>
      </c>
      <c r="E10" s="10">
        <v>-4</v>
      </c>
    </row>
    <row r="11" spans="2:8" ht="24" customHeight="1" x14ac:dyDescent="0.25">
      <c r="B11" s="26" t="s">
        <v>50</v>
      </c>
      <c r="C11" s="27">
        <v>5166731098</v>
      </c>
      <c r="D11" s="27">
        <v>50749610</v>
      </c>
      <c r="E11" s="27">
        <v>8219329.9050000003</v>
      </c>
      <c r="G11" s="28"/>
      <c r="H11" s="29"/>
    </row>
    <row r="12" spans="2:8" ht="24" customHeight="1" x14ac:dyDescent="0.25">
      <c r="B12" s="26" t="s">
        <v>51</v>
      </c>
      <c r="C12" s="27"/>
      <c r="D12" s="27"/>
      <c r="E12" s="27">
        <v>14150017.558</v>
      </c>
      <c r="G12" s="29"/>
      <c r="H12" s="29"/>
    </row>
    <row r="13" spans="2:8" ht="24" customHeight="1" x14ac:dyDescent="0.25">
      <c r="B13" s="26" t="s">
        <v>52</v>
      </c>
      <c r="C13" s="27">
        <v>158400000</v>
      </c>
      <c r="D13" s="27">
        <v>0</v>
      </c>
      <c r="E13" s="27">
        <v>1756930.2960000001</v>
      </c>
      <c r="G13" s="28"/>
      <c r="H13" s="29"/>
    </row>
    <row r="14" spans="2:8" ht="24" customHeight="1" x14ac:dyDescent="0.25">
      <c r="B14" s="26" t="s">
        <v>53</v>
      </c>
      <c r="C14" s="27">
        <v>233172178</v>
      </c>
      <c r="D14" s="27">
        <v>240589158</v>
      </c>
      <c r="E14" s="27">
        <v>281026.92300000001</v>
      </c>
      <c r="G14" s="29"/>
      <c r="H14" s="29"/>
    </row>
    <row r="15" spans="2:8" ht="24" customHeight="1" x14ac:dyDescent="0.25">
      <c r="B15" s="26" t="s">
        <v>54</v>
      </c>
      <c r="C15" s="27">
        <v>16431834860</v>
      </c>
      <c r="D15" s="27">
        <v>1663616818</v>
      </c>
      <c r="E15" s="27">
        <v>167721924.01300001</v>
      </c>
      <c r="G15" s="28"/>
      <c r="H15" s="29"/>
    </row>
    <row r="16" spans="2:8" ht="24" customHeight="1" x14ac:dyDescent="0.25">
      <c r="B16" s="26" t="s">
        <v>55</v>
      </c>
      <c r="C16" s="27">
        <v>57291000</v>
      </c>
      <c r="D16" s="27">
        <v>0</v>
      </c>
      <c r="E16" s="27">
        <v>44178935.619999997</v>
      </c>
      <c r="G16" s="29"/>
      <c r="H16" s="29"/>
    </row>
    <row r="17" spans="2:8" ht="24" customHeight="1" x14ac:dyDescent="0.25">
      <c r="B17" s="26" t="s">
        <v>56</v>
      </c>
      <c r="C17" s="27">
        <v>58734496</v>
      </c>
      <c r="D17" s="27">
        <v>0</v>
      </c>
      <c r="E17" s="27">
        <v>6624024.0219999999</v>
      </c>
      <c r="G17" s="28"/>
      <c r="H17" s="29"/>
    </row>
    <row r="18" spans="2:8" ht="24" customHeight="1" x14ac:dyDescent="0.25">
      <c r="B18" s="26" t="s">
        <v>57</v>
      </c>
      <c r="C18" s="27"/>
      <c r="D18" s="27"/>
      <c r="E18" s="27">
        <v>18334531.223000001</v>
      </c>
      <c r="G18" s="29"/>
      <c r="H18" s="29"/>
    </row>
    <row r="19" spans="2:8" ht="24" customHeight="1" x14ac:dyDescent="0.25">
      <c r="B19" s="26" t="s">
        <v>58</v>
      </c>
      <c r="C19" s="27"/>
      <c r="D19" s="27"/>
      <c r="E19" s="27">
        <v>21935664.313000001</v>
      </c>
      <c r="G19" s="28"/>
      <c r="H19" s="29"/>
    </row>
    <row r="20" spans="2:8" ht="24" customHeight="1" x14ac:dyDescent="0.25">
      <c r="B20" s="26" t="s">
        <v>59</v>
      </c>
      <c r="C20" s="27"/>
      <c r="D20" s="27"/>
      <c r="E20" s="27">
        <v>0</v>
      </c>
      <c r="G20" s="29"/>
      <c r="H20" s="29"/>
    </row>
    <row r="21" spans="2:8" ht="24" customHeight="1" x14ac:dyDescent="0.25">
      <c r="B21" s="26" t="s">
        <v>60</v>
      </c>
      <c r="C21" s="27">
        <v>145893074881</v>
      </c>
      <c r="D21" s="27">
        <v>16345903101</v>
      </c>
      <c r="E21" s="27">
        <v>311572303.48100001</v>
      </c>
      <c r="G21" s="28"/>
      <c r="H21" s="29"/>
    </row>
    <row r="22" spans="2:8" ht="24" customHeight="1" x14ac:dyDescent="0.25">
      <c r="B22" s="26" t="s">
        <v>61</v>
      </c>
      <c r="C22" s="27"/>
      <c r="D22" s="27"/>
      <c r="E22" s="27">
        <v>0</v>
      </c>
      <c r="G22" s="29"/>
      <c r="H22" s="29"/>
    </row>
    <row r="23" spans="2:8" ht="24" customHeight="1" x14ac:dyDescent="0.25">
      <c r="B23" s="26" t="s">
        <v>62</v>
      </c>
      <c r="C23" s="27">
        <v>523821742</v>
      </c>
      <c r="D23" s="27">
        <v>66072300</v>
      </c>
      <c r="E23" s="27">
        <v>0</v>
      </c>
      <c r="G23" s="28"/>
      <c r="H23" s="29"/>
    </row>
    <row r="24" spans="2:8" ht="24" customHeight="1" x14ac:dyDescent="0.25">
      <c r="B24" s="26" t="s">
        <v>63</v>
      </c>
      <c r="C24" s="27">
        <v>9880132281</v>
      </c>
      <c r="D24" s="27">
        <v>506262620</v>
      </c>
      <c r="E24" s="27">
        <v>720574.98699999996</v>
      </c>
      <c r="G24" s="29"/>
      <c r="H24" s="29"/>
    </row>
    <row r="25" spans="2:8" ht="24" customHeight="1" x14ac:dyDescent="0.25">
      <c r="B25" s="26" t="s">
        <v>64</v>
      </c>
      <c r="C25" s="27">
        <v>5710908990</v>
      </c>
      <c r="D25" s="27">
        <v>15938912009</v>
      </c>
      <c r="E25" s="27">
        <v>0</v>
      </c>
      <c r="G25" s="28"/>
      <c r="H25" s="29"/>
    </row>
    <row r="26" spans="2:8" ht="24" customHeight="1" x14ac:dyDescent="0.25">
      <c r="B26" s="26" t="s">
        <v>65</v>
      </c>
      <c r="C26" s="27">
        <v>26549670076</v>
      </c>
      <c r="D26" s="27">
        <v>49603059582</v>
      </c>
      <c r="E26" s="27">
        <v>0</v>
      </c>
      <c r="G26" s="29"/>
      <c r="H26" s="29"/>
    </row>
    <row r="27" spans="2:8" ht="24" customHeight="1" x14ac:dyDescent="0.25">
      <c r="B27" s="26" t="s">
        <v>66</v>
      </c>
      <c r="C27" s="27">
        <v>39757202845</v>
      </c>
      <c r="D27" s="27">
        <v>195662370978</v>
      </c>
      <c r="E27" s="27">
        <v>70201.899999999994</v>
      </c>
      <c r="G27" s="28"/>
      <c r="H27" s="29"/>
    </row>
    <row r="28" spans="2:8" ht="24" customHeight="1" x14ac:dyDescent="0.25">
      <c r="B28" s="26" t="s">
        <v>67</v>
      </c>
      <c r="C28" s="27"/>
      <c r="D28" s="27"/>
      <c r="E28" s="27">
        <v>507872.74400000001</v>
      </c>
      <c r="G28" s="29"/>
      <c r="H28" s="29"/>
    </row>
    <row r="29" spans="2:8" ht="24" customHeight="1" x14ac:dyDescent="0.25">
      <c r="B29" s="26" t="s">
        <v>68</v>
      </c>
      <c r="C29" s="27">
        <v>414083292</v>
      </c>
      <c r="D29" s="27">
        <v>261786068</v>
      </c>
      <c r="E29" s="27">
        <v>0</v>
      </c>
      <c r="G29" s="28"/>
      <c r="H29" s="29"/>
    </row>
    <row r="30" spans="2:8" ht="24" customHeight="1" x14ac:dyDescent="0.25">
      <c r="B30" s="26" t="s">
        <v>69</v>
      </c>
      <c r="C30" s="27"/>
      <c r="D30" s="27"/>
      <c r="E30" s="27">
        <v>646285.19499999995</v>
      </c>
      <c r="G30" s="29"/>
      <c r="H30" s="29"/>
    </row>
    <row r="31" spans="2:8" ht="24" customHeight="1" x14ac:dyDescent="0.25">
      <c r="B31" s="26" t="s">
        <v>70</v>
      </c>
      <c r="C31" s="27">
        <v>1065574158</v>
      </c>
      <c r="D31" s="27">
        <v>291200834</v>
      </c>
      <c r="E31" s="27">
        <v>66788.5</v>
      </c>
      <c r="G31" s="28"/>
      <c r="H31" s="29"/>
    </row>
    <row r="32" spans="2:8" ht="24" customHeight="1" x14ac:dyDescent="0.25">
      <c r="B32" s="26" t="s">
        <v>71</v>
      </c>
      <c r="C32" s="27">
        <v>29499646922</v>
      </c>
      <c r="D32" s="27">
        <v>7273089172</v>
      </c>
      <c r="E32" s="27"/>
      <c r="G32" s="29"/>
      <c r="H32" s="29"/>
    </row>
    <row r="33" spans="2:8" ht="24" customHeight="1" x14ac:dyDescent="0.25">
      <c r="B33" s="26" t="s">
        <v>72</v>
      </c>
      <c r="C33" s="27">
        <v>2617584003</v>
      </c>
      <c r="D33" s="27">
        <v>11001081705</v>
      </c>
      <c r="E33" s="27"/>
      <c r="G33" s="28"/>
      <c r="H33" s="29"/>
    </row>
    <row r="34" spans="2:8" ht="24" customHeight="1" x14ac:dyDescent="0.25">
      <c r="B34" s="26" t="s">
        <v>73</v>
      </c>
      <c r="C34" s="27">
        <v>279026923</v>
      </c>
      <c r="D34" s="27">
        <v>2000000</v>
      </c>
      <c r="E34" s="27"/>
      <c r="G34" s="29"/>
      <c r="H34" s="29"/>
    </row>
    <row r="35" spans="2:8" ht="24" customHeight="1" x14ac:dyDescent="0.25">
      <c r="B35" s="26" t="s">
        <v>74</v>
      </c>
      <c r="C35" s="27">
        <v>3950199944</v>
      </c>
      <c r="D35" s="27">
        <v>3734950617</v>
      </c>
      <c r="E35" s="27"/>
      <c r="G35" s="28"/>
      <c r="H35" s="29"/>
    </row>
    <row r="36" spans="2:8" ht="24" customHeight="1" thickBot="1" x14ac:dyDescent="0.3">
      <c r="B36" s="14"/>
      <c r="C36" s="30"/>
      <c r="D36" s="30"/>
      <c r="E36" s="27"/>
    </row>
    <row r="37" spans="2:8" ht="24" customHeight="1" x14ac:dyDescent="0.25">
      <c r="B37" s="16">
        <v>2024</v>
      </c>
      <c r="C37" s="12">
        <f>SUM(C11:C36)</f>
        <v>288247089689</v>
      </c>
      <c r="D37" s="12">
        <f>SUM(D11:D36)</f>
        <v>302641644572</v>
      </c>
      <c r="E37" s="12">
        <f>SUM(E11:E36)</f>
        <v>596786410.68000007</v>
      </c>
    </row>
    <row r="38" spans="2:8" ht="24" customHeight="1" x14ac:dyDescent="0.25">
      <c r="B38" s="16">
        <v>2023</v>
      </c>
      <c r="C38" s="23">
        <v>245569451.00399998</v>
      </c>
      <c r="D38" s="23">
        <v>292633285.69999999</v>
      </c>
      <c r="E38" s="23">
        <v>538202737.704</v>
      </c>
    </row>
    <row r="39" spans="2:8" ht="24" customHeight="1" x14ac:dyDescent="0.25">
      <c r="B39" s="16">
        <v>2022</v>
      </c>
      <c r="C39" s="12">
        <v>224054881.74399999</v>
      </c>
      <c r="D39" s="12">
        <v>179190800.021</v>
      </c>
      <c r="E39" s="12">
        <v>403245681.76499999</v>
      </c>
    </row>
    <row r="40" spans="2:8" ht="24" customHeight="1" x14ac:dyDescent="0.25">
      <c r="B40" s="16">
        <v>2021</v>
      </c>
      <c r="C40" s="12">
        <v>233238329.47400001</v>
      </c>
      <c r="D40" s="12">
        <v>158379487.00599998</v>
      </c>
      <c r="E40" s="12">
        <v>391617816.48000002</v>
      </c>
    </row>
    <row r="41" spans="2:8" ht="24" customHeight="1" x14ac:dyDescent="0.25">
      <c r="B41" s="16">
        <v>2020</v>
      </c>
      <c r="C41" s="12">
        <v>321141196.72600001</v>
      </c>
      <c r="D41" s="12">
        <v>530260391.44499999</v>
      </c>
      <c r="E41" s="12">
        <v>851422606.17399991</v>
      </c>
    </row>
    <row r="42" spans="2:8" ht="24" customHeight="1" x14ac:dyDescent="0.25">
      <c r="B42" s="16">
        <v>2019</v>
      </c>
      <c r="C42" s="12">
        <v>293207965.01700002</v>
      </c>
      <c r="D42" s="12">
        <v>321717597.72100002</v>
      </c>
      <c r="E42" s="12">
        <v>614925562.73799992</v>
      </c>
    </row>
    <row r="43" spans="2:8" ht="24" customHeight="1" x14ac:dyDescent="0.25">
      <c r="B43" s="16">
        <v>2018</v>
      </c>
      <c r="C43" s="12">
        <v>121581817</v>
      </c>
      <c r="D43" s="12">
        <v>235212597</v>
      </c>
      <c r="E43" s="12">
        <v>303716996</v>
      </c>
    </row>
    <row r="44" spans="2:8" ht="24" customHeight="1" x14ac:dyDescent="0.25">
      <c r="B44" s="16">
        <v>2017</v>
      </c>
      <c r="C44" s="13" t="s">
        <v>29</v>
      </c>
      <c r="D44" s="13" t="s">
        <v>30</v>
      </c>
      <c r="E44" s="13" t="s">
        <v>31</v>
      </c>
    </row>
    <row r="45" spans="2:8" ht="24" customHeight="1" x14ac:dyDescent="0.25">
      <c r="B45" s="16">
        <v>2016</v>
      </c>
      <c r="C45" s="13" t="s">
        <v>32</v>
      </c>
      <c r="D45" s="13" t="s">
        <v>33</v>
      </c>
      <c r="E45" s="13" t="s">
        <v>34</v>
      </c>
    </row>
    <row r="46" spans="2:8" ht="24" customHeight="1" x14ac:dyDescent="0.25">
      <c r="B46" s="16">
        <v>2015</v>
      </c>
      <c r="C46" s="13">
        <v>119610617</v>
      </c>
      <c r="D46" s="13" t="s">
        <v>35</v>
      </c>
      <c r="E46" s="13" t="s">
        <v>36</v>
      </c>
    </row>
    <row r="47" spans="2:8" ht="24" customHeight="1" x14ac:dyDescent="0.25">
      <c r="B47" s="16">
        <v>2014</v>
      </c>
      <c r="C47" s="13" t="s">
        <v>37</v>
      </c>
      <c r="D47" s="13" t="s">
        <v>38</v>
      </c>
      <c r="E47" s="13" t="s">
        <v>39</v>
      </c>
    </row>
    <row r="48" spans="2:8" ht="24" customHeight="1" thickBot="1" x14ac:dyDescent="0.3">
      <c r="B48" s="17">
        <v>2013</v>
      </c>
      <c r="C48" s="18" t="s">
        <v>40</v>
      </c>
      <c r="D48" s="18" t="s">
        <v>33</v>
      </c>
      <c r="E48" s="18" t="s">
        <v>41</v>
      </c>
    </row>
    <row r="49" spans="2:5" ht="24" customHeight="1" thickTop="1" x14ac:dyDescent="0.25">
      <c r="B49" s="11" t="s">
        <v>45</v>
      </c>
      <c r="C49" s="19"/>
      <c r="D49" s="19"/>
      <c r="E49" s="19"/>
    </row>
  </sheetData>
  <mergeCells count="3">
    <mergeCell ref="B8:B9"/>
    <mergeCell ref="C8:D8"/>
    <mergeCell ref="E8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77E9-55A2-4192-A53D-DE455946BC11}">
  <dimension ref="B2:H50"/>
  <sheetViews>
    <sheetView tabSelected="1" topLeftCell="B1" zoomScale="70" zoomScaleNormal="70" workbookViewId="0">
      <selection activeCell="G37" sqref="G37"/>
    </sheetView>
  </sheetViews>
  <sheetFormatPr defaultRowHeight="15" x14ac:dyDescent="0.25"/>
  <cols>
    <col min="2" max="2" width="49.5703125" bestFit="1" customWidth="1"/>
    <col min="3" max="3" width="21.140625" customWidth="1"/>
    <col min="4" max="4" width="20.85546875" customWidth="1"/>
    <col min="5" max="5" width="18.140625" bestFit="1" customWidth="1"/>
    <col min="7" max="7" width="15.7109375" customWidth="1"/>
    <col min="8" max="8" width="43.5703125" bestFit="1" customWidth="1"/>
    <col min="10" max="10" width="11.5703125" bestFit="1" customWidth="1"/>
  </cols>
  <sheetData>
    <row r="2" spans="2:8" ht="15.75" thickBot="1" x14ac:dyDescent="0.3">
      <c r="B2" s="7" t="s">
        <v>0</v>
      </c>
      <c r="C2" s="20" t="s">
        <v>75</v>
      </c>
    </row>
    <row r="3" spans="2:8" x14ac:dyDescent="0.25">
      <c r="B3" s="5" t="s">
        <v>1</v>
      </c>
      <c r="C3" s="20" t="s">
        <v>76</v>
      </c>
    </row>
    <row r="4" spans="2:8" x14ac:dyDescent="0.25">
      <c r="C4" s="24"/>
      <c r="D4" s="1"/>
    </row>
    <row r="5" spans="2:8" x14ac:dyDescent="0.25">
      <c r="C5" s="25"/>
      <c r="D5" s="1"/>
    </row>
    <row r="6" spans="2:8" ht="15.75" x14ac:dyDescent="0.25">
      <c r="B6" s="6"/>
      <c r="C6" s="2"/>
      <c r="D6" s="3"/>
    </row>
    <row r="7" spans="2:8" ht="16.5" thickBot="1" x14ac:dyDescent="0.3">
      <c r="B7" s="4"/>
    </row>
    <row r="8" spans="2:8" ht="24" customHeight="1" thickTop="1" thickBot="1" x14ac:dyDescent="0.3">
      <c r="B8" s="32" t="s">
        <v>2</v>
      </c>
      <c r="C8" s="34" t="s">
        <v>3</v>
      </c>
      <c r="D8" s="34"/>
      <c r="E8" s="32" t="s">
        <v>4</v>
      </c>
    </row>
    <row r="9" spans="2:8" ht="24" customHeight="1" thickBot="1" x14ac:dyDescent="0.3">
      <c r="B9" s="33"/>
      <c r="C9" s="8" t="s">
        <v>5</v>
      </c>
      <c r="D9" s="8" t="s">
        <v>6</v>
      </c>
      <c r="E9" s="33"/>
    </row>
    <row r="10" spans="2:8" ht="24" customHeight="1" thickBot="1" x14ac:dyDescent="0.3">
      <c r="B10" s="9">
        <v>-1</v>
      </c>
      <c r="C10" s="10">
        <v>-2</v>
      </c>
      <c r="D10" s="10">
        <v>-3</v>
      </c>
      <c r="E10" s="10">
        <v>-4</v>
      </c>
    </row>
    <row r="11" spans="2:8" ht="24" customHeight="1" x14ac:dyDescent="0.25">
      <c r="B11" s="26" t="s">
        <v>50</v>
      </c>
      <c r="C11" s="27">
        <v>5789794.0439999998</v>
      </c>
      <c r="D11" s="27">
        <v>136901.27100000001</v>
      </c>
      <c r="E11" s="27">
        <v>7366797.8229999999</v>
      </c>
      <c r="G11" s="28"/>
      <c r="H11" s="29"/>
    </row>
    <row r="12" spans="2:8" ht="24" customHeight="1" x14ac:dyDescent="0.25">
      <c r="B12" s="26" t="s">
        <v>51</v>
      </c>
      <c r="C12" s="27">
        <v>24550</v>
      </c>
      <c r="D12" s="27">
        <v>0</v>
      </c>
      <c r="E12" s="27">
        <v>25000</v>
      </c>
      <c r="G12" s="29"/>
      <c r="H12" s="29"/>
    </row>
    <row r="13" spans="2:8" ht="24" customHeight="1" x14ac:dyDescent="0.25">
      <c r="B13" s="26" t="s">
        <v>52</v>
      </c>
      <c r="C13" s="27">
        <v>158400</v>
      </c>
      <c r="D13" s="27">
        <v>0</v>
      </c>
      <c r="E13" s="27">
        <v>158400</v>
      </c>
      <c r="G13" s="28"/>
      <c r="H13" s="29"/>
    </row>
    <row r="14" spans="2:8" ht="24" customHeight="1" x14ac:dyDescent="0.25">
      <c r="B14" s="26" t="s">
        <v>53</v>
      </c>
      <c r="C14" s="27">
        <v>246581.17800000001</v>
      </c>
      <c r="D14" s="27">
        <v>319400.64600000001</v>
      </c>
      <c r="E14" s="27">
        <v>581454.42799999996</v>
      </c>
      <c r="G14" s="29"/>
      <c r="H14" s="29"/>
    </row>
    <row r="15" spans="2:8" ht="24" customHeight="1" x14ac:dyDescent="0.25">
      <c r="B15" s="26" t="s">
        <v>54</v>
      </c>
      <c r="C15" s="27">
        <v>15818853.457</v>
      </c>
      <c r="D15" s="27">
        <v>1425521.3019999999</v>
      </c>
      <c r="E15" s="27">
        <v>17512510.670000002</v>
      </c>
      <c r="G15" s="28"/>
      <c r="H15" s="29"/>
    </row>
    <row r="16" spans="2:8" ht="24" customHeight="1" x14ac:dyDescent="0.25">
      <c r="B16" s="26" t="s">
        <v>55</v>
      </c>
      <c r="C16" s="27">
        <v>332885.886</v>
      </c>
      <c r="D16" s="27">
        <v>235350.06299999999</v>
      </c>
      <c r="E16" s="27">
        <v>958084.43900000001</v>
      </c>
      <c r="G16" s="29"/>
      <c r="H16" s="29"/>
    </row>
    <row r="17" spans="2:8" ht="24" customHeight="1" x14ac:dyDescent="0.25">
      <c r="B17" s="26" t="s">
        <v>56</v>
      </c>
      <c r="C17" s="27">
        <v>58734.495999999999</v>
      </c>
      <c r="D17" s="27">
        <v>0</v>
      </c>
      <c r="E17" s="27">
        <v>70201.899999999994</v>
      </c>
      <c r="G17" s="28"/>
      <c r="H17" s="29"/>
    </row>
    <row r="18" spans="2:8" ht="24" customHeight="1" x14ac:dyDescent="0.25">
      <c r="B18" s="26" t="s">
        <v>77</v>
      </c>
      <c r="C18" s="27">
        <v>0</v>
      </c>
      <c r="D18" s="27">
        <v>0</v>
      </c>
      <c r="E18" s="27">
        <v>0</v>
      </c>
      <c r="G18" s="29"/>
      <c r="H18" s="29"/>
    </row>
    <row r="19" spans="2:8" ht="24" customHeight="1" x14ac:dyDescent="0.25">
      <c r="B19" s="26" t="s">
        <v>78</v>
      </c>
      <c r="C19" s="27">
        <v>142047263.36899999</v>
      </c>
      <c r="D19" s="27">
        <v>19266587.138999999</v>
      </c>
      <c r="E19" s="27">
        <v>171516433.78</v>
      </c>
      <c r="G19" s="28"/>
      <c r="H19" s="29"/>
    </row>
    <row r="20" spans="2:8" ht="24" customHeight="1" x14ac:dyDescent="0.25">
      <c r="B20" s="26" t="s">
        <v>79</v>
      </c>
      <c r="C20" s="27">
        <v>0</v>
      </c>
      <c r="D20" s="27">
        <v>0</v>
      </c>
      <c r="E20" s="27">
        <v>0</v>
      </c>
      <c r="G20" s="29"/>
      <c r="H20" s="29"/>
    </row>
    <row r="21" spans="2:8" ht="24" customHeight="1" x14ac:dyDescent="0.25">
      <c r="B21" s="26" t="s">
        <v>80</v>
      </c>
      <c r="C21" s="27">
        <v>538462.45200000005</v>
      </c>
      <c r="D21" s="27">
        <v>64851.4</v>
      </c>
      <c r="E21" s="27">
        <v>659894.49399999995</v>
      </c>
      <c r="G21" s="28"/>
      <c r="H21" s="29"/>
    </row>
    <row r="22" spans="2:8" ht="24" customHeight="1" x14ac:dyDescent="0.25">
      <c r="B22" s="26" t="s">
        <v>81</v>
      </c>
      <c r="C22" s="27">
        <v>10152917.762</v>
      </c>
      <c r="D22" s="27">
        <v>352188.179</v>
      </c>
      <c r="E22" s="27">
        <v>11011204.300000001</v>
      </c>
      <c r="G22" s="29"/>
      <c r="H22" s="29"/>
    </row>
    <row r="23" spans="2:8" ht="24" customHeight="1" x14ac:dyDescent="0.25">
      <c r="B23" s="26" t="s">
        <v>82</v>
      </c>
      <c r="C23" s="27">
        <v>10889858.015000001</v>
      </c>
      <c r="D23" s="27">
        <v>31165219.052999999</v>
      </c>
      <c r="E23" s="27">
        <v>44102347.502999999</v>
      </c>
      <c r="G23" s="28"/>
      <c r="H23" s="29"/>
    </row>
    <row r="24" spans="2:8" ht="24" customHeight="1" x14ac:dyDescent="0.25">
      <c r="B24" s="26" t="s">
        <v>83</v>
      </c>
      <c r="C24" s="27">
        <v>43708534.796999998</v>
      </c>
      <c r="D24" s="27">
        <v>70872319.625</v>
      </c>
      <c r="E24" s="27">
        <v>118713880.07600001</v>
      </c>
      <c r="G24" s="29"/>
      <c r="H24" s="29"/>
    </row>
    <row r="25" spans="2:8" ht="24" customHeight="1" x14ac:dyDescent="0.25">
      <c r="B25" s="26" t="s">
        <v>84</v>
      </c>
      <c r="C25" s="27">
        <v>107812832.955</v>
      </c>
      <c r="D25" s="27">
        <v>683828376.25</v>
      </c>
      <c r="E25" s="27">
        <v>884134822.69700003</v>
      </c>
      <c r="G25" s="28"/>
      <c r="H25" s="29"/>
    </row>
    <row r="26" spans="2:8" ht="24" customHeight="1" x14ac:dyDescent="0.25">
      <c r="B26" s="26" t="s">
        <v>85</v>
      </c>
      <c r="C26" s="27">
        <v>0</v>
      </c>
      <c r="D26" s="27">
        <v>0</v>
      </c>
      <c r="E26" s="27">
        <v>0</v>
      </c>
      <c r="G26" s="29"/>
      <c r="H26" s="29"/>
    </row>
    <row r="27" spans="2:8" ht="24" customHeight="1" x14ac:dyDescent="0.25">
      <c r="B27" s="26" t="s">
        <v>86</v>
      </c>
      <c r="C27" s="27">
        <v>603360.78099999996</v>
      </c>
      <c r="D27" s="27">
        <v>270163.77100000001</v>
      </c>
      <c r="E27" s="27">
        <v>940054.71299999999</v>
      </c>
      <c r="G27" s="28"/>
      <c r="H27" s="29"/>
    </row>
    <row r="28" spans="2:8" ht="24" customHeight="1" x14ac:dyDescent="0.25">
      <c r="B28" s="26" t="s">
        <v>87</v>
      </c>
      <c r="C28" s="27">
        <v>0</v>
      </c>
      <c r="D28" s="27">
        <v>0</v>
      </c>
      <c r="E28" s="27">
        <v>0</v>
      </c>
      <c r="G28" s="29"/>
      <c r="H28" s="29"/>
    </row>
    <row r="29" spans="2:8" ht="24" customHeight="1" x14ac:dyDescent="0.25">
      <c r="B29" s="26" t="s">
        <v>88</v>
      </c>
      <c r="C29" s="27">
        <v>1067325.7709999999</v>
      </c>
      <c r="D29" s="27">
        <v>683686.36199999996</v>
      </c>
      <c r="E29" s="27">
        <v>1756824.04</v>
      </c>
      <c r="G29" s="28"/>
      <c r="H29" s="29"/>
    </row>
    <row r="30" spans="2:8" ht="24" customHeight="1" x14ac:dyDescent="0.25">
      <c r="B30" s="26" t="s">
        <v>89</v>
      </c>
      <c r="C30" s="27">
        <v>26442729.824999999</v>
      </c>
      <c r="D30" s="27">
        <v>6269503.0089999996</v>
      </c>
      <c r="E30" s="27">
        <v>40871356.910999998</v>
      </c>
      <c r="G30" s="29"/>
      <c r="H30" s="29"/>
    </row>
    <row r="31" spans="2:8" ht="24" customHeight="1" x14ac:dyDescent="0.25">
      <c r="B31" s="26" t="s">
        <v>90</v>
      </c>
      <c r="C31" s="27">
        <v>2800636.62</v>
      </c>
      <c r="D31" s="27">
        <v>10830941.050000001</v>
      </c>
      <c r="E31" s="27">
        <v>15310771.215</v>
      </c>
      <c r="G31" s="28"/>
      <c r="H31" s="29"/>
    </row>
    <row r="32" spans="2:8" ht="24" customHeight="1" x14ac:dyDescent="0.25">
      <c r="B32" s="26" t="s">
        <v>91</v>
      </c>
      <c r="C32" s="27">
        <v>279026.92300000001</v>
      </c>
      <c r="D32" s="27">
        <v>2000</v>
      </c>
      <c r="E32" s="27">
        <v>281026.92300000001</v>
      </c>
      <c r="G32" s="29"/>
      <c r="H32" s="29"/>
    </row>
    <row r="33" spans="2:8" ht="24" customHeight="1" x14ac:dyDescent="0.25">
      <c r="B33" s="26" t="s">
        <v>92</v>
      </c>
      <c r="C33" s="27">
        <v>3774747.395</v>
      </c>
      <c r="D33" s="27">
        <v>3780802.7149999999</v>
      </c>
      <c r="E33" s="27">
        <v>8152488.8150000004</v>
      </c>
      <c r="G33" s="28"/>
      <c r="H33" s="29"/>
    </row>
    <row r="34" spans="2:8" ht="24" customHeight="1" x14ac:dyDescent="0.25">
      <c r="B34" s="26"/>
      <c r="C34" s="27"/>
      <c r="D34" s="27"/>
      <c r="E34" s="27"/>
      <c r="G34" s="29"/>
      <c r="H34" s="29"/>
    </row>
    <row r="35" spans="2:8" ht="24" customHeight="1" x14ac:dyDescent="0.25">
      <c r="B35" s="26"/>
      <c r="C35" s="27"/>
      <c r="D35" s="27"/>
      <c r="E35" s="27"/>
      <c r="G35" s="28"/>
      <c r="H35" s="29"/>
    </row>
    <row r="36" spans="2:8" ht="24" customHeight="1" thickBot="1" x14ac:dyDescent="0.3">
      <c r="B36" s="14"/>
      <c r="C36" s="30"/>
      <c r="D36" s="30"/>
      <c r="E36" s="27"/>
    </row>
    <row r="37" spans="2:8" ht="24" customHeight="1" x14ac:dyDescent="0.25">
      <c r="B37" s="16">
        <v>2025</v>
      </c>
      <c r="C37" s="12">
        <f>SUM(C10:C35)</f>
        <v>372547493.72599995</v>
      </c>
      <c r="D37" s="12">
        <f>SUM(D10:D35)</f>
        <v>829503808.83499992</v>
      </c>
      <c r="E37" s="12">
        <f>SUM(E10:E35)</f>
        <v>1324123550.7270002</v>
      </c>
    </row>
    <row r="38" spans="2:8" ht="24" customHeight="1" x14ac:dyDescent="0.25">
      <c r="B38" s="16">
        <v>2024</v>
      </c>
      <c r="C38" s="12">
        <v>288247089689</v>
      </c>
      <c r="D38" s="12">
        <v>302641644572</v>
      </c>
      <c r="E38" s="12">
        <v>596786410.68000007</v>
      </c>
    </row>
    <row r="39" spans="2:8" ht="24" customHeight="1" x14ac:dyDescent="0.25">
      <c r="B39" s="16">
        <v>2023</v>
      </c>
      <c r="C39" s="23">
        <v>245569451.00399998</v>
      </c>
      <c r="D39" s="23">
        <v>292633285.69999999</v>
      </c>
      <c r="E39" s="23">
        <v>538202737.704</v>
      </c>
    </row>
    <row r="40" spans="2:8" ht="24" customHeight="1" x14ac:dyDescent="0.25">
      <c r="B40" s="16">
        <v>2022</v>
      </c>
      <c r="C40" s="12">
        <v>224054881.74399999</v>
      </c>
      <c r="D40" s="12">
        <v>179190800.021</v>
      </c>
      <c r="E40" s="12">
        <v>403245681.76499999</v>
      </c>
    </row>
    <row r="41" spans="2:8" ht="24" customHeight="1" x14ac:dyDescent="0.25">
      <c r="B41" s="16">
        <v>2021</v>
      </c>
      <c r="C41" s="12">
        <v>233238329.47400001</v>
      </c>
      <c r="D41" s="12">
        <v>158379487.00599998</v>
      </c>
      <c r="E41" s="12">
        <v>391617816.48000002</v>
      </c>
    </row>
    <row r="42" spans="2:8" ht="24" customHeight="1" x14ac:dyDescent="0.25">
      <c r="B42" s="16">
        <v>2020</v>
      </c>
      <c r="C42" s="12">
        <v>321141196.72600001</v>
      </c>
      <c r="D42" s="12">
        <v>530260391.44499999</v>
      </c>
      <c r="E42" s="12">
        <v>851422606.17399991</v>
      </c>
    </row>
    <row r="43" spans="2:8" ht="24" customHeight="1" x14ac:dyDescent="0.25">
      <c r="B43" s="16">
        <v>2019</v>
      </c>
      <c r="C43" s="12">
        <v>293207965.01700002</v>
      </c>
      <c r="D43" s="12">
        <v>321717597.72100002</v>
      </c>
      <c r="E43" s="12">
        <v>614925562.73799992</v>
      </c>
    </row>
    <row r="44" spans="2:8" ht="24" customHeight="1" x14ac:dyDescent="0.25">
      <c r="B44" s="16">
        <v>2018</v>
      </c>
      <c r="C44" s="12">
        <v>121581817</v>
      </c>
      <c r="D44" s="12">
        <v>235212597</v>
      </c>
      <c r="E44" s="12">
        <v>303716996</v>
      </c>
    </row>
    <row r="45" spans="2:8" ht="24" customHeight="1" x14ac:dyDescent="0.25">
      <c r="B45" s="16">
        <v>2017</v>
      </c>
      <c r="C45" s="13" t="s">
        <v>29</v>
      </c>
      <c r="D45" s="13" t="s">
        <v>30</v>
      </c>
      <c r="E45" s="13" t="s">
        <v>31</v>
      </c>
    </row>
    <row r="46" spans="2:8" ht="24" customHeight="1" x14ac:dyDescent="0.25">
      <c r="B46" s="16">
        <v>2016</v>
      </c>
      <c r="C46" s="13" t="s">
        <v>32</v>
      </c>
      <c r="D46" s="13" t="s">
        <v>33</v>
      </c>
      <c r="E46" s="13" t="s">
        <v>34</v>
      </c>
    </row>
    <row r="47" spans="2:8" ht="24" customHeight="1" x14ac:dyDescent="0.25">
      <c r="B47" s="16">
        <v>2015</v>
      </c>
      <c r="C47" s="13">
        <v>119610617</v>
      </c>
      <c r="D47" s="13" t="s">
        <v>35</v>
      </c>
      <c r="E47" s="13" t="s">
        <v>36</v>
      </c>
    </row>
    <row r="48" spans="2:8" ht="24" customHeight="1" x14ac:dyDescent="0.25">
      <c r="B48" s="16">
        <v>2014</v>
      </c>
      <c r="C48" s="13" t="s">
        <v>37</v>
      </c>
      <c r="D48" s="13" t="s">
        <v>38</v>
      </c>
      <c r="E48" s="13" t="s">
        <v>39</v>
      </c>
    </row>
    <row r="49" spans="2:5" ht="24" customHeight="1" thickBot="1" x14ac:dyDescent="0.3">
      <c r="B49" s="17">
        <v>2013</v>
      </c>
      <c r="C49" s="18" t="s">
        <v>40</v>
      </c>
      <c r="D49" s="18" t="s">
        <v>33</v>
      </c>
      <c r="E49" s="18" t="s">
        <v>41</v>
      </c>
    </row>
    <row r="50" spans="2:5" ht="24" customHeight="1" thickTop="1" x14ac:dyDescent="0.25">
      <c r="B50" s="11" t="s">
        <v>45</v>
      </c>
      <c r="C50" s="19"/>
      <c r="D50" s="19"/>
      <c r="E50" s="19"/>
    </row>
  </sheetData>
  <mergeCells count="3">
    <mergeCell ref="B8:B9"/>
    <mergeCell ref="C8:D8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intel</cp:lastModifiedBy>
  <cp:lastPrinted>2022-01-19T02:45:36Z</cp:lastPrinted>
  <dcterms:created xsi:type="dcterms:W3CDTF">2020-07-17T04:01:14Z</dcterms:created>
  <dcterms:modified xsi:type="dcterms:W3CDTF">2026-01-28T02:35:58Z</dcterms:modified>
</cp:coreProperties>
</file>