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activeTab="1"/>
  </bookViews>
  <sheets>
    <sheet name="2018" sheetId="1" r:id="rId1"/>
    <sheet name="2019" sheetId="3" r:id="rId2"/>
  </sheets>
  <definedNames>
    <definedName name="_Toc447878066" localSheetId="0">'2018'!$C$5</definedName>
    <definedName name="_Toc447878066" localSheetId="1">'2019'!$C$5</definedName>
    <definedName name="_Toc4998545" localSheetId="0">'2018'!#REF!</definedName>
    <definedName name="_Toc4998545" localSheetId="1">'2019'!#REF!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3" l="1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11" i="3"/>
  <c r="C33" i="3"/>
  <c r="D33" i="3"/>
</calcChain>
</file>

<file path=xl/sharedStrings.xml><?xml version="1.0" encoding="utf-8"?>
<sst xmlns="http://schemas.openxmlformats.org/spreadsheetml/2006/main" count="86" uniqueCount="45">
  <si>
    <t>Tabel</t>
  </si>
  <si>
    <t>Table</t>
  </si>
  <si>
    <t>Business Volume and SHU Value by Type of Cooperatives in Sukoharjo Regency, 2018(Thousand Rupiahs)</t>
  </si>
  <si>
    <t>Jenis Koperasi</t>
  </si>
  <si>
    <t>Volume Usaha</t>
  </si>
  <si>
    <t xml:space="preserve"> (Ribu rupiah)</t>
  </si>
  <si>
    <t>Nilai SHU</t>
  </si>
  <si>
    <t>(Ribu rupiah)</t>
  </si>
  <si>
    <t>1. Kop Unit Desa</t>
  </si>
  <si>
    <t>2. Kopontren</t>
  </si>
  <si>
    <t>3. Kopinkra</t>
  </si>
  <si>
    <t>4. Kopti</t>
  </si>
  <si>
    <t>5. KPRI</t>
  </si>
  <si>
    <t>6. Kopkar</t>
  </si>
  <si>
    <t>7. Kop AD</t>
  </si>
  <si>
    <t>8. Kop Kepolisian</t>
  </si>
  <si>
    <t>9. Kop Serba Usaha</t>
  </si>
  <si>
    <t>10. Kop Pasar</t>
  </si>
  <si>
    <t>11. Kop Simpan Pinjam</t>
  </si>
  <si>
    <t>12. Kop Angkutan Darat</t>
  </si>
  <si>
    <t>13. Kop Perumahan</t>
  </si>
  <si>
    <t>14. Kop Wanita</t>
  </si>
  <si>
    <t>15. Kop Wredatama</t>
  </si>
  <si>
    <t>16. Kop Pepabri</t>
  </si>
  <si>
    <t>17. Kop Mahasiswa</t>
  </si>
  <si>
    <t>18. Kop Jamu Gendong</t>
  </si>
  <si>
    <t>19. Kop Pertanian</t>
  </si>
  <si>
    <t>20. Kop Peternakan</t>
  </si>
  <si>
    <t>21. Kop Lainnya</t>
  </si>
  <si>
    <t>22. Kop Sekunder</t>
  </si>
  <si>
    <t>388 619 528</t>
  </si>
  <si>
    <t>22 457 225</t>
  </si>
  <si>
    <t>456 511670</t>
  </si>
  <si>
    <t>24 270 477</t>
  </si>
  <si>
    <t>456 385 168</t>
  </si>
  <si>
    <t>24 267 590</t>
  </si>
  <si>
    <t>444 365 627</t>
  </si>
  <si>
    <t>24 257 811</t>
  </si>
  <si>
    <t>445 012 390</t>
  </si>
  <si>
    <t>24 329 666</t>
  </si>
  <si>
    <t xml:space="preserve">Sumber : Dinas Perdagangan Koperasi dan UKM </t>
  </si>
  <si>
    <t>Sumber : Dinas Perdagangan Koperasi dan UKM</t>
  </si>
  <si>
    <t>Volume Usaha dan Nilai SHU menurut Jenis Koperasi di Kabupaten Sukoharjo, 2018(Ribu Rupiah)</t>
  </si>
  <si>
    <t>Volume Usaha dan Nilai SHU menurut Jenis Koperasi di Kabupaten Sukoharjo, 2019(Ribu Rupiah)</t>
  </si>
  <si>
    <t>Business Volume and SHU Value by Type of Cooperatives in Sukoharjo Regency, 2019(Thousand Rupiahs)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</si>
</sst>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0" fillId="0" borderId="0" xfId="1" applyNumberFormat="1" applyFont="1" applyBorder="1"/>
    <xf numFmtId="43" fontId="0" fillId="0" borderId="0" xfId="4" applyFont="1" applyBorder="1"/>
    <xf numFmtId="165" fontId="0" fillId="0" borderId="0" xfId="3" applyNumberFormat="1" applyFont="1" applyBorder="1"/>
    <xf numFmtId="43" fontId="0" fillId="0" borderId="0" xfId="3" applyFont="1" applyBorder="1"/>
    <xf numFmtId="43" fontId="10" fillId="0" borderId="0" xfId="1" applyFont="1" applyBorder="1"/>
    <xf numFmtId="0" fontId="6" fillId="0" borderId="0" xfId="0" applyFont="1" applyBorder="1" applyAlignment="1">
      <alignment horizontal="right" vertical="center" wrapText="1"/>
    </xf>
    <xf numFmtId="164" fontId="11" fillId="0" borderId="0" xfId="2" applyNumberFormat="1" applyFont="1" applyBorder="1"/>
    <xf numFmtId="43" fontId="6" fillId="0" borderId="0" xfId="1" applyFont="1" applyBorder="1" applyAlignment="1">
      <alignment horizontal="right" vertical="center" wrapText="1"/>
    </xf>
    <xf numFmtId="0" fontId="0" fillId="0" borderId="0" xfId="0" applyBorder="1"/>
    <xf numFmtId="43" fontId="10" fillId="0" borderId="1" xfId="1" applyFont="1" applyBorder="1"/>
    <xf numFmtId="0" fontId="6" fillId="0" borderId="0" xfId="0" applyFont="1" applyBorder="1" applyAlignment="1">
      <alignment vertical="center"/>
    </xf>
  </cellXfs>
  <cellStyles count="5">
    <cellStyle name="Comma" xfId="1" builtinId="3"/>
    <cellStyle name="Comma [0]" xfId="2" builtinId="6"/>
    <cellStyle name="Comma 2" xfId="4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40"/>
  <sheetViews>
    <sheetView topLeftCell="A7" workbookViewId="0">
      <selection activeCell="C11" sqref="C11"/>
    </sheetView>
  </sheetViews>
  <sheetFormatPr defaultRowHeight="15" x14ac:dyDescent="0.25"/>
  <cols>
    <col min="2" max="2" width="17.85546875" customWidth="1"/>
    <col min="3" max="3" width="19.28515625" customWidth="1"/>
    <col min="4" max="4" width="15" customWidth="1"/>
  </cols>
  <sheetData>
    <row r="3" spans="2:4" ht="15.75" thickBot="1" x14ac:dyDescent="0.3">
      <c r="B3" s="1" t="s">
        <v>0</v>
      </c>
      <c r="C3" t="s">
        <v>42</v>
      </c>
    </row>
    <row r="4" spans="2:4" x14ac:dyDescent="0.25">
      <c r="B4" s="21" t="s">
        <v>1</v>
      </c>
      <c r="C4" t="s">
        <v>2</v>
      </c>
    </row>
    <row r="5" spans="2:4" ht="20.100000000000001" customHeight="1" x14ac:dyDescent="0.25">
      <c r="C5" s="2"/>
      <c r="D5" s="3"/>
    </row>
    <row r="6" spans="2:4" ht="16.5" thickBot="1" x14ac:dyDescent="0.3">
      <c r="B6" s="4"/>
    </row>
    <row r="7" spans="2:4" ht="15.75" thickTop="1" x14ac:dyDescent="0.25">
      <c r="B7" s="26" t="s">
        <v>3</v>
      </c>
      <c r="C7" s="6" t="s">
        <v>4</v>
      </c>
      <c r="D7" s="6" t="s">
        <v>6</v>
      </c>
    </row>
    <row r="8" spans="2:4" ht="15.75" thickBot="1" x14ac:dyDescent="0.3">
      <c r="B8" s="27"/>
      <c r="C8" s="5" t="s">
        <v>5</v>
      </c>
      <c r="D8" s="5" t="s">
        <v>7</v>
      </c>
    </row>
    <row r="9" spans="2:4" ht="15.75" thickBot="1" x14ac:dyDescent="0.3">
      <c r="B9" s="7">
        <v>-1</v>
      </c>
      <c r="C9" s="8">
        <v>-2</v>
      </c>
      <c r="D9" s="8">
        <v>-3</v>
      </c>
    </row>
    <row r="10" spans="2:4" x14ac:dyDescent="0.25">
      <c r="B10" s="9"/>
      <c r="C10" s="5"/>
      <c r="D10" s="5"/>
    </row>
    <row r="11" spans="2:4" x14ac:dyDescent="0.25">
      <c r="B11" s="10" t="s">
        <v>8</v>
      </c>
      <c r="C11" s="11">
        <v>22270481</v>
      </c>
      <c r="D11" s="11">
        <v>200154</v>
      </c>
    </row>
    <row r="12" spans="2:4" x14ac:dyDescent="0.25">
      <c r="B12" s="10" t="s">
        <v>9</v>
      </c>
      <c r="C12" s="11">
        <v>1475577</v>
      </c>
      <c r="D12" s="11">
        <v>389798</v>
      </c>
    </row>
    <row r="13" spans="2:4" x14ac:dyDescent="0.25">
      <c r="B13" s="10" t="s">
        <v>10</v>
      </c>
      <c r="C13" s="11">
        <v>1319942</v>
      </c>
      <c r="D13" s="11">
        <v>61597</v>
      </c>
    </row>
    <row r="14" spans="2:4" x14ac:dyDescent="0.25">
      <c r="B14" s="10" t="s">
        <v>11</v>
      </c>
      <c r="C14" s="11">
        <v>367755</v>
      </c>
      <c r="D14" s="11">
        <v>17162</v>
      </c>
    </row>
    <row r="15" spans="2:4" x14ac:dyDescent="0.25">
      <c r="B15" s="10" t="s">
        <v>12</v>
      </c>
      <c r="C15" s="11">
        <v>60033215</v>
      </c>
      <c r="D15" s="11">
        <v>2801550</v>
      </c>
    </row>
    <row r="16" spans="2:4" x14ac:dyDescent="0.25">
      <c r="B16" s="10" t="s">
        <v>13</v>
      </c>
      <c r="C16" s="11">
        <v>5786250</v>
      </c>
      <c r="D16" s="11">
        <v>579480</v>
      </c>
    </row>
    <row r="17" spans="2:4" x14ac:dyDescent="0.25">
      <c r="B17" s="10" t="s">
        <v>14</v>
      </c>
      <c r="C17" s="11">
        <v>8308277</v>
      </c>
      <c r="D17" s="11">
        <v>439271</v>
      </c>
    </row>
    <row r="18" spans="2:4" x14ac:dyDescent="0.25">
      <c r="B18" s="10" t="s">
        <v>15</v>
      </c>
      <c r="C18" s="11">
        <v>8068200</v>
      </c>
      <c r="D18" s="11">
        <v>387265</v>
      </c>
    </row>
    <row r="19" spans="2:4" x14ac:dyDescent="0.25">
      <c r="B19" s="10" t="s">
        <v>16</v>
      </c>
      <c r="C19" s="11">
        <v>50583401</v>
      </c>
      <c r="D19" s="11">
        <v>6257500</v>
      </c>
    </row>
    <row r="20" spans="2:4" x14ac:dyDescent="0.25">
      <c r="B20" s="10" t="s">
        <v>17</v>
      </c>
      <c r="C20" s="12">
        <v>0</v>
      </c>
      <c r="D20" s="12">
        <v>0</v>
      </c>
    </row>
    <row r="21" spans="2:4" x14ac:dyDescent="0.25">
      <c r="B21" s="10" t="s">
        <v>18</v>
      </c>
      <c r="C21" s="11">
        <v>221649194</v>
      </c>
      <c r="D21" s="11">
        <v>12649442</v>
      </c>
    </row>
    <row r="22" spans="2:4" x14ac:dyDescent="0.25">
      <c r="B22" s="10" t="s">
        <v>19</v>
      </c>
      <c r="C22" s="11">
        <v>8308277</v>
      </c>
      <c r="D22" s="11">
        <v>439271</v>
      </c>
    </row>
    <row r="23" spans="2:4" x14ac:dyDescent="0.25">
      <c r="B23" s="10" t="s">
        <v>20</v>
      </c>
      <c r="C23" s="11">
        <v>167674</v>
      </c>
      <c r="D23" s="11">
        <v>28255</v>
      </c>
    </row>
    <row r="24" spans="2:4" x14ac:dyDescent="0.25">
      <c r="B24" s="10" t="s">
        <v>21</v>
      </c>
      <c r="C24" s="11">
        <v>3321257</v>
      </c>
      <c r="D24" s="11">
        <v>154992</v>
      </c>
    </row>
    <row r="25" spans="2:4" x14ac:dyDescent="0.25">
      <c r="B25" s="10" t="s">
        <v>22</v>
      </c>
      <c r="C25" s="11">
        <v>74703</v>
      </c>
      <c r="D25" s="11">
        <v>3486</v>
      </c>
    </row>
    <row r="26" spans="2:4" x14ac:dyDescent="0.25">
      <c r="B26" s="10" t="s">
        <v>23</v>
      </c>
      <c r="C26" s="11">
        <v>31527</v>
      </c>
      <c r="D26" s="11">
        <v>1471</v>
      </c>
    </row>
    <row r="27" spans="2:4" x14ac:dyDescent="0.25">
      <c r="B27" s="10" t="s">
        <v>24</v>
      </c>
      <c r="C27" s="11">
        <v>120162</v>
      </c>
      <c r="D27" s="11">
        <v>48292</v>
      </c>
    </row>
    <row r="28" spans="2:4" x14ac:dyDescent="0.25">
      <c r="B28" s="10" t="s">
        <v>25</v>
      </c>
      <c r="C28" s="11">
        <v>537587</v>
      </c>
      <c r="D28" s="11">
        <v>25807</v>
      </c>
    </row>
    <row r="29" spans="2:4" x14ac:dyDescent="0.25">
      <c r="B29" s="10" t="s">
        <v>26</v>
      </c>
      <c r="C29" s="11">
        <v>101500</v>
      </c>
      <c r="D29" s="12">
        <v>0</v>
      </c>
    </row>
    <row r="30" spans="2:4" x14ac:dyDescent="0.25">
      <c r="B30" s="10" t="s">
        <v>27</v>
      </c>
      <c r="C30" s="11">
        <v>446480</v>
      </c>
      <c r="D30" s="11">
        <v>20836</v>
      </c>
    </row>
    <row r="31" spans="2:4" x14ac:dyDescent="0.25">
      <c r="B31" s="10" t="s">
        <v>28</v>
      </c>
      <c r="C31" s="11">
        <v>1606638</v>
      </c>
      <c r="D31" s="11">
        <v>74976</v>
      </c>
    </row>
    <row r="32" spans="2:4" ht="15.75" thickBot="1" x14ac:dyDescent="0.3">
      <c r="B32" s="13" t="s">
        <v>29</v>
      </c>
      <c r="C32" s="14">
        <v>1122549</v>
      </c>
      <c r="D32" s="14">
        <v>52386</v>
      </c>
    </row>
    <row r="33" spans="2:4" x14ac:dyDescent="0.25">
      <c r="B33" s="15">
        <v>2018</v>
      </c>
      <c r="C33" s="11">
        <v>320183054</v>
      </c>
      <c r="D33" s="11">
        <v>16466058</v>
      </c>
    </row>
    <row r="34" spans="2:4" x14ac:dyDescent="0.25">
      <c r="B34" s="15">
        <v>2017</v>
      </c>
      <c r="C34" s="12" t="s">
        <v>30</v>
      </c>
      <c r="D34" s="12" t="s">
        <v>31</v>
      </c>
    </row>
    <row r="35" spans="2:4" x14ac:dyDescent="0.25">
      <c r="B35" s="15">
        <v>2016</v>
      </c>
      <c r="C35" s="12" t="s">
        <v>32</v>
      </c>
      <c r="D35" s="12" t="s">
        <v>33</v>
      </c>
    </row>
    <row r="36" spans="2:4" ht="15.75" thickBot="1" x14ac:dyDescent="0.3">
      <c r="B36" s="15">
        <v>2015</v>
      </c>
      <c r="C36" s="12" t="s">
        <v>34</v>
      </c>
      <c r="D36" s="12" t="s">
        <v>35</v>
      </c>
    </row>
    <row r="37" spans="2:4" x14ac:dyDescent="0.25">
      <c r="B37" s="15">
        <v>2014</v>
      </c>
      <c r="C37" s="12" t="s">
        <v>36</v>
      </c>
      <c r="D37" s="12" t="s">
        <v>37</v>
      </c>
    </row>
    <row r="38" spans="2:4" ht="15.75" thickBot="1" x14ac:dyDescent="0.3">
      <c r="B38" s="16">
        <v>2013</v>
      </c>
      <c r="C38" s="17" t="s">
        <v>38</v>
      </c>
      <c r="D38" s="17" t="s">
        <v>39</v>
      </c>
    </row>
    <row r="39" spans="2:4" ht="15.75" thickTop="1" x14ac:dyDescent="0.25">
      <c r="B39" s="19" t="s">
        <v>40</v>
      </c>
    </row>
    <row r="40" spans="2:4" x14ac:dyDescent="0.25">
      <c r="B40" s="20" t="s">
        <v>41</v>
      </c>
    </row>
  </sheetData>
  <mergeCells count="1">
    <mergeCell ref="B7:B8"/>
  </mergeCells>
  <pageMargins left="0.7" right="0.7" top="0.75" bottom="0.75" header="0.3" footer="0.3"/>
  <pageSetup paperSize="10000" scale="78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41"/>
  <sheetViews>
    <sheetView tabSelected="1" zoomScaleNormal="100" workbookViewId="0">
      <selection activeCell="J3" sqref="J3"/>
    </sheetView>
  </sheetViews>
  <sheetFormatPr defaultRowHeight="15" x14ac:dyDescent="0.25"/>
  <cols>
    <col min="2" max="2" width="17.85546875" customWidth="1"/>
    <col min="3" max="3" width="19.28515625" customWidth="1"/>
    <col min="4" max="4" width="15" customWidth="1"/>
    <col min="7" max="7" width="11" bestFit="1" customWidth="1"/>
    <col min="10" max="10" width="12.85546875" bestFit="1" customWidth="1"/>
    <col min="14" max="14" width="16.85546875" bestFit="1" customWidth="1"/>
    <col min="15" max="15" width="9.5703125" bestFit="1" customWidth="1"/>
    <col min="16" max="16" width="8.7109375" bestFit="1" customWidth="1"/>
    <col min="18" max="18" width="12.7109375" bestFit="1" customWidth="1"/>
  </cols>
  <sheetData>
    <row r="3" spans="2:18" ht="15.75" thickBot="1" x14ac:dyDescent="0.3">
      <c r="B3" s="1" t="s">
        <v>0</v>
      </c>
      <c r="C3" t="s">
        <v>43</v>
      </c>
    </row>
    <row r="4" spans="2:18" x14ac:dyDescent="0.25">
      <c r="B4" s="21" t="s">
        <v>1</v>
      </c>
      <c r="C4" t="s">
        <v>44</v>
      </c>
    </row>
    <row r="5" spans="2:18" ht="20.100000000000001" customHeight="1" x14ac:dyDescent="0.25">
      <c r="C5" s="2"/>
      <c r="D5" s="3"/>
    </row>
    <row r="6" spans="2:18" ht="16.5" thickBot="1" x14ac:dyDescent="0.3">
      <c r="B6" s="4"/>
      <c r="N6" s="4"/>
    </row>
    <row r="7" spans="2:18" ht="15.75" thickTop="1" x14ac:dyDescent="0.25">
      <c r="B7" s="26" t="s">
        <v>3</v>
      </c>
      <c r="C7" s="18" t="s">
        <v>4</v>
      </c>
      <c r="D7" s="18" t="s">
        <v>6</v>
      </c>
      <c r="N7" s="26"/>
      <c r="O7" s="24"/>
      <c r="P7" s="24"/>
    </row>
    <row r="8" spans="2:18" ht="15.75" thickBot="1" x14ac:dyDescent="0.3">
      <c r="B8" s="27"/>
      <c r="C8" s="5" t="s">
        <v>5</v>
      </c>
      <c r="D8" s="5" t="s">
        <v>7</v>
      </c>
      <c r="N8" s="27"/>
      <c r="O8" s="5"/>
      <c r="P8" s="5"/>
    </row>
    <row r="9" spans="2:18" ht="15.75" thickBot="1" x14ac:dyDescent="0.3">
      <c r="B9" s="7">
        <v>-1</v>
      </c>
      <c r="C9" s="8">
        <v>-2</v>
      </c>
      <c r="D9" s="8">
        <v>-3</v>
      </c>
      <c r="N9" s="7"/>
      <c r="O9" s="8"/>
      <c r="P9" s="8"/>
    </row>
    <row r="10" spans="2:18" x14ac:dyDescent="0.25">
      <c r="B10" s="9"/>
      <c r="C10" s="5"/>
      <c r="D10" s="5"/>
      <c r="N10" s="9"/>
      <c r="O10" s="5"/>
      <c r="P10" s="5"/>
    </row>
    <row r="11" spans="2:18" x14ac:dyDescent="0.25">
      <c r="B11" s="10" t="s">
        <v>8</v>
      </c>
      <c r="C11" s="28">
        <v>3275931.4829999995</v>
      </c>
      <c r="D11" s="29">
        <v>102386.554</v>
      </c>
      <c r="N11" s="10"/>
      <c r="O11" s="11"/>
      <c r="P11" s="11"/>
      <c r="R11" s="25">
        <f>C11-O11</f>
        <v>3275931.4829999995</v>
      </c>
    </row>
    <row r="12" spans="2:18" x14ac:dyDescent="0.25">
      <c r="B12" s="10" t="s">
        <v>9</v>
      </c>
      <c r="C12" s="30">
        <v>2271133</v>
      </c>
      <c r="D12" s="31">
        <v>412306</v>
      </c>
      <c r="N12" s="10"/>
      <c r="O12" s="11"/>
      <c r="P12" s="11"/>
      <c r="R12" s="25">
        <f t="shared" ref="R12:R32" si="0">C12-O12</f>
        <v>2271133</v>
      </c>
    </row>
    <row r="13" spans="2:18" x14ac:dyDescent="0.25">
      <c r="B13" s="10" t="s">
        <v>10</v>
      </c>
      <c r="C13" s="30">
        <v>330289</v>
      </c>
      <c r="D13" s="31">
        <v>2249</v>
      </c>
      <c r="N13" s="10"/>
      <c r="O13" s="11"/>
      <c r="P13" s="11"/>
      <c r="R13" s="25">
        <f t="shared" si="0"/>
        <v>330289</v>
      </c>
    </row>
    <row r="14" spans="2:18" x14ac:dyDescent="0.25">
      <c r="B14" s="10" t="s">
        <v>11</v>
      </c>
      <c r="C14" s="31">
        <v>93418</v>
      </c>
      <c r="D14" s="31">
        <v>5132</v>
      </c>
      <c r="N14" s="10"/>
      <c r="O14" s="11"/>
      <c r="P14" s="11"/>
      <c r="R14" s="25">
        <f t="shared" si="0"/>
        <v>93418</v>
      </c>
    </row>
    <row r="15" spans="2:18" x14ac:dyDescent="0.25">
      <c r="B15" s="10" t="s">
        <v>12</v>
      </c>
      <c r="C15" s="32">
        <v>133170660.553</v>
      </c>
      <c r="D15" s="32">
        <v>3948438.3359999997</v>
      </c>
      <c r="N15" s="10"/>
      <c r="O15" s="11"/>
      <c r="P15" s="11"/>
      <c r="R15" s="25">
        <f t="shared" si="0"/>
        <v>133170660.553</v>
      </c>
    </row>
    <row r="16" spans="2:18" x14ac:dyDescent="0.25">
      <c r="B16" s="10" t="s">
        <v>13</v>
      </c>
      <c r="C16" s="31">
        <v>9904298.273</v>
      </c>
      <c r="D16" s="31">
        <v>1835488.5660000001</v>
      </c>
      <c r="J16" s="32"/>
      <c r="N16" s="10"/>
      <c r="O16" s="11"/>
      <c r="P16" s="11"/>
      <c r="R16" s="25">
        <f t="shared" si="0"/>
        <v>9904298.273</v>
      </c>
    </row>
    <row r="17" spans="2:18" x14ac:dyDescent="0.25">
      <c r="B17" s="10" t="s">
        <v>14</v>
      </c>
      <c r="C17" s="31">
        <v>20329506.100000001</v>
      </c>
      <c r="D17" s="31">
        <v>2167947.6949999998</v>
      </c>
      <c r="J17" s="32"/>
      <c r="N17" s="10"/>
      <c r="O17" s="11"/>
      <c r="P17" s="11"/>
      <c r="R17" s="25">
        <f t="shared" si="0"/>
        <v>20329506.100000001</v>
      </c>
    </row>
    <row r="18" spans="2:18" x14ac:dyDescent="0.25">
      <c r="B18" s="10" t="s">
        <v>15</v>
      </c>
      <c r="C18" s="31">
        <v>13500184</v>
      </c>
      <c r="D18" s="31">
        <v>71446</v>
      </c>
      <c r="J18" s="32"/>
      <c r="N18" s="10"/>
      <c r="O18" s="11"/>
      <c r="P18" s="11"/>
      <c r="R18" s="25">
        <f t="shared" si="0"/>
        <v>13500184</v>
      </c>
    </row>
    <row r="19" spans="2:18" x14ac:dyDescent="0.25">
      <c r="B19" s="10" t="s">
        <v>16</v>
      </c>
      <c r="C19" s="31">
        <v>18637032.156000003</v>
      </c>
      <c r="D19" s="31">
        <v>273434.74300000002</v>
      </c>
      <c r="J19" s="32"/>
      <c r="N19" s="10"/>
      <c r="O19" s="11"/>
      <c r="P19" s="11"/>
      <c r="R19" s="25">
        <f t="shared" si="0"/>
        <v>18637032.156000003</v>
      </c>
    </row>
    <row r="20" spans="2:18" x14ac:dyDescent="0.25">
      <c r="B20" s="10" t="s">
        <v>17</v>
      </c>
      <c r="C20" s="33">
        <v>0</v>
      </c>
      <c r="D20" s="33"/>
      <c r="N20" s="10"/>
      <c r="O20" s="12"/>
      <c r="P20" s="12"/>
      <c r="R20" s="25">
        <f t="shared" si="0"/>
        <v>0</v>
      </c>
    </row>
    <row r="21" spans="2:18" x14ac:dyDescent="0.25">
      <c r="B21" s="10" t="s">
        <v>18</v>
      </c>
      <c r="C21" s="32">
        <v>246364855.57600003</v>
      </c>
      <c r="D21" s="32">
        <v>10415727.414000001</v>
      </c>
      <c r="N21" s="10"/>
      <c r="O21" s="11"/>
      <c r="P21" s="11"/>
      <c r="R21" s="25">
        <f t="shared" si="0"/>
        <v>246364855.57600003</v>
      </c>
    </row>
    <row r="22" spans="2:18" x14ac:dyDescent="0.25">
      <c r="B22" s="10" t="s">
        <v>19</v>
      </c>
      <c r="C22" s="22"/>
      <c r="D22" s="22"/>
      <c r="N22" s="10"/>
      <c r="O22" s="11"/>
      <c r="P22" s="11"/>
      <c r="R22" s="25">
        <f t="shared" si="0"/>
        <v>0</v>
      </c>
    </row>
    <row r="23" spans="2:18" x14ac:dyDescent="0.25">
      <c r="B23" s="10" t="s">
        <v>20</v>
      </c>
      <c r="C23" s="34">
        <v>167674</v>
      </c>
      <c r="D23" s="34">
        <v>28255</v>
      </c>
      <c r="N23" s="10"/>
      <c r="O23" s="11"/>
      <c r="P23" s="11"/>
      <c r="R23" s="25">
        <f t="shared" si="0"/>
        <v>167674</v>
      </c>
    </row>
    <row r="24" spans="2:18" x14ac:dyDescent="0.25">
      <c r="B24" s="10" t="s">
        <v>21</v>
      </c>
      <c r="C24" s="32">
        <v>871835</v>
      </c>
      <c r="D24" s="32">
        <v>51593</v>
      </c>
      <c r="N24" s="10"/>
      <c r="O24" s="11"/>
      <c r="P24" s="11"/>
      <c r="R24" s="25">
        <f t="shared" si="0"/>
        <v>871835</v>
      </c>
    </row>
    <row r="25" spans="2:18" x14ac:dyDescent="0.25">
      <c r="B25" s="10" t="s">
        <v>22</v>
      </c>
      <c r="C25" s="35">
        <v>74703</v>
      </c>
      <c r="D25" s="22">
        <v>3486.1400000000003</v>
      </c>
      <c r="N25" s="10"/>
      <c r="O25" s="11"/>
      <c r="P25" s="11"/>
      <c r="R25" s="25">
        <f t="shared" si="0"/>
        <v>74703</v>
      </c>
    </row>
    <row r="26" spans="2:18" x14ac:dyDescent="0.25">
      <c r="B26" s="10" t="s">
        <v>23</v>
      </c>
      <c r="C26" s="32">
        <v>56900</v>
      </c>
      <c r="D26" s="32">
        <v>6300</v>
      </c>
      <c r="N26" s="10"/>
      <c r="O26" s="11"/>
      <c r="P26" s="11"/>
      <c r="R26" s="25">
        <f t="shared" si="0"/>
        <v>56900</v>
      </c>
    </row>
    <row r="27" spans="2:18" x14ac:dyDescent="0.25">
      <c r="B27" s="10" t="s">
        <v>24</v>
      </c>
      <c r="C27" s="22">
        <v>120162</v>
      </c>
      <c r="D27" s="34">
        <v>48292</v>
      </c>
      <c r="N27" s="10"/>
      <c r="O27" s="11"/>
      <c r="P27" s="11"/>
      <c r="R27" s="25">
        <f t="shared" si="0"/>
        <v>120162</v>
      </c>
    </row>
    <row r="28" spans="2:18" x14ac:dyDescent="0.25">
      <c r="B28" s="10" t="s">
        <v>25</v>
      </c>
      <c r="C28" s="36"/>
      <c r="D28" s="22"/>
      <c r="N28" s="10"/>
      <c r="O28" s="11"/>
      <c r="P28" s="11"/>
      <c r="R28" s="25">
        <f t="shared" si="0"/>
        <v>0</v>
      </c>
    </row>
    <row r="29" spans="2:18" x14ac:dyDescent="0.25">
      <c r="B29" s="10" t="s">
        <v>26</v>
      </c>
      <c r="C29" s="31">
        <v>80509</v>
      </c>
      <c r="D29" s="31">
        <v>10087</v>
      </c>
      <c r="N29" s="10"/>
      <c r="O29" s="11"/>
      <c r="P29" s="12"/>
      <c r="R29" s="25">
        <f t="shared" si="0"/>
        <v>80509</v>
      </c>
    </row>
    <row r="30" spans="2:18" x14ac:dyDescent="0.25">
      <c r="B30" s="10" t="s">
        <v>27</v>
      </c>
      <c r="C30" s="31">
        <v>446270</v>
      </c>
      <c r="D30" s="31">
        <v>28894</v>
      </c>
      <c r="N30" s="10"/>
      <c r="O30" s="11"/>
      <c r="P30" s="11"/>
      <c r="R30" s="25">
        <f t="shared" si="0"/>
        <v>446270</v>
      </c>
    </row>
    <row r="31" spans="2:18" x14ac:dyDescent="0.25">
      <c r="B31" s="10" t="s">
        <v>28</v>
      </c>
      <c r="C31" s="32">
        <v>2214718</v>
      </c>
      <c r="D31" s="32">
        <v>26947.278999999999</v>
      </c>
      <c r="N31" s="10"/>
      <c r="O31" s="11"/>
      <c r="P31" s="11"/>
      <c r="R31" s="25">
        <f t="shared" si="0"/>
        <v>2214718</v>
      </c>
    </row>
    <row r="32" spans="2:18" ht="15.75" thickBot="1" x14ac:dyDescent="0.3">
      <c r="B32" s="13" t="s">
        <v>29</v>
      </c>
      <c r="C32" s="37">
        <v>3523891</v>
      </c>
      <c r="D32" s="37">
        <v>112425</v>
      </c>
      <c r="N32" s="38"/>
      <c r="O32" s="22"/>
      <c r="P32" s="22"/>
      <c r="R32" s="25">
        <f t="shared" si="0"/>
        <v>3523891</v>
      </c>
    </row>
    <row r="33" spans="2:16" x14ac:dyDescent="0.25">
      <c r="B33" s="23">
        <v>2019</v>
      </c>
      <c r="C33" s="22">
        <f>SUM(C11:C32)</f>
        <v>455433970.14100003</v>
      </c>
      <c r="D33" s="22">
        <f>SUM(D11:D32)</f>
        <v>19550835.727000002</v>
      </c>
      <c r="N33" s="15"/>
      <c r="O33" s="11"/>
      <c r="P33" s="11"/>
    </row>
    <row r="34" spans="2:16" x14ac:dyDescent="0.25">
      <c r="B34" s="15">
        <v>2018</v>
      </c>
      <c r="C34" s="11">
        <v>320183054</v>
      </c>
      <c r="D34" s="11">
        <v>16466058</v>
      </c>
      <c r="N34" s="15"/>
      <c r="O34" s="12"/>
      <c r="P34" s="12"/>
    </row>
    <row r="35" spans="2:16" x14ac:dyDescent="0.25">
      <c r="B35" s="15">
        <v>2017</v>
      </c>
      <c r="C35" s="12" t="s">
        <v>30</v>
      </c>
      <c r="D35" s="12" t="s">
        <v>31</v>
      </c>
      <c r="N35" s="15"/>
      <c r="O35" s="12"/>
      <c r="P35" s="12"/>
    </row>
    <row r="36" spans="2:16" x14ac:dyDescent="0.25">
      <c r="B36" s="15">
        <v>2016</v>
      </c>
      <c r="C36" s="12" t="s">
        <v>32</v>
      </c>
      <c r="D36" s="12" t="s">
        <v>33</v>
      </c>
      <c r="N36" s="15"/>
      <c r="O36" s="12"/>
      <c r="P36" s="12"/>
    </row>
    <row r="37" spans="2:16" x14ac:dyDescent="0.25">
      <c r="B37" s="15">
        <v>2015</v>
      </c>
      <c r="C37" s="12" t="s">
        <v>34</v>
      </c>
      <c r="D37" s="12" t="s">
        <v>35</v>
      </c>
      <c r="N37" s="15"/>
      <c r="O37" s="12"/>
      <c r="P37" s="12"/>
    </row>
    <row r="38" spans="2:16" x14ac:dyDescent="0.25">
      <c r="B38" s="15">
        <v>2014</v>
      </c>
      <c r="C38" s="12" t="s">
        <v>36</v>
      </c>
      <c r="D38" s="12" t="s">
        <v>37</v>
      </c>
      <c r="N38" s="23"/>
      <c r="O38" s="33"/>
      <c r="P38" s="33"/>
    </row>
    <row r="39" spans="2:16" ht="15.75" thickBot="1" x14ac:dyDescent="0.3">
      <c r="B39" s="16">
        <v>2013</v>
      </c>
      <c r="C39" s="17" t="s">
        <v>38</v>
      </c>
      <c r="D39" s="17" t="s">
        <v>39</v>
      </c>
    </row>
    <row r="40" spans="2:16" ht="15.75" thickTop="1" x14ac:dyDescent="0.25">
      <c r="B40" s="19" t="s">
        <v>40</v>
      </c>
    </row>
    <row r="41" spans="2:16" x14ac:dyDescent="0.25">
      <c r="B41" s="20" t="s">
        <v>41</v>
      </c>
    </row>
  </sheetData>
  <mergeCells count="2">
    <mergeCell ref="B7:B8"/>
    <mergeCell ref="N7:N8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</vt:lpstr>
      <vt:lpstr>2019</vt:lpstr>
      <vt:lpstr>'2018'!_Toc447878066</vt:lpstr>
      <vt:lpstr>'2019'!_Toc447878066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2020-07-29T06:42:36Z</cp:lastPrinted>
  <dcterms:created xsi:type="dcterms:W3CDTF">2020-07-17T04:03:21Z</dcterms:created>
  <dcterms:modified xsi:type="dcterms:W3CDTF">2020-08-25T06:24:01Z</dcterms:modified>
</cp:coreProperties>
</file>